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WC Maps\2025\"/>
    </mc:Choice>
  </mc:AlternateContent>
  <xr:revisionPtr revIDLastSave="0" documentId="13_ncr:1_{F28957C1-5A6D-4A50-9ECD-B75A33A9F25F}" xr6:coauthVersionLast="47" xr6:coauthVersionMax="47" xr10:uidLastSave="{00000000-0000-0000-0000-000000000000}"/>
  <bookViews>
    <workbookView xWindow="2265" yWindow="915" windowWidth="23880" windowHeight="13515" activeTab="1" xr2:uid="{00000000-000D-0000-FFFF-FFFF00000000}"/>
  </bookViews>
  <sheets>
    <sheet name="Intro" sheetId="3" r:id="rId1"/>
    <sheet name="Qry Section D" sheetId="4" r:id="rId2"/>
    <sheet name="Section D Availability" sheetId="6" r:id="rId3"/>
    <sheet name="Pivot" sheetId="5" r:id="rId4"/>
    <sheet name=" Sec D data" sheetId="1" r:id="rId5"/>
    <sheet name="D-Index" sheetId="2" r:id="rId6"/>
  </sheets>
  <definedNames>
    <definedName name="_xlnm._FilterDatabase" localSheetId="4" hidden="1">' Sec D data'!$G$1:$G$862</definedName>
    <definedName name="_xlnm.Print_Area" localSheetId="1">'Qry Section D'!$A$1:$FM$58</definedName>
    <definedName name="_xlnm.Print_Area" localSheetId="2">'Section D Availability'!$A$1:$EO$29</definedName>
    <definedName name="Qry_Rpt_Section_D">' Sec D data'!$A$1:$T$860</definedName>
  </definedNames>
  <calcPr calcId="191029"/>
  <pivotCaches>
    <pivotCache cacheId="0" r:id="rId7"/>
  </pivotCaches>
  <webPublishObjects count="4">
    <webPublishObject id="6948" divId="D_Qry_Rpt_Section_D  (20240411)_6948" destinationFile="\\GSLSNAS2\MWC-Share\MWC Maps\2024\D_Qry_Rpt_Section_D (20240411).htm" title="Section D Qry"/>
    <webPublishObject id="8536" divId="D_Qry_Rpt_Section_D  (20240726)_8536" destinationFile="\\GSLSNAS2\MWC-Share\MWC Maps\2024\D_Qry_Report (20240726).htm" title="Section D Qry"/>
    <webPublishObject id="11082" divId="Section_D + Availability (20240730)_11082" destinationFile="\\GSLSNAS2\MWC-Share\MWC Maps\2024\D_Qry_Report (20240730).htm" title="Section D Qry"/>
    <webPublishObject id="17932" divId="Section_D + Availability (20240730)_17932" destinationFile="\\GSLSNAS2\MWC-Share\MWC Maps\2024\Section_D + Availability (20240730).htm" title="Section D Availabilit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7" i="1" l="1"/>
  <c r="C787" i="1" s="1"/>
  <c r="B596" i="1"/>
  <c r="C596" i="1" s="1"/>
  <c r="B595" i="1"/>
  <c r="C595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862" i="1"/>
  <c r="C862" i="1" s="1"/>
  <c r="B861" i="1"/>
  <c r="C861" i="1" s="1"/>
  <c r="B860" i="1"/>
  <c r="C860" i="1" s="1"/>
  <c r="C872" i="1"/>
  <c r="C871" i="1"/>
  <c r="C870" i="1"/>
  <c r="C869" i="1"/>
  <c r="C868" i="1"/>
  <c r="C867" i="1"/>
  <c r="C866" i="1"/>
  <c r="B537" i="1"/>
  <c r="C537" i="1" s="1"/>
  <c r="B536" i="1"/>
  <c r="C536" i="1" s="1"/>
  <c r="B571" i="1"/>
  <c r="C571" i="1" s="1"/>
  <c r="B570" i="1"/>
  <c r="C570" i="1" s="1"/>
  <c r="B13" i="1"/>
  <c r="C13" i="1" s="1"/>
  <c r="B12" i="1"/>
  <c r="C12" i="1" s="1"/>
  <c r="B11" i="1"/>
  <c r="C11" i="1" s="1"/>
  <c r="B9" i="1"/>
  <c r="C9" i="1" s="1"/>
  <c r="B8" i="1"/>
  <c r="C8" i="1" s="1"/>
  <c r="B7" i="1"/>
  <c r="C7" i="1" s="1"/>
  <c r="B5" i="1"/>
  <c r="C5" i="1" s="1"/>
  <c r="B4" i="1"/>
  <c r="C4" i="1" s="1"/>
  <c r="B103" i="2" l="1"/>
  <c r="B102" i="2"/>
  <c r="B101" i="2"/>
  <c r="B100" i="2"/>
  <c r="B99" i="2"/>
  <c r="B98" i="2"/>
  <c r="B97" i="2"/>
  <c r="B96" i="2"/>
  <c r="B95" i="2"/>
  <c r="B94" i="2"/>
  <c r="B10" i="1" s="1"/>
  <c r="C10" i="1" s="1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4" i="1" s="1"/>
  <c r="C14" i="1" s="1"/>
  <c r="B6" i="1" l="1"/>
  <c r="C6" i="1" s="1"/>
  <c r="B3" i="1"/>
  <c r="C3" i="1" s="1"/>
  <c r="B616" i="1" l="1"/>
  <c r="C616" i="1" s="1"/>
  <c r="B2" i="1"/>
  <c r="C2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3" i="1"/>
  <c r="C293" i="1" s="1"/>
  <c r="B294" i="1"/>
  <c r="C294" i="1" s="1"/>
  <c r="B295" i="1"/>
  <c r="C295" i="1" s="1"/>
  <c r="B296" i="1"/>
  <c r="C296" i="1" s="1"/>
  <c r="B297" i="1"/>
  <c r="C297" i="1" s="1"/>
  <c r="B298" i="1"/>
  <c r="C298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305" i="1"/>
  <c r="C305" i="1" s="1"/>
  <c r="B306" i="1"/>
  <c r="C306" i="1" s="1"/>
  <c r="B307" i="1"/>
  <c r="C307" i="1" s="1"/>
  <c r="B308" i="1"/>
  <c r="C308" i="1" s="1"/>
  <c r="B309" i="1"/>
  <c r="C309" i="1" s="1"/>
  <c r="B310" i="1"/>
  <c r="C310" i="1" s="1"/>
  <c r="B311" i="1"/>
  <c r="C311" i="1" s="1"/>
  <c r="B312" i="1"/>
  <c r="C312" i="1" s="1"/>
  <c r="B313" i="1"/>
  <c r="C313" i="1" s="1"/>
  <c r="B314" i="1"/>
  <c r="C314" i="1" s="1"/>
  <c r="B315" i="1"/>
  <c r="C315" i="1" s="1"/>
  <c r="B316" i="1"/>
  <c r="C316" i="1" s="1"/>
  <c r="B317" i="1"/>
  <c r="C317" i="1" s="1"/>
  <c r="B318" i="1"/>
  <c r="C318" i="1" s="1"/>
  <c r="B319" i="1"/>
  <c r="C319" i="1" s="1"/>
  <c r="B320" i="1"/>
  <c r="C320" i="1" s="1"/>
  <c r="B321" i="1"/>
  <c r="C321" i="1" s="1"/>
  <c r="B322" i="1"/>
  <c r="C322" i="1" s="1"/>
  <c r="B323" i="1"/>
  <c r="C323" i="1" s="1"/>
  <c r="B324" i="1"/>
  <c r="C324" i="1" s="1"/>
  <c r="B325" i="1"/>
  <c r="C325" i="1" s="1"/>
  <c r="B326" i="1"/>
  <c r="C326" i="1" s="1"/>
  <c r="B327" i="1"/>
  <c r="C327" i="1" s="1"/>
  <c r="B328" i="1"/>
  <c r="C328" i="1" s="1"/>
  <c r="B329" i="1"/>
  <c r="C329" i="1" s="1"/>
  <c r="B330" i="1"/>
  <c r="C330" i="1" s="1"/>
  <c r="B331" i="1"/>
  <c r="C331" i="1" s="1"/>
  <c r="B332" i="1"/>
  <c r="C332" i="1" s="1"/>
  <c r="B333" i="1"/>
  <c r="C333" i="1" s="1"/>
  <c r="B334" i="1"/>
  <c r="C334" i="1" s="1"/>
  <c r="B335" i="1"/>
  <c r="C335" i="1" s="1"/>
  <c r="B336" i="1"/>
  <c r="C336" i="1" s="1"/>
  <c r="B337" i="1"/>
  <c r="C337" i="1" s="1"/>
  <c r="B338" i="1"/>
  <c r="C338" i="1" s="1"/>
  <c r="B339" i="1"/>
  <c r="C339" i="1" s="1"/>
  <c r="B340" i="1"/>
  <c r="C340" i="1" s="1"/>
  <c r="B341" i="1"/>
  <c r="C341" i="1" s="1"/>
  <c r="B342" i="1"/>
  <c r="C342" i="1" s="1"/>
  <c r="B343" i="1"/>
  <c r="C343" i="1" s="1"/>
  <c r="B344" i="1"/>
  <c r="C344" i="1" s="1"/>
  <c r="B345" i="1"/>
  <c r="C345" i="1" s="1"/>
  <c r="B346" i="1"/>
  <c r="C346" i="1" s="1"/>
  <c r="B347" i="1"/>
  <c r="C347" i="1" s="1"/>
  <c r="B348" i="1"/>
  <c r="C348" i="1" s="1"/>
  <c r="B349" i="1"/>
  <c r="C349" i="1" s="1"/>
  <c r="B350" i="1"/>
  <c r="C350" i="1" s="1"/>
  <c r="B351" i="1"/>
  <c r="C351" i="1" s="1"/>
  <c r="B352" i="1"/>
  <c r="C352" i="1" s="1"/>
  <c r="B353" i="1"/>
  <c r="C353" i="1" s="1"/>
  <c r="B354" i="1"/>
  <c r="C354" i="1" s="1"/>
  <c r="B355" i="1"/>
  <c r="C355" i="1" s="1"/>
  <c r="B356" i="1"/>
  <c r="C356" i="1" s="1"/>
  <c r="B357" i="1"/>
  <c r="C357" i="1" s="1"/>
  <c r="B358" i="1"/>
  <c r="C358" i="1" s="1"/>
  <c r="B359" i="1"/>
  <c r="C359" i="1" s="1"/>
  <c r="B360" i="1"/>
  <c r="C360" i="1" s="1"/>
  <c r="B361" i="1"/>
  <c r="C361" i="1" s="1"/>
  <c r="B362" i="1"/>
  <c r="C362" i="1" s="1"/>
  <c r="B363" i="1"/>
  <c r="C363" i="1" s="1"/>
  <c r="B364" i="1"/>
  <c r="C364" i="1" s="1"/>
  <c r="B365" i="1"/>
  <c r="C365" i="1" s="1"/>
  <c r="B366" i="1"/>
  <c r="C366" i="1" s="1"/>
  <c r="B367" i="1"/>
  <c r="C367" i="1" s="1"/>
  <c r="B368" i="1"/>
  <c r="C368" i="1" s="1"/>
  <c r="B369" i="1"/>
  <c r="C369" i="1" s="1"/>
  <c r="B370" i="1"/>
  <c r="C370" i="1" s="1"/>
  <c r="B371" i="1"/>
  <c r="C371" i="1" s="1"/>
  <c r="B372" i="1"/>
  <c r="C372" i="1" s="1"/>
  <c r="B373" i="1"/>
  <c r="C373" i="1" s="1"/>
  <c r="B374" i="1"/>
  <c r="C374" i="1" s="1"/>
  <c r="B375" i="1"/>
  <c r="C375" i="1" s="1"/>
  <c r="B376" i="1"/>
  <c r="C376" i="1" s="1"/>
  <c r="B377" i="1"/>
  <c r="C377" i="1" s="1"/>
  <c r="B378" i="1"/>
  <c r="C378" i="1" s="1"/>
  <c r="B379" i="1"/>
  <c r="C379" i="1" s="1"/>
  <c r="B380" i="1"/>
  <c r="C380" i="1" s="1"/>
  <c r="B381" i="1"/>
  <c r="C381" i="1" s="1"/>
  <c r="B382" i="1"/>
  <c r="C382" i="1" s="1"/>
  <c r="B383" i="1"/>
  <c r="C383" i="1" s="1"/>
  <c r="B384" i="1"/>
  <c r="C384" i="1" s="1"/>
  <c r="B385" i="1"/>
  <c r="C385" i="1" s="1"/>
  <c r="B386" i="1"/>
  <c r="C386" i="1" s="1"/>
  <c r="B387" i="1"/>
  <c r="C387" i="1" s="1"/>
  <c r="B388" i="1"/>
  <c r="C388" i="1" s="1"/>
  <c r="B389" i="1"/>
  <c r="C389" i="1" s="1"/>
  <c r="B390" i="1"/>
  <c r="C390" i="1" s="1"/>
  <c r="B391" i="1"/>
  <c r="C391" i="1" s="1"/>
  <c r="B392" i="1"/>
  <c r="C392" i="1" s="1"/>
  <c r="B393" i="1"/>
  <c r="C393" i="1" s="1"/>
  <c r="B394" i="1"/>
  <c r="C394" i="1" s="1"/>
  <c r="B395" i="1"/>
  <c r="C395" i="1" s="1"/>
  <c r="B396" i="1"/>
  <c r="C396" i="1" s="1"/>
  <c r="B397" i="1"/>
  <c r="C397" i="1" s="1"/>
  <c r="B398" i="1"/>
  <c r="C398" i="1" s="1"/>
  <c r="B399" i="1"/>
  <c r="C399" i="1" s="1"/>
  <c r="B400" i="1"/>
  <c r="C400" i="1" s="1"/>
  <c r="B401" i="1"/>
  <c r="C401" i="1" s="1"/>
  <c r="B402" i="1"/>
  <c r="C402" i="1" s="1"/>
  <c r="B403" i="1"/>
  <c r="C403" i="1" s="1"/>
  <c r="B404" i="1"/>
  <c r="C404" i="1" s="1"/>
  <c r="B405" i="1"/>
  <c r="C405" i="1" s="1"/>
  <c r="B406" i="1"/>
  <c r="C406" i="1" s="1"/>
  <c r="B407" i="1"/>
  <c r="C407" i="1" s="1"/>
  <c r="B408" i="1"/>
  <c r="C408" i="1" s="1"/>
  <c r="B409" i="1"/>
  <c r="B410" i="1"/>
  <c r="C410" i="1" s="1"/>
  <c r="B411" i="1"/>
  <c r="C411" i="1" s="1"/>
  <c r="B412" i="1"/>
  <c r="C412" i="1" s="1"/>
  <c r="B413" i="1"/>
  <c r="C413" i="1" s="1"/>
  <c r="B414" i="1"/>
  <c r="C414" i="1" s="1"/>
  <c r="B415" i="1"/>
  <c r="C415" i="1" s="1"/>
  <c r="B416" i="1"/>
  <c r="C416" i="1" s="1"/>
  <c r="B417" i="1"/>
  <c r="C417" i="1" s="1"/>
  <c r="B418" i="1"/>
  <c r="C418" i="1" s="1"/>
  <c r="B419" i="1"/>
  <c r="C419" i="1" s="1"/>
  <c r="B420" i="1"/>
  <c r="C420" i="1" s="1"/>
  <c r="B421" i="1"/>
  <c r="C421" i="1" s="1"/>
  <c r="B422" i="1"/>
  <c r="C422" i="1" s="1"/>
  <c r="B423" i="1"/>
  <c r="C423" i="1" s="1"/>
  <c r="B424" i="1"/>
  <c r="C424" i="1" s="1"/>
  <c r="B425" i="1"/>
  <c r="C425" i="1" s="1"/>
  <c r="B426" i="1"/>
  <c r="C426" i="1" s="1"/>
  <c r="B427" i="1"/>
  <c r="C427" i="1" s="1"/>
  <c r="B428" i="1"/>
  <c r="C428" i="1" s="1"/>
  <c r="B429" i="1"/>
  <c r="C429" i="1" s="1"/>
  <c r="B430" i="1"/>
  <c r="C430" i="1" s="1"/>
  <c r="B431" i="1"/>
  <c r="C431" i="1" s="1"/>
  <c r="B432" i="1"/>
  <c r="C432" i="1" s="1"/>
  <c r="B433" i="1"/>
  <c r="C433" i="1" s="1"/>
  <c r="B434" i="1"/>
  <c r="C434" i="1" s="1"/>
  <c r="B435" i="1"/>
  <c r="C435" i="1" s="1"/>
  <c r="B436" i="1"/>
  <c r="C436" i="1" s="1"/>
  <c r="B437" i="1"/>
  <c r="C437" i="1" s="1"/>
  <c r="B438" i="1"/>
  <c r="C438" i="1" s="1"/>
  <c r="B439" i="1"/>
  <c r="C439" i="1" s="1"/>
  <c r="B440" i="1"/>
  <c r="C440" i="1" s="1"/>
  <c r="B441" i="1"/>
  <c r="C441" i="1" s="1"/>
  <c r="B442" i="1"/>
  <c r="C442" i="1" s="1"/>
  <c r="B443" i="1"/>
  <c r="C443" i="1" s="1"/>
  <c r="B444" i="1"/>
  <c r="C444" i="1" s="1"/>
  <c r="B445" i="1"/>
  <c r="C445" i="1" s="1"/>
  <c r="B446" i="1"/>
  <c r="C446" i="1" s="1"/>
  <c r="B447" i="1"/>
  <c r="C447" i="1" s="1"/>
  <c r="B448" i="1"/>
  <c r="C448" i="1" s="1"/>
  <c r="B449" i="1"/>
  <c r="C449" i="1" s="1"/>
  <c r="B450" i="1"/>
  <c r="C450" i="1" s="1"/>
  <c r="B451" i="1"/>
  <c r="C451" i="1" s="1"/>
  <c r="B452" i="1"/>
  <c r="C452" i="1" s="1"/>
  <c r="B453" i="1"/>
  <c r="C453" i="1" s="1"/>
  <c r="B454" i="1"/>
  <c r="C454" i="1" s="1"/>
  <c r="B455" i="1"/>
  <c r="C455" i="1" s="1"/>
  <c r="B456" i="1"/>
  <c r="C456" i="1" s="1"/>
  <c r="B457" i="1"/>
  <c r="C457" i="1" s="1"/>
  <c r="B458" i="1"/>
  <c r="C458" i="1" s="1"/>
  <c r="B459" i="1"/>
  <c r="C459" i="1" s="1"/>
  <c r="B460" i="1"/>
  <c r="C460" i="1" s="1"/>
  <c r="B461" i="1"/>
  <c r="C461" i="1" s="1"/>
  <c r="B462" i="1"/>
  <c r="C462" i="1" s="1"/>
  <c r="B463" i="1"/>
  <c r="C463" i="1" s="1"/>
  <c r="B464" i="1"/>
  <c r="C464" i="1" s="1"/>
  <c r="B465" i="1"/>
  <c r="C465" i="1" s="1"/>
  <c r="B466" i="1"/>
  <c r="C466" i="1" s="1"/>
  <c r="B467" i="1"/>
  <c r="C467" i="1" s="1"/>
  <c r="B468" i="1"/>
  <c r="C468" i="1" s="1"/>
  <c r="B469" i="1"/>
  <c r="C469" i="1" s="1"/>
  <c r="B470" i="1"/>
  <c r="C470" i="1" s="1"/>
  <c r="B471" i="1"/>
  <c r="C471" i="1" s="1"/>
  <c r="B472" i="1"/>
  <c r="C472" i="1" s="1"/>
  <c r="B473" i="1"/>
  <c r="C473" i="1" s="1"/>
  <c r="B474" i="1"/>
  <c r="C474" i="1" s="1"/>
  <c r="B475" i="1"/>
  <c r="C475" i="1" s="1"/>
  <c r="B476" i="1"/>
  <c r="C476" i="1" s="1"/>
  <c r="B477" i="1"/>
  <c r="C477" i="1" s="1"/>
  <c r="B478" i="1"/>
  <c r="C478" i="1" s="1"/>
  <c r="B479" i="1"/>
  <c r="C479" i="1" s="1"/>
  <c r="B480" i="1"/>
  <c r="C480" i="1" s="1"/>
  <c r="B481" i="1"/>
  <c r="C481" i="1" s="1"/>
  <c r="B482" i="1"/>
  <c r="C482" i="1" s="1"/>
  <c r="B483" i="1"/>
  <c r="C483" i="1" s="1"/>
  <c r="B484" i="1"/>
  <c r="C484" i="1" s="1"/>
  <c r="B485" i="1"/>
  <c r="C485" i="1" s="1"/>
  <c r="B486" i="1"/>
  <c r="C486" i="1" s="1"/>
  <c r="B487" i="1"/>
  <c r="C487" i="1" s="1"/>
  <c r="B488" i="1"/>
  <c r="C488" i="1" s="1"/>
  <c r="B489" i="1"/>
  <c r="C489" i="1" s="1"/>
  <c r="B490" i="1"/>
  <c r="C490" i="1" s="1"/>
  <c r="B491" i="1"/>
  <c r="C491" i="1" s="1"/>
  <c r="B492" i="1"/>
  <c r="C492" i="1" s="1"/>
  <c r="B493" i="1"/>
  <c r="C493" i="1" s="1"/>
  <c r="B494" i="1"/>
  <c r="C494" i="1" s="1"/>
  <c r="B495" i="1"/>
  <c r="C495" i="1" s="1"/>
  <c r="B496" i="1"/>
  <c r="C496" i="1" s="1"/>
  <c r="B497" i="1"/>
  <c r="C497" i="1" s="1"/>
  <c r="B498" i="1"/>
  <c r="C498" i="1" s="1"/>
  <c r="B499" i="1"/>
  <c r="C499" i="1" s="1"/>
  <c r="B500" i="1"/>
  <c r="C500" i="1" s="1"/>
  <c r="B501" i="1"/>
  <c r="C501" i="1" s="1"/>
  <c r="B502" i="1"/>
  <c r="C502" i="1" s="1"/>
  <c r="B503" i="1"/>
  <c r="C503" i="1" s="1"/>
  <c r="B504" i="1"/>
  <c r="C504" i="1" s="1"/>
  <c r="B505" i="1"/>
  <c r="C505" i="1" s="1"/>
  <c r="B506" i="1"/>
  <c r="C506" i="1" s="1"/>
  <c r="B507" i="1"/>
  <c r="C507" i="1" s="1"/>
  <c r="B508" i="1"/>
  <c r="C508" i="1" s="1"/>
  <c r="B509" i="1"/>
  <c r="C509" i="1" s="1"/>
  <c r="B510" i="1"/>
  <c r="C510" i="1" s="1"/>
  <c r="B511" i="1"/>
  <c r="C511" i="1" s="1"/>
  <c r="B512" i="1"/>
  <c r="C512" i="1" s="1"/>
  <c r="B513" i="1"/>
  <c r="C513" i="1" s="1"/>
  <c r="B514" i="1"/>
  <c r="C514" i="1" s="1"/>
  <c r="B515" i="1"/>
  <c r="C515" i="1" s="1"/>
  <c r="B516" i="1"/>
  <c r="C516" i="1" s="1"/>
  <c r="B517" i="1"/>
  <c r="C517" i="1" s="1"/>
  <c r="B518" i="1"/>
  <c r="C518" i="1" s="1"/>
  <c r="B519" i="1"/>
  <c r="C519" i="1" s="1"/>
  <c r="B520" i="1"/>
  <c r="C520" i="1" s="1"/>
  <c r="B521" i="1"/>
  <c r="C521" i="1" s="1"/>
  <c r="B522" i="1"/>
  <c r="C522" i="1" s="1"/>
  <c r="B523" i="1"/>
  <c r="C523" i="1" s="1"/>
  <c r="B524" i="1"/>
  <c r="C524" i="1" s="1"/>
  <c r="B525" i="1"/>
  <c r="C525" i="1" s="1"/>
  <c r="B526" i="1"/>
  <c r="C526" i="1" s="1"/>
  <c r="B527" i="1"/>
  <c r="C527" i="1" s="1"/>
  <c r="B528" i="1"/>
  <c r="C528" i="1" s="1"/>
  <c r="B529" i="1"/>
  <c r="C529" i="1" s="1"/>
  <c r="B530" i="1"/>
  <c r="C530" i="1" s="1"/>
  <c r="B531" i="1"/>
  <c r="C531" i="1" s="1"/>
  <c r="B532" i="1"/>
  <c r="C532" i="1" s="1"/>
  <c r="B533" i="1"/>
  <c r="C533" i="1" s="1"/>
  <c r="B534" i="1"/>
  <c r="C534" i="1" s="1"/>
  <c r="B535" i="1"/>
  <c r="C535" i="1" s="1"/>
  <c r="B538" i="1"/>
  <c r="C538" i="1" s="1"/>
  <c r="B539" i="1"/>
  <c r="C539" i="1" s="1"/>
  <c r="B540" i="1"/>
  <c r="C540" i="1" s="1"/>
  <c r="B541" i="1"/>
  <c r="C541" i="1" s="1"/>
  <c r="B542" i="1"/>
  <c r="C542" i="1" s="1"/>
  <c r="B543" i="1"/>
  <c r="C543" i="1" s="1"/>
  <c r="B544" i="1"/>
  <c r="C544" i="1" s="1"/>
  <c r="B545" i="1"/>
  <c r="C545" i="1" s="1"/>
  <c r="B546" i="1"/>
  <c r="C546" i="1" s="1"/>
  <c r="B547" i="1"/>
  <c r="C547" i="1" s="1"/>
  <c r="B548" i="1"/>
  <c r="C548" i="1" s="1"/>
  <c r="B549" i="1"/>
  <c r="C549" i="1" s="1"/>
  <c r="B550" i="1"/>
  <c r="C550" i="1" s="1"/>
  <c r="B551" i="1"/>
  <c r="C551" i="1" s="1"/>
  <c r="B552" i="1"/>
  <c r="C552" i="1" s="1"/>
  <c r="B553" i="1"/>
  <c r="C553" i="1" s="1"/>
  <c r="B554" i="1"/>
  <c r="C554" i="1" s="1"/>
  <c r="B555" i="1"/>
  <c r="C555" i="1" s="1"/>
  <c r="B556" i="1"/>
  <c r="C556" i="1" s="1"/>
  <c r="B557" i="1"/>
  <c r="C557" i="1" s="1"/>
  <c r="B558" i="1"/>
  <c r="C558" i="1" s="1"/>
  <c r="B559" i="1"/>
  <c r="C559" i="1" s="1"/>
  <c r="B560" i="1"/>
  <c r="C560" i="1" s="1"/>
  <c r="B561" i="1"/>
  <c r="C561" i="1" s="1"/>
  <c r="B562" i="1"/>
  <c r="C562" i="1" s="1"/>
  <c r="B563" i="1"/>
  <c r="C563" i="1" s="1"/>
  <c r="B564" i="1"/>
  <c r="C564" i="1" s="1"/>
  <c r="B565" i="1"/>
  <c r="C565" i="1" s="1"/>
  <c r="B566" i="1"/>
  <c r="C566" i="1" s="1"/>
  <c r="B567" i="1"/>
  <c r="C567" i="1" s="1"/>
  <c r="B568" i="1"/>
  <c r="C568" i="1" s="1"/>
  <c r="B569" i="1"/>
  <c r="C569" i="1" s="1"/>
  <c r="B572" i="1"/>
  <c r="C572" i="1" s="1"/>
  <c r="B573" i="1"/>
  <c r="C573" i="1" s="1"/>
  <c r="B574" i="1"/>
  <c r="C574" i="1" s="1"/>
  <c r="B575" i="1"/>
  <c r="C575" i="1" s="1"/>
  <c r="B576" i="1"/>
  <c r="C576" i="1" s="1"/>
  <c r="B577" i="1"/>
  <c r="C577" i="1" s="1"/>
  <c r="B578" i="1"/>
  <c r="C578" i="1" s="1"/>
  <c r="B579" i="1"/>
  <c r="C579" i="1" s="1"/>
  <c r="B580" i="1"/>
  <c r="C580" i="1" s="1"/>
  <c r="B581" i="1"/>
  <c r="C581" i="1" s="1"/>
  <c r="B582" i="1"/>
  <c r="C582" i="1" s="1"/>
  <c r="B583" i="1"/>
  <c r="C583" i="1" s="1"/>
  <c r="B584" i="1"/>
  <c r="C584" i="1" s="1"/>
  <c r="B586" i="1"/>
  <c r="C586" i="1" s="1"/>
  <c r="B587" i="1"/>
  <c r="C587" i="1" s="1"/>
  <c r="B588" i="1"/>
  <c r="C588" i="1" s="1"/>
  <c r="B589" i="1"/>
  <c r="C589" i="1" s="1"/>
  <c r="B590" i="1"/>
  <c r="C590" i="1" s="1"/>
  <c r="B591" i="1"/>
  <c r="C591" i="1" s="1"/>
  <c r="B592" i="1"/>
  <c r="C592" i="1" s="1"/>
  <c r="B593" i="1"/>
  <c r="C593" i="1" s="1"/>
  <c r="B594" i="1"/>
  <c r="C594" i="1" s="1"/>
  <c r="B597" i="1"/>
  <c r="C597" i="1" s="1"/>
  <c r="B598" i="1"/>
  <c r="C598" i="1" s="1"/>
  <c r="B599" i="1"/>
  <c r="C599" i="1" s="1"/>
  <c r="B600" i="1"/>
  <c r="C600" i="1" s="1"/>
  <c r="B601" i="1"/>
  <c r="C601" i="1" s="1"/>
  <c r="B608" i="1"/>
  <c r="C608" i="1" s="1"/>
  <c r="B609" i="1"/>
  <c r="C609" i="1" s="1"/>
  <c r="B610" i="1"/>
  <c r="C610" i="1" s="1"/>
  <c r="B611" i="1"/>
  <c r="C611" i="1" s="1"/>
  <c r="B612" i="1"/>
  <c r="C612" i="1" s="1"/>
  <c r="B613" i="1"/>
  <c r="C613" i="1" s="1"/>
  <c r="B614" i="1"/>
  <c r="C614" i="1" s="1"/>
  <c r="B615" i="1"/>
  <c r="C615" i="1" s="1"/>
  <c r="B617" i="1"/>
  <c r="C617" i="1" s="1"/>
  <c r="B618" i="1"/>
  <c r="C618" i="1" s="1"/>
  <c r="B619" i="1"/>
  <c r="C619" i="1" s="1"/>
  <c r="B620" i="1"/>
  <c r="C620" i="1" s="1"/>
  <c r="B621" i="1"/>
  <c r="C621" i="1" s="1"/>
  <c r="B622" i="1"/>
  <c r="C622" i="1" s="1"/>
  <c r="B623" i="1"/>
  <c r="C623" i="1" s="1"/>
  <c r="B624" i="1"/>
  <c r="C624" i="1" s="1"/>
  <c r="B625" i="1"/>
  <c r="C625" i="1" s="1"/>
  <c r="B626" i="1"/>
  <c r="C626" i="1" s="1"/>
  <c r="B627" i="1"/>
  <c r="C627" i="1" s="1"/>
  <c r="B628" i="1"/>
  <c r="C628" i="1" s="1"/>
  <c r="B629" i="1"/>
  <c r="C629" i="1" s="1"/>
  <c r="B630" i="1"/>
  <c r="C630" i="1" s="1"/>
  <c r="B631" i="1"/>
  <c r="C631" i="1" s="1"/>
  <c r="B632" i="1"/>
  <c r="C632" i="1" s="1"/>
  <c r="B633" i="1"/>
  <c r="C633" i="1" s="1"/>
  <c r="B634" i="1"/>
  <c r="C634" i="1" s="1"/>
  <c r="B635" i="1"/>
  <c r="C635" i="1" s="1"/>
  <c r="B636" i="1"/>
  <c r="C636" i="1" s="1"/>
  <c r="B637" i="1"/>
  <c r="C637" i="1" s="1"/>
  <c r="B638" i="1"/>
  <c r="C638" i="1" s="1"/>
  <c r="B639" i="1"/>
  <c r="C639" i="1" s="1"/>
  <c r="B640" i="1"/>
  <c r="C640" i="1" s="1"/>
  <c r="B641" i="1"/>
  <c r="C641" i="1" s="1"/>
  <c r="B642" i="1"/>
  <c r="C642" i="1" s="1"/>
  <c r="B643" i="1"/>
  <c r="C643" i="1" s="1"/>
  <c r="B644" i="1"/>
  <c r="C644" i="1" s="1"/>
  <c r="B645" i="1"/>
  <c r="C645" i="1" s="1"/>
  <c r="B646" i="1"/>
  <c r="C646" i="1" s="1"/>
  <c r="B647" i="1"/>
  <c r="C647" i="1" s="1"/>
  <c r="B648" i="1"/>
  <c r="C648" i="1" s="1"/>
  <c r="B649" i="1"/>
  <c r="C649" i="1" s="1"/>
  <c r="B650" i="1"/>
  <c r="C650" i="1" s="1"/>
  <c r="B651" i="1"/>
  <c r="C651" i="1" s="1"/>
  <c r="B652" i="1"/>
  <c r="C652" i="1" s="1"/>
  <c r="B653" i="1"/>
  <c r="C653" i="1" s="1"/>
  <c r="B654" i="1"/>
  <c r="C654" i="1" s="1"/>
  <c r="B655" i="1"/>
  <c r="C655" i="1" s="1"/>
  <c r="B656" i="1"/>
  <c r="C656" i="1" s="1"/>
  <c r="B657" i="1"/>
  <c r="C657" i="1" s="1"/>
  <c r="B658" i="1"/>
  <c r="C658" i="1" s="1"/>
  <c r="B659" i="1"/>
  <c r="C659" i="1" s="1"/>
  <c r="B660" i="1"/>
  <c r="C660" i="1" s="1"/>
  <c r="B661" i="1"/>
  <c r="C661" i="1" s="1"/>
  <c r="B662" i="1"/>
  <c r="C662" i="1" s="1"/>
  <c r="B663" i="1"/>
  <c r="C663" i="1" s="1"/>
  <c r="B664" i="1"/>
  <c r="C664" i="1" s="1"/>
  <c r="B665" i="1"/>
  <c r="C665" i="1" s="1"/>
  <c r="B666" i="1"/>
  <c r="C666" i="1" s="1"/>
  <c r="B667" i="1"/>
  <c r="C667" i="1" s="1"/>
  <c r="B668" i="1"/>
  <c r="C668" i="1" s="1"/>
  <c r="B669" i="1"/>
  <c r="C669" i="1" s="1"/>
  <c r="B670" i="1"/>
  <c r="C670" i="1" s="1"/>
  <c r="B671" i="1"/>
  <c r="C671" i="1" s="1"/>
  <c r="B672" i="1"/>
  <c r="C672" i="1" s="1"/>
  <c r="B673" i="1"/>
  <c r="C673" i="1" s="1"/>
  <c r="B674" i="1"/>
  <c r="C674" i="1" s="1"/>
  <c r="B675" i="1"/>
  <c r="C675" i="1" s="1"/>
  <c r="B676" i="1"/>
  <c r="C676" i="1" s="1"/>
  <c r="B677" i="1"/>
  <c r="C677" i="1" s="1"/>
  <c r="B678" i="1"/>
  <c r="C678" i="1" s="1"/>
  <c r="B679" i="1"/>
  <c r="C679" i="1" s="1"/>
  <c r="B680" i="1"/>
  <c r="C680" i="1" s="1"/>
  <c r="B681" i="1"/>
  <c r="C681" i="1" s="1"/>
  <c r="B682" i="1"/>
  <c r="C682" i="1" s="1"/>
  <c r="B683" i="1"/>
  <c r="C683" i="1" s="1"/>
  <c r="B684" i="1"/>
  <c r="C684" i="1" s="1"/>
  <c r="B685" i="1"/>
  <c r="C685" i="1" s="1"/>
  <c r="B686" i="1"/>
  <c r="C686" i="1" s="1"/>
  <c r="B687" i="1"/>
  <c r="C687" i="1" s="1"/>
  <c r="B688" i="1"/>
  <c r="C688" i="1" s="1"/>
  <c r="B689" i="1"/>
  <c r="C689" i="1" s="1"/>
  <c r="B690" i="1"/>
  <c r="C690" i="1" s="1"/>
  <c r="B691" i="1"/>
  <c r="C691" i="1" s="1"/>
  <c r="B692" i="1"/>
  <c r="C692" i="1" s="1"/>
  <c r="B693" i="1"/>
  <c r="C693" i="1" s="1"/>
  <c r="B694" i="1"/>
  <c r="C694" i="1" s="1"/>
  <c r="B695" i="1"/>
  <c r="C695" i="1" s="1"/>
  <c r="B696" i="1"/>
  <c r="C696" i="1" s="1"/>
  <c r="B697" i="1"/>
  <c r="C697" i="1" s="1"/>
  <c r="B698" i="1"/>
  <c r="C698" i="1" s="1"/>
  <c r="B699" i="1"/>
  <c r="C699" i="1" s="1"/>
  <c r="B700" i="1"/>
  <c r="C700" i="1" s="1"/>
  <c r="B701" i="1"/>
  <c r="C701" i="1" s="1"/>
  <c r="B702" i="1"/>
  <c r="C702" i="1" s="1"/>
  <c r="B703" i="1"/>
  <c r="C703" i="1" s="1"/>
  <c r="B704" i="1"/>
  <c r="C704" i="1" s="1"/>
  <c r="B705" i="1"/>
  <c r="C705" i="1" s="1"/>
  <c r="B706" i="1"/>
  <c r="C706" i="1" s="1"/>
  <c r="B707" i="1"/>
  <c r="C707" i="1" s="1"/>
  <c r="B708" i="1"/>
  <c r="C708" i="1" s="1"/>
  <c r="B709" i="1"/>
  <c r="C709" i="1" s="1"/>
  <c r="B710" i="1"/>
  <c r="C710" i="1" s="1"/>
  <c r="B711" i="1"/>
  <c r="C711" i="1" s="1"/>
  <c r="B712" i="1"/>
  <c r="C712" i="1" s="1"/>
  <c r="B713" i="1"/>
  <c r="C713" i="1" s="1"/>
  <c r="B714" i="1"/>
  <c r="C714" i="1" s="1"/>
  <c r="B715" i="1"/>
  <c r="C715" i="1" s="1"/>
  <c r="B716" i="1"/>
  <c r="C716" i="1" s="1"/>
  <c r="B717" i="1"/>
  <c r="C717" i="1" s="1"/>
  <c r="B718" i="1"/>
  <c r="C718" i="1" s="1"/>
  <c r="B719" i="1"/>
  <c r="C719" i="1" s="1"/>
  <c r="B720" i="1"/>
  <c r="C720" i="1" s="1"/>
  <c r="B721" i="1"/>
  <c r="C721" i="1" s="1"/>
  <c r="B722" i="1"/>
  <c r="C722" i="1" s="1"/>
  <c r="B723" i="1"/>
  <c r="C723" i="1" s="1"/>
  <c r="B724" i="1"/>
  <c r="C724" i="1" s="1"/>
  <c r="B725" i="1"/>
  <c r="C725" i="1" s="1"/>
  <c r="B726" i="1"/>
  <c r="C726" i="1" s="1"/>
  <c r="B727" i="1"/>
  <c r="C727" i="1" s="1"/>
  <c r="B728" i="1"/>
  <c r="C728" i="1" s="1"/>
  <c r="B729" i="1"/>
  <c r="C729" i="1" s="1"/>
  <c r="B730" i="1"/>
  <c r="C730" i="1" s="1"/>
  <c r="B731" i="1"/>
  <c r="C731" i="1" s="1"/>
  <c r="B732" i="1"/>
  <c r="C732" i="1" s="1"/>
  <c r="B733" i="1"/>
  <c r="C733" i="1" s="1"/>
  <c r="B734" i="1"/>
  <c r="C734" i="1" s="1"/>
  <c r="B735" i="1"/>
  <c r="C735" i="1" s="1"/>
  <c r="B736" i="1"/>
  <c r="C736" i="1" s="1"/>
  <c r="B737" i="1"/>
  <c r="C737" i="1" s="1"/>
  <c r="B738" i="1"/>
  <c r="C738" i="1" s="1"/>
  <c r="B739" i="1"/>
  <c r="C739" i="1" s="1"/>
  <c r="B740" i="1"/>
  <c r="C740" i="1" s="1"/>
  <c r="B741" i="1"/>
  <c r="C741" i="1" s="1"/>
  <c r="B742" i="1"/>
  <c r="C742" i="1" s="1"/>
  <c r="B743" i="1"/>
  <c r="C743" i="1" s="1"/>
  <c r="B744" i="1"/>
  <c r="C744" i="1" s="1"/>
  <c r="B745" i="1"/>
  <c r="C745" i="1" s="1"/>
  <c r="B746" i="1"/>
  <c r="C746" i="1" s="1"/>
  <c r="B747" i="1"/>
  <c r="C747" i="1" s="1"/>
  <c r="B748" i="1"/>
  <c r="C748" i="1" s="1"/>
  <c r="B749" i="1"/>
  <c r="C749" i="1" s="1"/>
  <c r="B750" i="1"/>
  <c r="C750" i="1" s="1"/>
  <c r="B751" i="1"/>
  <c r="C751" i="1" s="1"/>
  <c r="B752" i="1"/>
  <c r="C752" i="1" s="1"/>
  <c r="B753" i="1"/>
  <c r="C753" i="1" s="1"/>
  <c r="B754" i="1"/>
  <c r="C754" i="1" s="1"/>
  <c r="B755" i="1"/>
  <c r="C755" i="1" s="1"/>
  <c r="B756" i="1"/>
  <c r="C756" i="1" s="1"/>
  <c r="B757" i="1"/>
  <c r="C757" i="1" s="1"/>
  <c r="B758" i="1"/>
  <c r="C758" i="1" s="1"/>
  <c r="B759" i="1"/>
  <c r="C759" i="1" s="1"/>
  <c r="B760" i="1"/>
  <c r="C760" i="1" s="1"/>
  <c r="B761" i="1"/>
  <c r="C761" i="1" s="1"/>
  <c r="B762" i="1"/>
  <c r="C762" i="1" s="1"/>
  <c r="B763" i="1"/>
  <c r="C763" i="1" s="1"/>
  <c r="B764" i="1"/>
  <c r="C764" i="1" s="1"/>
  <c r="B765" i="1"/>
  <c r="C765" i="1" s="1"/>
  <c r="B766" i="1"/>
  <c r="C766" i="1" s="1"/>
  <c r="B767" i="1"/>
  <c r="C767" i="1" s="1"/>
  <c r="B768" i="1"/>
  <c r="C768" i="1" s="1"/>
  <c r="B769" i="1"/>
  <c r="C769" i="1" s="1"/>
  <c r="B770" i="1"/>
  <c r="C770" i="1" s="1"/>
  <c r="B771" i="1"/>
  <c r="C771" i="1" s="1"/>
  <c r="B772" i="1"/>
  <c r="C772" i="1" s="1"/>
  <c r="B773" i="1"/>
  <c r="C773" i="1" s="1"/>
  <c r="B774" i="1"/>
  <c r="C774" i="1" s="1"/>
  <c r="B775" i="1"/>
  <c r="C775" i="1" s="1"/>
  <c r="B776" i="1"/>
  <c r="C776" i="1" s="1"/>
  <c r="B777" i="1"/>
  <c r="C777" i="1" s="1"/>
  <c r="B778" i="1"/>
  <c r="C778" i="1" s="1"/>
  <c r="B779" i="1"/>
  <c r="C779" i="1" s="1"/>
  <c r="B780" i="1"/>
  <c r="C780" i="1" s="1"/>
  <c r="B781" i="1"/>
  <c r="C781" i="1" s="1"/>
  <c r="B782" i="1"/>
  <c r="C782" i="1" s="1"/>
  <c r="B783" i="1"/>
  <c r="C783" i="1" s="1"/>
  <c r="B784" i="1"/>
  <c r="C784" i="1" s="1"/>
  <c r="B785" i="1"/>
  <c r="C785" i="1" s="1"/>
  <c r="B786" i="1"/>
  <c r="C786" i="1" s="1"/>
  <c r="B788" i="1"/>
  <c r="C788" i="1" s="1"/>
  <c r="B789" i="1"/>
  <c r="C789" i="1" s="1"/>
  <c r="B790" i="1"/>
  <c r="C790" i="1" s="1"/>
  <c r="B791" i="1"/>
  <c r="C791" i="1" s="1"/>
  <c r="B792" i="1"/>
  <c r="C792" i="1" s="1"/>
  <c r="B793" i="1"/>
  <c r="C793" i="1" s="1"/>
  <c r="B794" i="1"/>
  <c r="C794" i="1" s="1"/>
  <c r="B795" i="1"/>
  <c r="C795" i="1" s="1"/>
  <c r="B796" i="1"/>
  <c r="C796" i="1" s="1"/>
  <c r="B797" i="1"/>
  <c r="C797" i="1" s="1"/>
  <c r="B798" i="1"/>
  <c r="C798" i="1" s="1"/>
  <c r="B799" i="1"/>
  <c r="C799" i="1" s="1"/>
  <c r="B800" i="1"/>
  <c r="C800" i="1" s="1"/>
  <c r="B801" i="1"/>
  <c r="C801" i="1" s="1"/>
  <c r="B802" i="1"/>
  <c r="C802" i="1" s="1"/>
  <c r="B803" i="1"/>
  <c r="C803" i="1" s="1"/>
  <c r="B804" i="1"/>
  <c r="C804" i="1" s="1"/>
  <c r="B805" i="1"/>
  <c r="C805" i="1" s="1"/>
  <c r="B806" i="1"/>
  <c r="C806" i="1" s="1"/>
  <c r="B807" i="1"/>
  <c r="C807" i="1" s="1"/>
  <c r="B808" i="1"/>
  <c r="C808" i="1" s="1"/>
  <c r="B809" i="1"/>
  <c r="C809" i="1" s="1"/>
  <c r="B810" i="1"/>
  <c r="C810" i="1" s="1"/>
  <c r="B811" i="1"/>
  <c r="C811" i="1" s="1"/>
  <c r="B812" i="1"/>
  <c r="C812" i="1" s="1"/>
  <c r="B813" i="1"/>
  <c r="C813" i="1" s="1"/>
  <c r="B814" i="1"/>
  <c r="C814" i="1" s="1"/>
  <c r="B815" i="1"/>
  <c r="C815" i="1" s="1"/>
  <c r="B816" i="1"/>
  <c r="C816" i="1" s="1"/>
  <c r="B817" i="1"/>
  <c r="C817" i="1" s="1"/>
  <c r="B818" i="1"/>
  <c r="C818" i="1" s="1"/>
  <c r="B819" i="1"/>
  <c r="C819" i="1" s="1"/>
  <c r="B820" i="1"/>
  <c r="C820" i="1" s="1"/>
  <c r="B821" i="1"/>
  <c r="C821" i="1" s="1"/>
  <c r="B822" i="1"/>
  <c r="C822" i="1" s="1"/>
  <c r="B823" i="1"/>
  <c r="C823" i="1" s="1"/>
  <c r="B824" i="1"/>
  <c r="C824" i="1" s="1"/>
  <c r="B825" i="1"/>
  <c r="C825" i="1" s="1"/>
  <c r="B826" i="1"/>
  <c r="C826" i="1" s="1"/>
  <c r="B827" i="1"/>
  <c r="C827" i="1" s="1"/>
  <c r="B828" i="1"/>
  <c r="C828" i="1" s="1"/>
  <c r="B829" i="1"/>
  <c r="C829" i="1" s="1"/>
  <c r="B830" i="1"/>
  <c r="C830" i="1" s="1"/>
  <c r="B831" i="1"/>
  <c r="C831" i="1" s="1"/>
  <c r="B832" i="1"/>
  <c r="C832" i="1" s="1"/>
  <c r="B833" i="1"/>
  <c r="C833" i="1" s="1"/>
  <c r="B834" i="1"/>
  <c r="C834" i="1" s="1"/>
  <c r="B835" i="1"/>
  <c r="C835" i="1" s="1"/>
  <c r="B836" i="1"/>
  <c r="C836" i="1" s="1"/>
  <c r="B837" i="1"/>
  <c r="C837" i="1" s="1"/>
  <c r="B838" i="1"/>
  <c r="C838" i="1" s="1"/>
  <c r="B839" i="1"/>
  <c r="C839" i="1" s="1"/>
  <c r="B840" i="1"/>
  <c r="C840" i="1" s="1"/>
  <c r="B841" i="1"/>
  <c r="C841" i="1" s="1"/>
  <c r="B842" i="1"/>
  <c r="C842" i="1" s="1"/>
  <c r="B843" i="1"/>
  <c r="C843" i="1" s="1"/>
  <c r="B844" i="1"/>
  <c r="C844" i="1" s="1"/>
  <c r="B845" i="1"/>
  <c r="C845" i="1" s="1"/>
  <c r="B846" i="1"/>
  <c r="C846" i="1" s="1"/>
  <c r="B847" i="1"/>
  <c r="C847" i="1" s="1"/>
  <c r="B848" i="1"/>
  <c r="C848" i="1" s="1"/>
  <c r="B849" i="1"/>
  <c r="C849" i="1" s="1"/>
  <c r="B850" i="1"/>
  <c r="C850" i="1" s="1"/>
  <c r="B851" i="1"/>
  <c r="C851" i="1" s="1"/>
  <c r="B852" i="1"/>
  <c r="C852" i="1" s="1"/>
  <c r="B853" i="1"/>
  <c r="C853" i="1" s="1"/>
  <c r="B854" i="1"/>
  <c r="C854" i="1" s="1"/>
  <c r="B855" i="1"/>
  <c r="C855" i="1" s="1"/>
  <c r="B856" i="1"/>
  <c r="C856" i="1" s="1"/>
  <c r="B857" i="1"/>
  <c r="C857" i="1" s="1"/>
  <c r="B858" i="1"/>
  <c r="C858" i="1" s="1"/>
  <c r="B859" i="1"/>
  <c r="C859" i="1" s="1"/>
  <c r="EN2" i="6" l="1"/>
  <c r="N38" i="4"/>
  <c r="N37" i="4"/>
  <c r="N35" i="4"/>
  <c r="N34" i="4"/>
  <c r="N36" i="4"/>
  <c r="N39" i="4"/>
  <c r="CK19" i="6"/>
  <c r="DQ45" i="4"/>
  <c r="K35" i="4"/>
  <c r="J45" i="4"/>
  <c r="CW29" i="4"/>
  <c r="U13" i="4"/>
  <c r="T7" i="4"/>
  <c r="U6" i="4"/>
  <c r="K3" i="4"/>
  <c r="CV29" i="4"/>
  <c r="U5" i="4"/>
  <c r="CK18" i="6"/>
  <c r="U9" i="6"/>
  <c r="CK17" i="6"/>
  <c r="U8" i="6"/>
  <c r="DQ43" i="4"/>
  <c r="J43" i="4"/>
  <c r="CW28" i="4"/>
  <c r="U12" i="4"/>
  <c r="U4" i="4"/>
  <c r="K2" i="4"/>
  <c r="CJ19" i="6"/>
  <c r="U7" i="6"/>
  <c r="DQ42" i="4"/>
  <c r="J42" i="4"/>
  <c r="CV28" i="4"/>
  <c r="U3" i="4"/>
  <c r="CJ18" i="6"/>
  <c r="U4" i="6"/>
  <c r="K39" i="4"/>
  <c r="CW31" i="4"/>
  <c r="CW27" i="4"/>
  <c r="U11" i="4"/>
  <c r="U2" i="4"/>
  <c r="K7" i="4"/>
  <c r="J44" i="4"/>
  <c r="CJ17" i="6"/>
  <c r="U3" i="6"/>
  <c r="K38" i="4"/>
  <c r="CV31" i="4"/>
  <c r="CV27" i="4"/>
  <c r="U15" i="4"/>
  <c r="K6" i="4"/>
  <c r="U2" i="6"/>
  <c r="DQ47" i="4"/>
  <c r="K37" i="4"/>
  <c r="J47" i="4"/>
  <c r="CW30" i="4"/>
  <c r="CW26" i="4"/>
  <c r="U10" i="4"/>
  <c r="K5" i="4"/>
  <c r="K34" i="4"/>
  <c r="DQ46" i="4"/>
  <c r="K36" i="4"/>
  <c r="J46" i="4"/>
  <c r="CV30" i="4"/>
  <c r="CV26" i="4"/>
  <c r="U14" i="4"/>
  <c r="U7" i="4"/>
  <c r="K4" i="4"/>
  <c r="DQ44" i="4"/>
  <c r="EO29" i="6"/>
  <c r="EG29" i="6"/>
  <c r="DY29" i="6"/>
  <c r="DQ29" i="6"/>
  <c r="DI29" i="6"/>
  <c r="DA29" i="6"/>
  <c r="CS29" i="6"/>
  <c r="CI29" i="6"/>
  <c r="CA29" i="6"/>
  <c r="BS29" i="6"/>
  <c r="BK29" i="6"/>
  <c r="BC29" i="6"/>
  <c r="AU29" i="6"/>
  <c r="AM29" i="6"/>
  <c r="AC29" i="6"/>
  <c r="S29" i="6"/>
  <c r="J29" i="6"/>
  <c r="B29" i="6"/>
  <c r="EH28" i="6"/>
  <c r="DZ28" i="6"/>
  <c r="DR28" i="6"/>
  <c r="DJ28" i="6"/>
  <c r="DB28" i="6"/>
  <c r="CT28" i="6"/>
  <c r="CL28" i="6"/>
  <c r="CB28" i="6"/>
  <c r="BT28" i="6"/>
  <c r="BL28" i="6"/>
  <c r="BD28" i="6"/>
  <c r="AV28" i="6"/>
  <c r="AN28" i="6"/>
  <c r="AF28" i="6"/>
  <c r="V28" i="6"/>
  <c r="L28" i="6"/>
  <c r="C28" i="6"/>
  <c r="EI27" i="6"/>
  <c r="EA27" i="6"/>
  <c r="DS27" i="6"/>
  <c r="DK27" i="6"/>
  <c r="DC27" i="6"/>
  <c r="CU27" i="6"/>
  <c r="CM27" i="6"/>
  <c r="CC27" i="6"/>
  <c r="BU27" i="6"/>
  <c r="BM27" i="6"/>
  <c r="BE27" i="6"/>
  <c r="AW27" i="6"/>
  <c r="AO27" i="6"/>
  <c r="AG27" i="6"/>
  <c r="W27" i="6"/>
  <c r="M27" i="6"/>
  <c r="D27" i="6"/>
  <c r="EJ24" i="6"/>
  <c r="EB24" i="6"/>
  <c r="DT24" i="6"/>
  <c r="DL24" i="6"/>
  <c r="DD24" i="6"/>
  <c r="CV24" i="6"/>
  <c r="CN24" i="6"/>
  <c r="CD24" i="6"/>
  <c r="BV24" i="6"/>
  <c r="BN24" i="6"/>
  <c r="BF24" i="6"/>
  <c r="AX24" i="6"/>
  <c r="AP24" i="6"/>
  <c r="AH24" i="6"/>
  <c r="X24" i="6"/>
  <c r="N24" i="6"/>
  <c r="D24" i="6"/>
  <c r="EJ23" i="6"/>
  <c r="EB23" i="6"/>
  <c r="DT23" i="6"/>
  <c r="DL23" i="6"/>
  <c r="DD23" i="6"/>
  <c r="CV23" i="6"/>
  <c r="CN23" i="6"/>
  <c r="CD23" i="6"/>
  <c r="BV23" i="6"/>
  <c r="BN23" i="6"/>
  <c r="BF23" i="6"/>
  <c r="AX23" i="6"/>
  <c r="EN29" i="6"/>
  <c r="EF29" i="6"/>
  <c r="DX29" i="6"/>
  <c r="DP29" i="6"/>
  <c r="DH29" i="6"/>
  <c r="CZ29" i="6"/>
  <c r="CR29" i="6"/>
  <c r="CH29" i="6"/>
  <c r="BZ29" i="6"/>
  <c r="BR29" i="6"/>
  <c r="BJ29" i="6"/>
  <c r="BB29" i="6"/>
  <c r="AT29" i="6"/>
  <c r="AL29" i="6"/>
  <c r="AB29" i="6"/>
  <c r="R29" i="6"/>
  <c r="I29" i="6"/>
  <c r="EO28" i="6"/>
  <c r="EG28" i="6"/>
  <c r="DY28" i="6"/>
  <c r="DQ28" i="6"/>
  <c r="DI28" i="6"/>
  <c r="DA28" i="6"/>
  <c r="CS28" i="6"/>
  <c r="CI28" i="6"/>
  <c r="CA28" i="6"/>
  <c r="BS28" i="6"/>
  <c r="BK28" i="6"/>
  <c r="BC28" i="6"/>
  <c r="AU28" i="6"/>
  <c r="AM28" i="6"/>
  <c r="AC28" i="6"/>
  <c r="S28" i="6"/>
  <c r="J28" i="6"/>
  <c r="B28" i="6"/>
  <c r="EH27" i="6"/>
  <c r="DZ27" i="6"/>
  <c r="DR27" i="6"/>
  <c r="DJ27" i="6"/>
  <c r="DB27" i="6"/>
  <c r="CT27" i="6"/>
  <c r="CL27" i="6"/>
  <c r="CB27" i="6"/>
  <c r="BT27" i="6"/>
  <c r="BL27" i="6"/>
  <c r="BD27" i="6"/>
  <c r="AV27" i="6"/>
  <c r="AN27" i="6"/>
  <c r="AF27" i="6"/>
  <c r="V27" i="6"/>
  <c r="L27" i="6"/>
  <c r="C27" i="6"/>
  <c r="EI24" i="6"/>
  <c r="EA24" i="6"/>
  <c r="DS24" i="6"/>
  <c r="DK24" i="6"/>
  <c r="DC24" i="6"/>
  <c r="CU24" i="6"/>
  <c r="CM24" i="6"/>
  <c r="CC24" i="6"/>
  <c r="BU24" i="6"/>
  <c r="BM24" i="6"/>
  <c r="BE24" i="6"/>
  <c r="AW24" i="6"/>
  <c r="AO24" i="6"/>
  <c r="AG24" i="6"/>
  <c r="W24" i="6"/>
  <c r="M24" i="6"/>
  <c r="C24" i="6"/>
  <c r="EI23" i="6"/>
  <c r="EA23" i="6"/>
  <c r="DS23" i="6"/>
  <c r="EM29" i="6"/>
  <c r="EE29" i="6"/>
  <c r="DW29" i="6"/>
  <c r="DO29" i="6"/>
  <c r="DG29" i="6"/>
  <c r="CY29" i="6"/>
  <c r="CQ29" i="6"/>
  <c r="CG29" i="6"/>
  <c r="BY29" i="6"/>
  <c r="BQ29" i="6"/>
  <c r="BI29" i="6"/>
  <c r="BA29" i="6"/>
  <c r="AS29" i="6"/>
  <c r="AK29" i="6"/>
  <c r="AA29" i="6"/>
  <c r="Q29" i="6"/>
  <c r="H29" i="6"/>
  <c r="EN28" i="6"/>
  <c r="EF28" i="6"/>
  <c r="DX28" i="6"/>
  <c r="DP28" i="6"/>
  <c r="DH28" i="6"/>
  <c r="CZ28" i="6"/>
  <c r="CR28" i="6"/>
  <c r="CH28" i="6"/>
  <c r="BZ28" i="6"/>
  <c r="BR28" i="6"/>
  <c r="BJ28" i="6"/>
  <c r="BB28" i="6"/>
  <c r="AT28" i="6"/>
  <c r="AL28" i="6"/>
  <c r="AB28" i="6"/>
  <c r="R28" i="6"/>
  <c r="I28" i="6"/>
  <c r="EO27" i="6"/>
  <c r="EG27" i="6"/>
  <c r="DY27" i="6"/>
  <c r="DQ27" i="6"/>
  <c r="DI27" i="6"/>
  <c r="DA27" i="6"/>
  <c r="CS27" i="6"/>
  <c r="CI27" i="6"/>
  <c r="CA27" i="6"/>
  <c r="BS27" i="6"/>
  <c r="BK27" i="6"/>
  <c r="BC27" i="6"/>
  <c r="AU27" i="6"/>
  <c r="AM27" i="6"/>
  <c r="AC27" i="6"/>
  <c r="S27" i="6"/>
  <c r="J27" i="6"/>
  <c r="B27" i="6"/>
  <c r="EH24" i="6"/>
  <c r="DZ24" i="6"/>
  <c r="DR24" i="6"/>
  <c r="DJ24" i="6"/>
  <c r="DB24" i="6"/>
  <c r="CT24" i="6"/>
  <c r="CL24" i="6"/>
  <c r="CB24" i="6"/>
  <c r="BT24" i="6"/>
  <c r="BL24" i="6"/>
  <c r="BD24" i="6"/>
  <c r="AV24" i="6"/>
  <c r="AN24" i="6"/>
  <c r="AF24" i="6"/>
  <c r="V24" i="6"/>
  <c r="L24" i="6"/>
  <c r="B24" i="6"/>
  <c r="EL29" i="6"/>
  <c r="EK29" i="6"/>
  <c r="EC29" i="6"/>
  <c r="DU29" i="6"/>
  <c r="DM29" i="6"/>
  <c r="DE29" i="6"/>
  <c r="CW29" i="6"/>
  <c r="CO29" i="6"/>
  <c r="CE29" i="6"/>
  <c r="BW29" i="6"/>
  <c r="BO29" i="6"/>
  <c r="BG29" i="6"/>
  <c r="AY29" i="6"/>
  <c r="AQ29" i="6"/>
  <c r="AI29" i="6"/>
  <c r="Y29" i="6"/>
  <c r="O29" i="6"/>
  <c r="F29" i="6"/>
  <c r="EL28" i="6"/>
  <c r="ED28" i="6"/>
  <c r="DV28" i="6"/>
  <c r="DN28" i="6"/>
  <c r="DF28" i="6"/>
  <c r="CX28" i="6"/>
  <c r="CP28" i="6"/>
  <c r="CF28" i="6"/>
  <c r="BX28" i="6"/>
  <c r="BP28" i="6"/>
  <c r="BH28" i="6"/>
  <c r="AZ28" i="6"/>
  <c r="AR28" i="6"/>
  <c r="AJ28" i="6"/>
  <c r="Z28" i="6"/>
  <c r="P28" i="6"/>
  <c r="G28" i="6"/>
  <c r="EM27" i="6"/>
  <c r="EE27" i="6"/>
  <c r="DW27" i="6"/>
  <c r="DO27" i="6"/>
  <c r="DG27" i="6"/>
  <c r="CY27" i="6"/>
  <c r="CQ27" i="6"/>
  <c r="CG27" i="6"/>
  <c r="BY27" i="6"/>
  <c r="BQ27" i="6"/>
  <c r="BI27" i="6"/>
  <c r="BA27" i="6"/>
  <c r="AS27" i="6"/>
  <c r="AK27" i="6"/>
  <c r="AA27" i="6"/>
  <c r="Q27" i="6"/>
  <c r="H27" i="6"/>
  <c r="EN24" i="6"/>
  <c r="EF24" i="6"/>
  <c r="DX24" i="6"/>
  <c r="DP24" i="6"/>
  <c r="DH24" i="6"/>
  <c r="CZ24" i="6"/>
  <c r="CR24" i="6"/>
  <c r="CH24" i="6"/>
  <c r="BZ24" i="6"/>
  <c r="BR24" i="6"/>
  <c r="BJ24" i="6"/>
  <c r="BB24" i="6"/>
  <c r="AT24" i="6"/>
  <c r="AL24" i="6"/>
  <c r="AB24" i="6"/>
  <c r="R24" i="6"/>
  <c r="H24" i="6"/>
  <c r="EN23" i="6"/>
  <c r="EF23" i="6"/>
  <c r="DX23" i="6"/>
  <c r="DP23" i="6"/>
  <c r="DH23" i="6"/>
  <c r="CZ23" i="6"/>
  <c r="CR23" i="6"/>
  <c r="CH23" i="6"/>
  <c r="BZ23" i="6"/>
  <c r="BR23" i="6"/>
  <c r="BJ23" i="6"/>
  <c r="BB23" i="6"/>
  <c r="AT23" i="6"/>
  <c r="AL23" i="6"/>
  <c r="AB23" i="6"/>
  <c r="R23" i="6"/>
  <c r="H23" i="6"/>
  <c r="EJ29" i="6"/>
  <c r="EB29" i="6"/>
  <c r="DT29" i="6"/>
  <c r="DL29" i="6"/>
  <c r="DD29" i="6"/>
  <c r="CV29" i="6"/>
  <c r="CN29" i="6"/>
  <c r="CD29" i="6"/>
  <c r="BV29" i="6"/>
  <c r="BN29" i="6"/>
  <c r="BF29" i="6"/>
  <c r="AX29" i="6"/>
  <c r="AP29" i="6"/>
  <c r="AH29" i="6"/>
  <c r="X29" i="6"/>
  <c r="N29" i="6"/>
  <c r="E29" i="6"/>
  <c r="EK28" i="6"/>
  <c r="EC28" i="6"/>
  <c r="DU28" i="6"/>
  <c r="DM28" i="6"/>
  <c r="DE28" i="6"/>
  <c r="CW28" i="6"/>
  <c r="CO28" i="6"/>
  <c r="CE28" i="6"/>
  <c r="BW28" i="6"/>
  <c r="BO28" i="6"/>
  <c r="BG28" i="6"/>
  <c r="AY28" i="6"/>
  <c r="AQ28" i="6"/>
  <c r="AI28" i="6"/>
  <c r="Y28" i="6"/>
  <c r="O28" i="6"/>
  <c r="F28" i="6"/>
  <c r="EL27" i="6"/>
  <c r="ED27" i="6"/>
  <c r="DV27" i="6"/>
  <c r="DN27" i="6"/>
  <c r="DF27" i="6"/>
  <c r="CX27" i="6"/>
  <c r="CP27" i="6"/>
  <c r="CF27" i="6"/>
  <c r="BX27" i="6"/>
  <c r="BP27" i="6"/>
  <c r="BH27" i="6"/>
  <c r="AZ27" i="6"/>
  <c r="AR27" i="6"/>
  <c r="AJ27" i="6"/>
  <c r="Z27" i="6"/>
  <c r="P27" i="6"/>
  <c r="G27" i="6"/>
  <c r="EM24" i="6"/>
  <c r="EE24" i="6"/>
  <c r="DW24" i="6"/>
  <c r="DO24" i="6"/>
  <c r="DG24" i="6"/>
  <c r="CY24" i="6"/>
  <c r="CQ24" i="6"/>
  <c r="CG24" i="6"/>
  <c r="BY24" i="6"/>
  <c r="BQ24" i="6"/>
  <c r="BI24" i="6"/>
  <c r="BA24" i="6"/>
  <c r="AS24" i="6"/>
  <c r="AK24" i="6"/>
  <c r="AA24" i="6"/>
  <c r="Q24" i="6"/>
  <c r="G24" i="6"/>
  <c r="EM23" i="6"/>
  <c r="EE23" i="6"/>
  <c r="DW23" i="6"/>
  <c r="DO23" i="6"/>
  <c r="DG23" i="6"/>
  <c r="CY23" i="6"/>
  <c r="CQ23" i="6"/>
  <c r="CG23" i="6"/>
  <c r="BY23" i="6"/>
  <c r="BQ23" i="6"/>
  <c r="BI23" i="6"/>
  <c r="BA23" i="6"/>
  <c r="AS23" i="6"/>
  <c r="EI29" i="6"/>
  <c r="EH29" i="6"/>
  <c r="DZ29" i="6"/>
  <c r="DR29" i="6"/>
  <c r="DJ29" i="6"/>
  <c r="DB29" i="6"/>
  <c r="CT29" i="6"/>
  <c r="CL29" i="6"/>
  <c r="CB29" i="6"/>
  <c r="BT29" i="6"/>
  <c r="BL29" i="6"/>
  <c r="BD29" i="6"/>
  <c r="AV29" i="6"/>
  <c r="AN29" i="6"/>
  <c r="AF29" i="6"/>
  <c r="V29" i="6"/>
  <c r="L29" i="6"/>
  <c r="C29" i="6"/>
  <c r="EI28" i="6"/>
  <c r="EA28" i="6"/>
  <c r="DS28" i="6"/>
  <c r="DK28" i="6"/>
  <c r="DC28" i="6"/>
  <c r="CU28" i="6"/>
  <c r="CM28" i="6"/>
  <c r="CC28" i="6"/>
  <c r="BU28" i="6"/>
  <c r="BM28" i="6"/>
  <c r="BE28" i="6"/>
  <c r="AW28" i="6"/>
  <c r="AO28" i="6"/>
  <c r="AG28" i="6"/>
  <c r="W28" i="6"/>
  <c r="M28" i="6"/>
  <c r="D28" i="6"/>
  <c r="EJ27" i="6"/>
  <c r="EB27" i="6"/>
  <c r="DT27" i="6"/>
  <c r="DL27" i="6"/>
  <c r="DD27" i="6"/>
  <c r="CV27" i="6"/>
  <c r="CN27" i="6"/>
  <c r="CD27" i="6"/>
  <c r="BV27" i="6"/>
  <c r="BN27" i="6"/>
  <c r="BF27" i="6"/>
  <c r="AX27" i="6"/>
  <c r="AP27" i="6"/>
  <c r="AH27" i="6"/>
  <c r="X27" i="6"/>
  <c r="N27" i="6"/>
  <c r="E27" i="6"/>
  <c r="EK24" i="6"/>
  <c r="EC24" i="6"/>
  <c r="DU24" i="6"/>
  <c r="DM24" i="6"/>
  <c r="DE24" i="6"/>
  <c r="CW24" i="6"/>
  <c r="CO24" i="6"/>
  <c r="CE24" i="6"/>
  <c r="BW24" i="6"/>
  <c r="BO24" i="6"/>
  <c r="BG24" i="6"/>
  <c r="AY24" i="6"/>
  <c r="AQ24" i="6"/>
  <c r="AI24" i="6"/>
  <c r="Y24" i="6"/>
  <c r="O24" i="6"/>
  <c r="E24" i="6"/>
  <c r="EK23" i="6"/>
  <c r="EC23" i="6"/>
  <c r="DU23" i="6"/>
  <c r="DM23" i="6"/>
  <c r="DE23" i="6"/>
  <c r="CW23" i="6"/>
  <c r="ED29" i="6"/>
  <c r="CX29" i="6"/>
  <c r="BP29" i="6"/>
  <c r="AJ29" i="6"/>
  <c r="EM28" i="6"/>
  <c r="DG28" i="6"/>
  <c r="BY28" i="6"/>
  <c r="AS28" i="6"/>
  <c r="H28" i="6"/>
  <c r="DP27" i="6"/>
  <c r="CH27" i="6"/>
  <c r="BB27" i="6"/>
  <c r="R27" i="6"/>
  <c r="DY24" i="6"/>
  <c r="CS24" i="6"/>
  <c r="BK24" i="6"/>
  <c r="AC24" i="6"/>
  <c r="EH23" i="6"/>
  <c r="DN23" i="6"/>
  <c r="CX23" i="6"/>
  <c r="CI23" i="6"/>
  <c r="BU23" i="6"/>
  <c r="BH23" i="6"/>
  <c r="AV23" i="6"/>
  <c r="AK23" i="6"/>
  <c r="Z23" i="6"/>
  <c r="O23" i="6"/>
  <c r="D23" i="6"/>
  <c r="EJ22" i="6"/>
  <c r="EB22" i="6"/>
  <c r="DT22" i="6"/>
  <c r="DL22" i="6"/>
  <c r="DD22" i="6"/>
  <c r="CV22" i="6"/>
  <c r="CN22" i="6"/>
  <c r="CD22" i="6"/>
  <c r="BV22" i="6"/>
  <c r="BN22" i="6"/>
  <c r="BF22" i="6"/>
  <c r="AX22" i="6"/>
  <c r="AP22" i="6"/>
  <c r="AH22" i="6"/>
  <c r="X22" i="6"/>
  <c r="N22" i="6"/>
  <c r="D22" i="6"/>
  <c r="EJ19" i="6"/>
  <c r="EB19" i="6"/>
  <c r="DT19" i="6"/>
  <c r="DL19" i="6"/>
  <c r="DD19" i="6"/>
  <c r="CV19" i="6"/>
  <c r="CN19" i="6"/>
  <c r="CD19" i="6"/>
  <c r="BV19" i="6"/>
  <c r="BN19" i="6"/>
  <c r="BF19" i="6"/>
  <c r="AX19" i="6"/>
  <c r="AP19" i="6"/>
  <c r="AH19" i="6"/>
  <c r="Z19" i="6"/>
  <c r="P19" i="6"/>
  <c r="F19" i="6"/>
  <c r="EL18" i="6"/>
  <c r="ED18" i="6"/>
  <c r="DV18" i="6"/>
  <c r="DN18" i="6"/>
  <c r="DF18" i="6"/>
  <c r="CX18" i="6"/>
  <c r="CP18" i="6"/>
  <c r="CF18" i="6"/>
  <c r="BX18" i="6"/>
  <c r="BP18" i="6"/>
  <c r="BH18" i="6"/>
  <c r="AZ18" i="6"/>
  <c r="AR18" i="6"/>
  <c r="AJ18" i="6"/>
  <c r="AB18" i="6"/>
  <c r="R18" i="6"/>
  <c r="H18" i="6"/>
  <c r="EN17" i="6"/>
  <c r="EF17" i="6"/>
  <c r="DX17" i="6"/>
  <c r="DP17" i="6"/>
  <c r="DH17" i="6"/>
  <c r="CZ17" i="6"/>
  <c r="EA29" i="6"/>
  <c r="CU29" i="6"/>
  <c r="BM29" i="6"/>
  <c r="AG29" i="6"/>
  <c r="EJ28" i="6"/>
  <c r="DD28" i="6"/>
  <c r="BV28" i="6"/>
  <c r="AP28" i="6"/>
  <c r="E28" i="6"/>
  <c r="DM27" i="6"/>
  <c r="CE27" i="6"/>
  <c r="AY27" i="6"/>
  <c r="O27" i="6"/>
  <c r="DV24" i="6"/>
  <c r="CP24" i="6"/>
  <c r="BH24" i="6"/>
  <c r="Z24" i="6"/>
  <c r="EG23" i="6"/>
  <c r="DK23" i="6"/>
  <c r="CU23" i="6"/>
  <c r="CF23" i="6"/>
  <c r="BT23" i="6"/>
  <c r="BG23" i="6"/>
  <c r="AU23" i="6"/>
  <c r="AJ23" i="6"/>
  <c r="Y23" i="6"/>
  <c r="N23" i="6"/>
  <c r="C23" i="6"/>
  <c r="EI22" i="6"/>
  <c r="EA22" i="6"/>
  <c r="DS22" i="6"/>
  <c r="DK22" i="6"/>
  <c r="DC22" i="6"/>
  <c r="CU22" i="6"/>
  <c r="CM22" i="6"/>
  <c r="CC22" i="6"/>
  <c r="BU22" i="6"/>
  <c r="BM22" i="6"/>
  <c r="BE22" i="6"/>
  <c r="AW22" i="6"/>
  <c r="AO22" i="6"/>
  <c r="AG22" i="6"/>
  <c r="W22" i="6"/>
  <c r="M22" i="6"/>
  <c r="C22" i="6"/>
  <c r="DV29" i="6"/>
  <c r="CP29" i="6"/>
  <c r="BH29" i="6"/>
  <c r="Z29" i="6"/>
  <c r="EE28" i="6"/>
  <c r="CY28" i="6"/>
  <c r="BQ28" i="6"/>
  <c r="AK28" i="6"/>
  <c r="EN27" i="6"/>
  <c r="DH27" i="6"/>
  <c r="BZ27" i="6"/>
  <c r="AT27" i="6"/>
  <c r="I27" i="6"/>
  <c r="DQ24" i="6"/>
  <c r="CI24" i="6"/>
  <c r="BC24" i="6"/>
  <c r="S24" i="6"/>
  <c r="ED23" i="6"/>
  <c r="DJ23" i="6"/>
  <c r="CT23" i="6"/>
  <c r="CE23" i="6"/>
  <c r="BS23" i="6"/>
  <c r="BE23" i="6"/>
  <c r="AR23" i="6"/>
  <c r="AI23" i="6"/>
  <c r="X23" i="6"/>
  <c r="M23" i="6"/>
  <c r="B23" i="6"/>
  <c r="EH22" i="6"/>
  <c r="DZ22" i="6"/>
  <c r="DR22" i="6"/>
  <c r="DJ22" i="6"/>
  <c r="DB22" i="6"/>
  <c r="CT22" i="6"/>
  <c r="CL22" i="6"/>
  <c r="CB22" i="6"/>
  <c r="BT22" i="6"/>
  <c r="BL22" i="6"/>
  <c r="BD22" i="6"/>
  <c r="AV22" i="6"/>
  <c r="AN22" i="6"/>
  <c r="AF22" i="6"/>
  <c r="V22" i="6"/>
  <c r="L22" i="6"/>
  <c r="B22" i="6"/>
  <c r="EH19" i="6"/>
  <c r="DZ19" i="6"/>
  <c r="DR19" i="6"/>
  <c r="DJ19" i="6"/>
  <c r="DB19" i="6"/>
  <c r="CT19" i="6"/>
  <c r="CL19" i="6"/>
  <c r="CB19" i="6"/>
  <c r="BT19" i="6"/>
  <c r="BL19" i="6"/>
  <c r="DN29" i="6"/>
  <c r="CF29" i="6"/>
  <c r="AZ29" i="6"/>
  <c r="P29" i="6"/>
  <c r="DW28" i="6"/>
  <c r="CQ28" i="6"/>
  <c r="BI28" i="6"/>
  <c r="AA28" i="6"/>
  <c r="EF27" i="6"/>
  <c r="CZ27" i="6"/>
  <c r="BR27" i="6"/>
  <c r="AL27" i="6"/>
  <c r="EO24" i="6"/>
  <c r="DI24" i="6"/>
  <c r="CA24" i="6"/>
  <c r="AU24" i="6"/>
  <c r="I24" i="6"/>
  <c r="DY23" i="6"/>
  <c r="DF23" i="6"/>
  <c r="CP23" i="6"/>
  <c r="CB23" i="6"/>
  <c r="BO23" i="6"/>
  <c r="BC23" i="6"/>
  <c r="AP23" i="6"/>
  <c r="AG23" i="6"/>
  <c r="V23" i="6"/>
  <c r="I23" i="6"/>
  <c r="EN22" i="6"/>
  <c r="EF22" i="6"/>
  <c r="DX22" i="6"/>
  <c r="DP22" i="6"/>
  <c r="DH22" i="6"/>
  <c r="CZ22" i="6"/>
  <c r="CR22" i="6"/>
  <c r="CH22" i="6"/>
  <c r="BZ22" i="6"/>
  <c r="BR22" i="6"/>
  <c r="BJ22" i="6"/>
  <c r="BB22" i="6"/>
  <c r="AT22" i="6"/>
  <c r="AL22" i="6"/>
  <c r="AB22" i="6"/>
  <c r="R22" i="6"/>
  <c r="H22" i="6"/>
  <c r="EN19" i="6"/>
  <c r="EF19" i="6"/>
  <c r="DX19" i="6"/>
  <c r="DP19" i="6"/>
  <c r="DH19" i="6"/>
  <c r="CZ19" i="6"/>
  <c r="CR19" i="6"/>
  <c r="CH19" i="6"/>
  <c r="BZ19" i="6"/>
  <c r="BR19" i="6"/>
  <c r="BJ19" i="6"/>
  <c r="BB19" i="6"/>
  <c r="AT19" i="6"/>
  <c r="AL19" i="6"/>
  <c r="V19" i="6"/>
  <c r="L19" i="6"/>
  <c r="B19" i="6"/>
  <c r="EH18" i="6"/>
  <c r="DZ18" i="6"/>
  <c r="DR18" i="6"/>
  <c r="DJ18" i="6"/>
  <c r="DB18" i="6"/>
  <c r="CT18" i="6"/>
  <c r="CL18" i="6"/>
  <c r="CB18" i="6"/>
  <c r="BT18" i="6"/>
  <c r="BL18" i="6"/>
  <c r="BD18" i="6"/>
  <c r="AV18" i="6"/>
  <c r="AN18" i="6"/>
  <c r="AF18" i="6"/>
  <c r="X18" i="6"/>
  <c r="N18" i="6"/>
  <c r="D18" i="6"/>
  <c r="EJ17" i="6"/>
  <c r="EB17" i="6"/>
  <c r="DT17" i="6"/>
  <c r="DL17" i="6"/>
  <c r="DK29" i="6"/>
  <c r="CC29" i="6"/>
  <c r="AW29" i="6"/>
  <c r="M29" i="6"/>
  <c r="DT28" i="6"/>
  <c r="CN28" i="6"/>
  <c r="BF28" i="6"/>
  <c r="X28" i="6"/>
  <c r="EC27" i="6"/>
  <c r="CW27" i="6"/>
  <c r="BO27" i="6"/>
  <c r="AI27" i="6"/>
  <c r="EL24" i="6"/>
  <c r="DF24" i="6"/>
  <c r="BX24" i="6"/>
  <c r="AR24" i="6"/>
  <c r="F24" i="6"/>
  <c r="DV23" i="6"/>
  <c r="DC23" i="6"/>
  <c r="CO23" i="6"/>
  <c r="CA23" i="6"/>
  <c r="BM23" i="6"/>
  <c r="AZ23" i="6"/>
  <c r="AO23" i="6"/>
  <c r="AF23" i="6"/>
  <c r="S23" i="6"/>
  <c r="G23" i="6"/>
  <c r="EM22" i="6"/>
  <c r="EE22" i="6"/>
  <c r="DW22" i="6"/>
  <c r="DO22" i="6"/>
  <c r="DG22" i="6"/>
  <c r="CY22" i="6"/>
  <c r="CQ22" i="6"/>
  <c r="CG22" i="6"/>
  <c r="BY22" i="6"/>
  <c r="BQ22" i="6"/>
  <c r="BI22" i="6"/>
  <c r="BA22" i="6"/>
  <c r="AS22" i="6"/>
  <c r="AK22" i="6"/>
  <c r="AA22" i="6"/>
  <c r="Q22" i="6"/>
  <c r="G22" i="6"/>
  <c r="EM19" i="6"/>
  <c r="EE19" i="6"/>
  <c r="DW19" i="6"/>
  <c r="DO19" i="6"/>
  <c r="DG19" i="6"/>
  <c r="CY19" i="6"/>
  <c r="CQ19" i="6"/>
  <c r="CG19" i="6"/>
  <c r="BY19" i="6"/>
  <c r="BQ19" i="6"/>
  <c r="BI19" i="6"/>
  <c r="BA19" i="6"/>
  <c r="AS19" i="6"/>
  <c r="AK19" i="6"/>
  <c r="AC19" i="6"/>
  <c r="S19" i="6"/>
  <c r="I19" i="6"/>
  <c r="EO18" i="6"/>
  <c r="EG18" i="6"/>
  <c r="DY18" i="6"/>
  <c r="DQ18" i="6"/>
  <c r="DI18" i="6"/>
  <c r="DA18" i="6"/>
  <c r="CS18" i="6"/>
  <c r="CI18" i="6"/>
  <c r="CA18" i="6"/>
  <c r="BS18" i="6"/>
  <c r="BK18" i="6"/>
  <c r="BC18" i="6"/>
  <c r="AU18" i="6"/>
  <c r="AM18" i="6"/>
  <c r="AE18" i="6"/>
  <c r="W18" i="6"/>
  <c r="M18" i="6"/>
  <c r="C18" i="6"/>
  <c r="EI17" i="6"/>
  <c r="DF29" i="6"/>
  <c r="BX29" i="6"/>
  <c r="AR29" i="6"/>
  <c r="G29" i="6"/>
  <c r="DO28" i="6"/>
  <c r="CG28" i="6"/>
  <c r="BA28" i="6"/>
  <c r="Q28" i="6"/>
  <c r="DX27" i="6"/>
  <c r="CR27" i="6"/>
  <c r="BJ27" i="6"/>
  <c r="AB27" i="6"/>
  <c r="EG24" i="6"/>
  <c r="DA24" i="6"/>
  <c r="BS24" i="6"/>
  <c r="AM24" i="6"/>
  <c r="EO23" i="6"/>
  <c r="DR23" i="6"/>
  <c r="DB23" i="6"/>
  <c r="CM23" i="6"/>
  <c r="BX23" i="6"/>
  <c r="BL23" i="6"/>
  <c r="AY23" i="6"/>
  <c r="AN23" i="6"/>
  <c r="AC23" i="6"/>
  <c r="Q23" i="6"/>
  <c r="F23" i="6"/>
  <c r="EL22" i="6"/>
  <c r="ED22" i="6"/>
  <c r="DV22" i="6"/>
  <c r="DN22" i="6"/>
  <c r="DF22" i="6"/>
  <c r="CX22" i="6"/>
  <c r="CP22" i="6"/>
  <c r="CF22" i="6"/>
  <c r="BX22" i="6"/>
  <c r="BP22" i="6"/>
  <c r="BH22" i="6"/>
  <c r="AZ22" i="6"/>
  <c r="AR22" i="6"/>
  <c r="AJ22" i="6"/>
  <c r="Z22" i="6"/>
  <c r="P22" i="6"/>
  <c r="F22" i="6"/>
  <c r="EL19" i="6"/>
  <c r="ED19" i="6"/>
  <c r="DV19" i="6"/>
  <c r="DN19" i="6"/>
  <c r="DF19" i="6"/>
  <c r="CX19" i="6"/>
  <c r="CP19" i="6"/>
  <c r="CF19" i="6"/>
  <c r="BX19" i="6"/>
  <c r="BP19" i="6"/>
  <c r="BH19" i="6"/>
  <c r="AZ19" i="6"/>
  <c r="AR19" i="6"/>
  <c r="AJ19" i="6"/>
  <c r="AB19" i="6"/>
  <c r="R19" i="6"/>
  <c r="H19" i="6"/>
  <c r="EN18" i="6"/>
  <c r="EF18" i="6"/>
  <c r="DX18" i="6"/>
  <c r="DP18" i="6"/>
  <c r="DH18" i="6"/>
  <c r="CZ18" i="6"/>
  <c r="CR18" i="6"/>
  <c r="CH18" i="6"/>
  <c r="BZ18" i="6"/>
  <c r="BR18" i="6"/>
  <c r="BJ18" i="6"/>
  <c r="BB18" i="6"/>
  <c r="AT18" i="6"/>
  <c r="DS29" i="6"/>
  <c r="DC29" i="6"/>
  <c r="DL28" i="6"/>
  <c r="DU27" i="6"/>
  <c r="ED24" i="6"/>
  <c r="EL23" i="6"/>
  <c r="BW23" i="6"/>
  <c r="AA23" i="6"/>
  <c r="EC22" i="6"/>
  <c r="CW22" i="6"/>
  <c r="BO22" i="6"/>
  <c r="AI22" i="6"/>
  <c r="EK19" i="6"/>
  <c r="DQ19" i="6"/>
  <c r="CU19" i="6"/>
  <c r="BW19" i="6"/>
  <c r="BD19" i="6"/>
  <c r="AN19" i="6"/>
  <c r="X19" i="6"/>
  <c r="D19" i="6"/>
  <c r="EB18" i="6"/>
  <c r="DL18" i="6"/>
  <c r="CV18" i="6"/>
  <c r="CD18" i="6"/>
  <c r="BN18" i="6"/>
  <c r="AX18" i="6"/>
  <c r="AI18" i="6"/>
  <c r="V18" i="6"/>
  <c r="F18" i="6"/>
  <c r="EG17" i="6"/>
  <c r="DV17" i="6"/>
  <c r="DK17" i="6"/>
  <c r="DB17" i="6"/>
  <c r="CS17" i="6"/>
  <c r="CI17" i="6"/>
  <c r="CA17" i="6"/>
  <c r="BS17" i="6"/>
  <c r="BK17" i="6"/>
  <c r="BC17" i="6"/>
  <c r="AU17" i="6"/>
  <c r="AM17" i="6"/>
  <c r="W17" i="6"/>
  <c r="M17" i="6"/>
  <c r="C17" i="6"/>
  <c r="EI14" i="6"/>
  <c r="EA14" i="6"/>
  <c r="DS14" i="6"/>
  <c r="DK14" i="6"/>
  <c r="DC14" i="6"/>
  <c r="CU14" i="6"/>
  <c r="CM14" i="6"/>
  <c r="CC14" i="6"/>
  <c r="BU14" i="6"/>
  <c r="BM14" i="6"/>
  <c r="BE14" i="6"/>
  <c r="AW14" i="6"/>
  <c r="AO14" i="6"/>
  <c r="AG14" i="6"/>
  <c r="W14" i="6"/>
  <c r="M14" i="6"/>
  <c r="C14" i="6"/>
  <c r="EI13" i="6"/>
  <c r="EA13" i="6"/>
  <c r="DS13" i="6"/>
  <c r="DK13" i="6"/>
  <c r="DC13" i="6"/>
  <c r="CU13" i="6"/>
  <c r="CM13" i="6"/>
  <c r="CC13" i="6"/>
  <c r="BU13" i="6"/>
  <c r="BM13" i="6"/>
  <c r="BE13" i="6"/>
  <c r="AW13" i="6"/>
  <c r="CM29" i="6"/>
  <c r="CV28" i="6"/>
  <c r="DE27" i="6"/>
  <c r="DN24" i="6"/>
  <c r="DZ23" i="6"/>
  <c r="BP23" i="6"/>
  <c r="W23" i="6"/>
  <c r="DY22" i="6"/>
  <c r="CS22" i="6"/>
  <c r="BK22" i="6"/>
  <c r="AC22" i="6"/>
  <c r="EI19" i="6"/>
  <c r="DM19" i="6"/>
  <c r="CS19" i="6"/>
  <c r="BU19" i="6"/>
  <c r="BC19" i="6"/>
  <c r="AM19" i="6"/>
  <c r="W19" i="6"/>
  <c r="C19" i="6"/>
  <c r="EA18" i="6"/>
  <c r="DK18" i="6"/>
  <c r="CU18" i="6"/>
  <c r="CC18" i="6"/>
  <c r="BM18" i="6"/>
  <c r="AW18" i="6"/>
  <c r="AH18" i="6"/>
  <c r="S18" i="6"/>
  <c r="E18" i="6"/>
  <c r="EE17" i="6"/>
  <c r="DU17" i="6"/>
  <c r="DJ17" i="6"/>
  <c r="DA17" i="6"/>
  <c r="CR17" i="6"/>
  <c r="CH17" i="6"/>
  <c r="BZ17" i="6"/>
  <c r="BE29" i="6"/>
  <c r="BN28" i="6"/>
  <c r="BW27" i="6"/>
  <c r="CF24" i="6"/>
  <c r="DI23" i="6"/>
  <c r="BD23" i="6"/>
  <c r="L23" i="6"/>
  <c r="DQ22" i="6"/>
  <c r="CI22" i="6"/>
  <c r="BC22" i="6"/>
  <c r="S22" i="6"/>
  <c r="EC19" i="6"/>
  <c r="DI19" i="6"/>
  <c r="CM19" i="6"/>
  <c r="BO19" i="6"/>
  <c r="AW19" i="6"/>
  <c r="AG19" i="6"/>
  <c r="O19" i="6"/>
  <c r="EK18" i="6"/>
  <c r="DU18" i="6"/>
  <c r="DE18" i="6"/>
  <c r="CO18" i="6"/>
  <c r="BW18" i="6"/>
  <c r="BG18" i="6"/>
  <c r="AQ18" i="6"/>
  <c r="P18" i="6"/>
  <c r="EO17" i="6"/>
  <c r="EC17" i="6"/>
  <c r="DR17" i="6"/>
  <c r="DG17" i="6"/>
  <c r="CX17" i="6"/>
  <c r="CP17" i="6"/>
  <c r="CF17" i="6"/>
  <c r="BX17" i="6"/>
  <c r="BP17" i="6"/>
  <c r="BH17" i="6"/>
  <c r="AZ17" i="6"/>
  <c r="AR17" i="6"/>
  <c r="AJ17" i="6"/>
  <c r="AB17" i="6"/>
  <c r="R17" i="6"/>
  <c r="H17" i="6"/>
  <c r="EN14" i="6"/>
  <c r="EF14" i="6"/>
  <c r="DX14" i="6"/>
  <c r="DP14" i="6"/>
  <c r="DH14" i="6"/>
  <c r="CZ14" i="6"/>
  <c r="CR14" i="6"/>
  <c r="CH14" i="6"/>
  <c r="BZ14" i="6"/>
  <c r="BR14" i="6"/>
  <c r="BJ14" i="6"/>
  <c r="BB14" i="6"/>
  <c r="AT14" i="6"/>
  <c r="AL14" i="6"/>
  <c r="AB14" i="6"/>
  <c r="R14" i="6"/>
  <c r="H14" i="6"/>
  <c r="EN13" i="6"/>
  <c r="EF13" i="6"/>
  <c r="DX13" i="6"/>
  <c r="DP13" i="6"/>
  <c r="DH13" i="6"/>
  <c r="CZ13" i="6"/>
  <c r="CR13" i="6"/>
  <c r="CH13" i="6"/>
  <c r="BZ13" i="6"/>
  <c r="BR13" i="6"/>
  <c r="BJ13" i="6"/>
  <c r="BB13" i="6"/>
  <c r="AT13" i="6"/>
  <c r="AL13" i="6"/>
  <c r="AO29" i="6"/>
  <c r="AX28" i="6"/>
  <c r="BG27" i="6"/>
  <c r="BP24" i="6"/>
  <c r="DA23" i="6"/>
  <c r="AW23" i="6"/>
  <c r="E23" i="6"/>
  <c r="DM22" i="6"/>
  <c r="CE22" i="6"/>
  <c r="AY22" i="6"/>
  <c r="O22" i="6"/>
  <c r="EA19" i="6"/>
  <c r="DE19" i="6"/>
  <c r="CI19" i="6"/>
  <c r="BM19" i="6"/>
  <c r="AV19" i="6"/>
  <c r="AF19" i="6"/>
  <c r="N19" i="6"/>
  <c r="EJ18" i="6"/>
  <c r="DT18" i="6"/>
  <c r="DD18" i="6"/>
  <c r="CN18" i="6"/>
  <c r="BV18" i="6"/>
  <c r="BF18" i="6"/>
  <c r="AP18" i="6"/>
  <c r="AC18" i="6"/>
  <c r="O18" i="6"/>
  <c r="EM17" i="6"/>
  <c r="EA17" i="6"/>
  <c r="DQ17" i="6"/>
  <c r="DF17" i="6"/>
  <c r="CW17" i="6"/>
  <c r="CO17" i="6"/>
  <c r="CE17" i="6"/>
  <c r="BW17" i="6"/>
  <c r="BO17" i="6"/>
  <c r="BG17" i="6"/>
  <c r="AY17" i="6"/>
  <c r="AQ17" i="6"/>
  <c r="AI17" i="6"/>
  <c r="AA17" i="6"/>
  <c r="Q17" i="6"/>
  <c r="G17" i="6"/>
  <c r="EM14" i="6"/>
  <c r="EE14" i="6"/>
  <c r="DW14" i="6"/>
  <c r="DO14" i="6"/>
  <c r="DG14" i="6"/>
  <c r="CY14" i="6"/>
  <c r="CQ14" i="6"/>
  <c r="CG14" i="6"/>
  <c r="BY14" i="6"/>
  <c r="BQ14" i="6"/>
  <c r="BI14" i="6"/>
  <c r="BA14" i="6"/>
  <c r="AS14" i="6"/>
  <c r="AK14" i="6"/>
  <c r="AA14" i="6"/>
  <c r="Q14" i="6"/>
  <c r="G14" i="6"/>
  <c r="EM13" i="6"/>
  <c r="EE13" i="6"/>
  <c r="DW13" i="6"/>
  <c r="DO13" i="6"/>
  <c r="DG13" i="6"/>
  <c r="CY13" i="6"/>
  <c r="CQ13" i="6"/>
  <c r="CG13" i="6"/>
  <c r="BY13" i="6"/>
  <c r="BQ13" i="6"/>
  <c r="BI13" i="6"/>
  <c r="BA13" i="6"/>
  <c r="AS13" i="6"/>
  <c r="AK13" i="6"/>
  <c r="AA13" i="6"/>
  <c r="Q13" i="6"/>
  <c r="G13" i="6"/>
  <c r="EM12" i="6"/>
  <c r="EE12" i="6"/>
  <c r="DW12" i="6"/>
  <c r="DO12" i="6"/>
  <c r="DG12" i="6"/>
  <c r="CY12" i="6"/>
  <c r="CQ12" i="6"/>
  <c r="CG12" i="6"/>
  <c r="W29" i="6"/>
  <c r="AH28" i="6"/>
  <c r="AQ27" i="6"/>
  <c r="AZ24" i="6"/>
  <c r="CS23" i="6"/>
  <c r="AQ23" i="6"/>
  <c r="EO22" i="6"/>
  <c r="DI22" i="6"/>
  <c r="CA22" i="6"/>
  <c r="AU22" i="6"/>
  <c r="I22" i="6"/>
  <c r="DY19" i="6"/>
  <c r="DC19" i="6"/>
  <c r="CE19" i="6"/>
  <c r="BK19" i="6"/>
  <c r="AU19" i="6"/>
  <c r="AE19" i="6"/>
  <c r="M19" i="6"/>
  <c r="EI18" i="6"/>
  <c r="DS18" i="6"/>
  <c r="DC18" i="6"/>
  <c r="CM18" i="6"/>
  <c r="BU18" i="6"/>
  <c r="BE18" i="6"/>
  <c r="AO18" i="6"/>
  <c r="AA18" i="6"/>
  <c r="L18" i="6"/>
  <c r="EL17" i="6"/>
  <c r="DZ17" i="6"/>
  <c r="DO17" i="6"/>
  <c r="DE17" i="6"/>
  <c r="CV17" i="6"/>
  <c r="CN17" i="6"/>
  <c r="CD17" i="6"/>
  <c r="BV17" i="6"/>
  <c r="BN17" i="6"/>
  <c r="BF17" i="6"/>
  <c r="AX17" i="6"/>
  <c r="AP17" i="6"/>
  <c r="AH17" i="6"/>
  <c r="Z17" i="6"/>
  <c r="P17" i="6"/>
  <c r="F17" i="6"/>
  <c r="EL14" i="6"/>
  <c r="ED14" i="6"/>
  <c r="DV14" i="6"/>
  <c r="DN14" i="6"/>
  <c r="DF14" i="6"/>
  <c r="CX14" i="6"/>
  <c r="CP14" i="6"/>
  <c r="CF14" i="6"/>
  <c r="BX14" i="6"/>
  <c r="BP14" i="6"/>
  <c r="BH14" i="6"/>
  <c r="AZ14" i="6"/>
  <c r="AR14" i="6"/>
  <c r="AJ14" i="6"/>
  <c r="Z14" i="6"/>
  <c r="P14" i="6"/>
  <c r="F14" i="6"/>
  <c r="EL13" i="6"/>
  <c r="ED13" i="6"/>
  <c r="DV13" i="6"/>
  <c r="DN13" i="6"/>
  <c r="DF13" i="6"/>
  <c r="BU29" i="6"/>
  <c r="F27" i="6"/>
  <c r="AM23" i="6"/>
  <c r="CO22" i="6"/>
  <c r="EO19" i="6"/>
  <c r="CC19" i="6"/>
  <c r="AI19" i="6"/>
  <c r="EC18" i="6"/>
  <c r="CG18" i="6"/>
  <c r="AS18" i="6"/>
  <c r="G18" i="6"/>
  <c r="DN17" i="6"/>
  <c r="CQ17" i="6"/>
  <c r="BT17" i="6"/>
  <c r="BD17" i="6"/>
  <c r="AN17" i="6"/>
  <c r="X17" i="6"/>
  <c r="D17" i="6"/>
  <c r="EB14" i="6"/>
  <c r="DL14" i="6"/>
  <c r="CV14" i="6"/>
  <c r="CD14" i="6"/>
  <c r="BN14" i="6"/>
  <c r="AX14" i="6"/>
  <c r="AH14" i="6"/>
  <c r="N14" i="6"/>
  <c r="EJ13" i="6"/>
  <c r="DT13" i="6"/>
  <c r="DD13" i="6"/>
  <c r="CP13" i="6"/>
  <c r="CB13" i="6"/>
  <c r="BO13" i="6"/>
  <c r="BC13" i="6"/>
  <c r="AP13" i="6"/>
  <c r="AF13" i="6"/>
  <c r="S13" i="6"/>
  <c r="H13" i="6"/>
  <c r="EL12" i="6"/>
  <c r="EC12" i="6"/>
  <c r="DT12" i="6"/>
  <c r="DK12" i="6"/>
  <c r="DB12" i="6"/>
  <c r="CS12" i="6"/>
  <c r="CH12" i="6"/>
  <c r="BY12" i="6"/>
  <c r="BQ12" i="6"/>
  <c r="BI12" i="6"/>
  <c r="BA12" i="6"/>
  <c r="AS12" i="6"/>
  <c r="AK12" i="6"/>
  <c r="AA12" i="6"/>
  <c r="Q12" i="6"/>
  <c r="G12" i="6"/>
  <c r="EM9" i="6"/>
  <c r="EE9" i="6"/>
  <c r="DW9" i="6"/>
  <c r="DO9" i="6"/>
  <c r="DG9" i="6"/>
  <c r="CY9" i="6"/>
  <c r="CQ9" i="6"/>
  <c r="CG9" i="6"/>
  <c r="BY9" i="6"/>
  <c r="BQ9" i="6"/>
  <c r="BI9" i="6"/>
  <c r="BA9" i="6"/>
  <c r="AS9" i="6"/>
  <c r="AK9" i="6"/>
  <c r="AA9" i="6"/>
  <c r="Q9" i="6"/>
  <c r="G9" i="6"/>
  <c r="EM8" i="6"/>
  <c r="EE8" i="6"/>
  <c r="DW8" i="6"/>
  <c r="DO8" i="6"/>
  <c r="DG8" i="6"/>
  <c r="CY8" i="6"/>
  <c r="CQ8" i="6"/>
  <c r="CG8" i="6"/>
  <c r="BY8" i="6"/>
  <c r="BQ8" i="6"/>
  <c r="D29" i="6"/>
  <c r="CX24" i="6"/>
  <c r="AH23" i="6"/>
  <c r="BW22" i="6"/>
  <c r="EG19" i="6"/>
  <c r="CA19" i="6"/>
  <c r="AA19" i="6"/>
  <c r="DW18" i="6"/>
  <c r="CE18" i="6"/>
  <c r="AL18" i="6"/>
  <c r="B18" i="6"/>
  <c r="DM17" i="6"/>
  <c r="CM17" i="6"/>
  <c r="BR17" i="6"/>
  <c r="BB17" i="6"/>
  <c r="AL17" i="6"/>
  <c r="V17" i="6"/>
  <c r="B17" i="6"/>
  <c r="DZ14" i="6"/>
  <c r="DJ14" i="6"/>
  <c r="CT14" i="6"/>
  <c r="CB14" i="6"/>
  <c r="BL14" i="6"/>
  <c r="AV14" i="6"/>
  <c r="AF14" i="6"/>
  <c r="L14" i="6"/>
  <c r="EH13" i="6"/>
  <c r="DR13" i="6"/>
  <c r="DB13" i="6"/>
  <c r="CO13" i="6"/>
  <c r="CA13" i="6"/>
  <c r="BN13" i="6"/>
  <c r="AZ13" i="6"/>
  <c r="AO13" i="6"/>
  <c r="AC13" i="6"/>
  <c r="R13" i="6"/>
  <c r="F13" i="6"/>
  <c r="EK12" i="6"/>
  <c r="EB12" i="6"/>
  <c r="DS12" i="6"/>
  <c r="DJ12" i="6"/>
  <c r="DA12" i="6"/>
  <c r="CR12" i="6"/>
  <c r="CF12" i="6"/>
  <c r="BX12" i="6"/>
  <c r="BP12" i="6"/>
  <c r="BH12" i="6"/>
  <c r="EB28" i="6"/>
  <c r="AJ24" i="6"/>
  <c r="P23" i="6"/>
  <c r="BS22" i="6"/>
  <c r="DU19" i="6"/>
  <c r="BS19" i="6"/>
  <c r="Y19" i="6"/>
  <c r="DO18" i="6"/>
  <c r="BY18" i="6"/>
  <c r="AK18" i="6"/>
  <c r="EK17" i="6"/>
  <c r="DI17" i="6"/>
  <c r="CL17" i="6"/>
  <c r="BQ17" i="6"/>
  <c r="BA17" i="6"/>
  <c r="AK17" i="6"/>
  <c r="S17" i="6"/>
  <c r="EO14" i="6"/>
  <c r="DY14" i="6"/>
  <c r="DI14" i="6"/>
  <c r="CS14" i="6"/>
  <c r="CA14" i="6"/>
  <c r="BK14" i="6"/>
  <c r="AU14" i="6"/>
  <c r="AC14" i="6"/>
  <c r="I14" i="6"/>
  <c r="EG13" i="6"/>
  <c r="DQ13" i="6"/>
  <c r="DA13" i="6"/>
  <c r="CN13" i="6"/>
  <c r="BX13" i="6"/>
  <c r="BL13" i="6"/>
  <c r="AY13" i="6"/>
  <c r="AN13" i="6"/>
  <c r="AB13" i="6"/>
  <c r="P13" i="6"/>
  <c r="E13" i="6"/>
  <c r="EJ12" i="6"/>
  <c r="EA12" i="6"/>
  <c r="DR12" i="6"/>
  <c r="DI12" i="6"/>
  <c r="CZ12" i="6"/>
  <c r="CP12" i="6"/>
  <c r="CE12" i="6"/>
  <c r="BW12" i="6"/>
  <c r="BO12" i="6"/>
  <c r="BG12" i="6"/>
  <c r="AY12" i="6"/>
  <c r="AQ12" i="6"/>
  <c r="AI12" i="6"/>
  <c r="Y12" i="6"/>
  <c r="O12" i="6"/>
  <c r="E12" i="6"/>
  <c r="EK9" i="6"/>
  <c r="EC9" i="6"/>
  <c r="DU9" i="6"/>
  <c r="DM9" i="6"/>
  <c r="DE9" i="6"/>
  <c r="CW9" i="6"/>
  <c r="CO9" i="6"/>
  <c r="CE9" i="6"/>
  <c r="BW9" i="6"/>
  <c r="BO9" i="6"/>
  <c r="BG9" i="6"/>
  <c r="AY9" i="6"/>
  <c r="AQ9" i="6"/>
  <c r="AI9" i="6"/>
  <c r="Y9" i="6"/>
  <c r="O9" i="6"/>
  <c r="E9" i="6"/>
  <c r="EK8" i="6"/>
  <c r="EC8" i="6"/>
  <c r="DU8" i="6"/>
  <c r="DM8" i="6"/>
  <c r="DE8" i="6"/>
  <c r="CW8" i="6"/>
  <c r="CO8" i="6"/>
  <c r="CE8" i="6"/>
  <c r="BW8" i="6"/>
  <c r="BO8" i="6"/>
  <c r="BG8" i="6"/>
  <c r="AY8" i="6"/>
  <c r="AQ8" i="6"/>
  <c r="AI8" i="6"/>
  <c r="Y8" i="6"/>
  <c r="N28" i="6"/>
  <c r="DQ23" i="6"/>
  <c r="EG22" i="6"/>
  <c r="AQ22" i="6"/>
  <c r="DK19" i="6"/>
  <c r="BE19" i="6"/>
  <c r="G19" i="6"/>
  <c r="DG18" i="6"/>
  <c r="BO18" i="6"/>
  <c r="Z18" i="6"/>
  <c r="ED17" i="6"/>
  <c r="DC17" i="6"/>
  <c r="CC17" i="6"/>
  <c r="BL17" i="6"/>
  <c r="AV17" i="6"/>
  <c r="AF17" i="6"/>
  <c r="N17" i="6"/>
  <c r="EJ14" i="6"/>
  <c r="DT14" i="6"/>
  <c r="DD14" i="6"/>
  <c r="CN14" i="6"/>
  <c r="BV14" i="6"/>
  <c r="BF14" i="6"/>
  <c r="AP14" i="6"/>
  <c r="X14" i="6"/>
  <c r="D14" i="6"/>
  <c r="EB13" i="6"/>
  <c r="DL13" i="6"/>
  <c r="CW13" i="6"/>
  <c r="CI13" i="6"/>
  <c r="BV13" i="6"/>
  <c r="BH13" i="6"/>
  <c r="AV13" i="6"/>
  <c r="AJ13" i="6"/>
  <c r="Y13" i="6"/>
  <c r="N13" i="6"/>
  <c r="C13" i="6"/>
  <c r="EH12" i="6"/>
  <c r="DY12" i="6"/>
  <c r="DP12" i="6"/>
  <c r="DF12" i="6"/>
  <c r="CW12" i="6"/>
  <c r="CN12" i="6"/>
  <c r="CC12" i="6"/>
  <c r="BU12" i="6"/>
  <c r="BM12" i="6"/>
  <c r="BE12" i="6"/>
  <c r="AW12" i="6"/>
  <c r="AO12" i="6"/>
  <c r="AG12" i="6"/>
  <c r="W12" i="6"/>
  <c r="M12" i="6"/>
  <c r="C12" i="6"/>
  <c r="EI9" i="6"/>
  <c r="EA9" i="6"/>
  <c r="DS9" i="6"/>
  <c r="DK9" i="6"/>
  <c r="DC9" i="6"/>
  <c r="CU9" i="6"/>
  <c r="CM9" i="6"/>
  <c r="CC9" i="6"/>
  <c r="BU9" i="6"/>
  <c r="BM9" i="6"/>
  <c r="BE9" i="6"/>
  <c r="AW9" i="6"/>
  <c r="AO9" i="6"/>
  <c r="AG9" i="6"/>
  <c r="W9" i="6"/>
  <c r="M9" i="6"/>
  <c r="C9" i="6"/>
  <c r="EI8" i="6"/>
  <c r="EA8" i="6"/>
  <c r="DS8" i="6"/>
  <c r="DK8" i="6"/>
  <c r="DC8" i="6"/>
  <c r="CU8" i="6"/>
  <c r="CM8" i="6"/>
  <c r="CC8" i="6"/>
  <c r="BU8" i="6"/>
  <c r="BM8" i="6"/>
  <c r="BE8" i="6"/>
  <c r="AW8" i="6"/>
  <c r="AO8" i="6"/>
  <c r="AG8" i="6"/>
  <c r="W8" i="6"/>
  <c r="M8" i="6"/>
  <c r="C8" i="6"/>
  <c r="EK27" i="6"/>
  <c r="CL23" i="6"/>
  <c r="DU22" i="6"/>
  <c r="AM22" i="6"/>
  <c r="DA19" i="6"/>
  <c r="AY19" i="6"/>
  <c r="E19" i="6"/>
  <c r="CY18" i="6"/>
  <c r="BI18" i="6"/>
  <c r="Y18" i="6"/>
  <c r="DY17" i="6"/>
  <c r="CY17" i="6"/>
  <c r="CB17" i="6"/>
  <c r="BJ17" i="6"/>
  <c r="AT17" i="6"/>
  <c r="L17" i="6"/>
  <c r="EH14" i="6"/>
  <c r="DR14" i="6"/>
  <c r="DB14" i="6"/>
  <c r="CL14" i="6"/>
  <c r="BT14" i="6"/>
  <c r="BD14" i="6"/>
  <c r="AN14" i="6"/>
  <c r="V14" i="6"/>
  <c r="B14" i="6"/>
  <c r="DZ13" i="6"/>
  <c r="DJ13" i="6"/>
  <c r="CV13" i="6"/>
  <c r="CF13" i="6"/>
  <c r="BT13" i="6"/>
  <c r="BG13" i="6"/>
  <c r="AU13" i="6"/>
  <c r="AI13" i="6"/>
  <c r="X13" i="6"/>
  <c r="M13" i="6"/>
  <c r="B13" i="6"/>
  <c r="EG12" i="6"/>
  <c r="DX12" i="6"/>
  <c r="DN12" i="6"/>
  <c r="DE12" i="6"/>
  <c r="CV12" i="6"/>
  <c r="CM12" i="6"/>
  <c r="CB12" i="6"/>
  <c r="BT12" i="6"/>
  <c r="BL12" i="6"/>
  <c r="BD12" i="6"/>
  <c r="AV12" i="6"/>
  <c r="AN12" i="6"/>
  <c r="AF12" i="6"/>
  <c r="V12" i="6"/>
  <c r="L12" i="6"/>
  <c r="B12" i="6"/>
  <c r="EH9" i="6"/>
  <c r="DZ9" i="6"/>
  <c r="DR9" i="6"/>
  <c r="DJ9" i="6"/>
  <c r="DB9" i="6"/>
  <c r="CT9" i="6"/>
  <c r="CL9" i="6"/>
  <c r="CB9" i="6"/>
  <c r="BT9" i="6"/>
  <c r="BL9" i="6"/>
  <c r="BD9" i="6"/>
  <c r="AV9" i="6"/>
  <c r="AN9" i="6"/>
  <c r="AF9" i="6"/>
  <c r="V9" i="6"/>
  <c r="L9" i="6"/>
  <c r="B9" i="6"/>
  <c r="EH8" i="6"/>
  <c r="DZ8" i="6"/>
  <c r="DR8" i="6"/>
  <c r="DJ8" i="6"/>
  <c r="DB8" i="6"/>
  <c r="CT8" i="6"/>
  <c r="CL8" i="6"/>
  <c r="CB8" i="6"/>
  <c r="BT8" i="6"/>
  <c r="BL8" i="6"/>
  <c r="BD8" i="6"/>
  <c r="AV8" i="6"/>
  <c r="AN8" i="6"/>
  <c r="CO27" i="6"/>
  <c r="CC23" i="6"/>
  <c r="DE22" i="6"/>
  <c r="Y22" i="6"/>
  <c r="CW19" i="6"/>
  <c r="AQ19" i="6"/>
  <c r="EM18" i="6"/>
  <c r="CW18" i="6"/>
  <c r="BA18" i="6"/>
  <c r="Q18" i="6"/>
  <c r="DW17" i="6"/>
  <c r="CU17" i="6"/>
  <c r="BY17" i="6"/>
  <c r="BI17" i="6"/>
  <c r="AS17" i="6"/>
  <c r="CD28" i="6"/>
  <c r="DS19" i="6"/>
  <c r="BQ18" i="6"/>
  <c r="CG17" i="6"/>
  <c r="Y17" i="6"/>
  <c r="DQ14" i="6"/>
  <c r="BW14" i="6"/>
  <c r="AI14" i="6"/>
  <c r="DY13" i="6"/>
  <c r="CL13" i="6"/>
  <c r="BD13" i="6"/>
  <c r="W13" i="6"/>
  <c r="EI12" i="6"/>
  <c r="DL12" i="6"/>
  <c r="CL12" i="6"/>
  <c r="BN12" i="6"/>
  <c r="AU12" i="6"/>
  <c r="AC12" i="6"/>
  <c r="I12" i="6"/>
  <c r="EG9" i="6"/>
  <c r="DQ9" i="6"/>
  <c r="DA9" i="6"/>
  <c r="CI9" i="6"/>
  <c r="BS9" i="6"/>
  <c r="BC9" i="6"/>
  <c r="AM9" i="6"/>
  <c r="S9" i="6"/>
  <c r="EO8" i="6"/>
  <c r="DY8" i="6"/>
  <c r="DI8" i="6"/>
  <c r="CS8" i="6"/>
  <c r="CA8" i="6"/>
  <c r="BK8" i="6"/>
  <c r="AZ8" i="6"/>
  <c r="AL8" i="6"/>
  <c r="Z8" i="6"/>
  <c r="N8" i="6"/>
  <c r="B8" i="6"/>
  <c r="EH7" i="6"/>
  <c r="DZ7" i="6"/>
  <c r="DR7" i="6"/>
  <c r="DJ7" i="6"/>
  <c r="DB7" i="6"/>
  <c r="CT7" i="6"/>
  <c r="CL7" i="6"/>
  <c r="CB7" i="6"/>
  <c r="BT7" i="6"/>
  <c r="BL7" i="6"/>
  <c r="BD7" i="6"/>
  <c r="AV7" i="6"/>
  <c r="AN7" i="6"/>
  <c r="AF7" i="6"/>
  <c r="V7" i="6"/>
  <c r="L7" i="6"/>
  <c r="B7" i="6"/>
  <c r="EH4" i="6"/>
  <c r="DZ4" i="6"/>
  <c r="DR4" i="6"/>
  <c r="DJ4" i="6"/>
  <c r="DB4" i="6"/>
  <c r="CT4" i="6"/>
  <c r="CL4" i="6"/>
  <c r="CB4" i="6"/>
  <c r="BT4" i="6"/>
  <c r="BL4" i="6"/>
  <c r="BD4" i="6"/>
  <c r="AV4" i="6"/>
  <c r="AN4" i="6"/>
  <c r="AF4" i="6"/>
  <c r="V4" i="6"/>
  <c r="L4" i="6"/>
  <c r="B4" i="6"/>
  <c r="EH3" i="6"/>
  <c r="DZ3" i="6"/>
  <c r="DR3" i="6"/>
  <c r="DJ3" i="6"/>
  <c r="DB3" i="6"/>
  <c r="CT3" i="6"/>
  <c r="CL3" i="6"/>
  <c r="CB3" i="6"/>
  <c r="BT3" i="6"/>
  <c r="BL3" i="6"/>
  <c r="BD3" i="6"/>
  <c r="AV3" i="6"/>
  <c r="AN3" i="6"/>
  <c r="AF3" i="6"/>
  <c r="V3" i="6"/>
  <c r="L3" i="6"/>
  <c r="B3" i="6"/>
  <c r="EH2" i="6"/>
  <c r="DZ2" i="6"/>
  <c r="Y27" i="6"/>
  <c r="CO19" i="6"/>
  <c r="AY18" i="6"/>
  <c r="BU17" i="6"/>
  <c r="O17" i="6"/>
  <c r="DM14" i="6"/>
  <c r="BS14" i="6"/>
  <c r="Y14" i="6"/>
  <c r="DU13" i="6"/>
  <c r="CE13" i="6"/>
  <c r="AX13" i="6"/>
  <c r="V13" i="6"/>
  <c r="EF12" i="6"/>
  <c r="DH12" i="6"/>
  <c r="CI12" i="6"/>
  <c r="BK12" i="6"/>
  <c r="AT12" i="6"/>
  <c r="AB12" i="6"/>
  <c r="H12" i="6"/>
  <c r="EF9" i="6"/>
  <c r="DP9" i="6"/>
  <c r="CZ9" i="6"/>
  <c r="CH9" i="6"/>
  <c r="BR9" i="6"/>
  <c r="BB9" i="6"/>
  <c r="AL9" i="6"/>
  <c r="R9" i="6"/>
  <c r="EN8" i="6"/>
  <c r="DX8" i="6"/>
  <c r="DH8" i="6"/>
  <c r="CR8" i="6"/>
  <c r="BZ8" i="6"/>
  <c r="BJ8" i="6"/>
  <c r="AX8" i="6"/>
  <c r="AK8" i="6"/>
  <c r="X8" i="6"/>
  <c r="L8" i="6"/>
  <c r="EO7" i="6"/>
  <c r="EG7" i="6"/>
  <c r="DY7" i="6"/>
  <c r="DQ7" i="6"/>
  <c r="DI7" i="6"/>
  <c r="DA7" i="6"/>
  <c r="CS7" i="6"/>
  <c r="CI7" i="6"/>
  <c r="CA7" i="6"/>
  <c r="BS7" i="6"/>
  <c r="BK7" i="6"/>
  <c r="BC7" i="6"/>
  <c r="AU7" i="6"/>
  <c r="AM7" i="6"/>
  <c r="AC7" i="6"/>
  <c r="S7" i="6"/>
  <c r="I7" i="6"/>
  <c r="EO4" i="6"/>
  <c r="EG4" i="6"/>
  <c r="DY4" i="6"/>
  <c r="DQ4" i="6"/>
  <c r="DI4" i="6"/>
  <c r="DA4" i="6"/>
  <c r="CS4" i="6"/>
  <c r="CI4" i="6"/>
  <c r="CA4" i="6"/>
  <c r="BS4" i="6"/>
  <c r="BK4" i="6"/>
  <c r="P24" i="6"/>
  <c r="BG19" i="6"/>
  <c r="AG18" i="6"/>
  <c r="BM17" i="6"/>
  <c r="I17" i="6"/>
  <c r="DE14" i="6"/>
  <c r="BO14" i="6"/>
  <c r="S14" i="6"/>
  <c r="DM13" i="6"/>
  <c r="CD13" i="6"/>
  <c r="AR13" i="6"/>
  <c r="O13" i="6"/>
  <c r="ED12" i="6"/>
  <c r="DD12" i="6"/>
  <c r="CD12" i="6"/>
  <c r="BJ12" i="6"/>
  <c r="AR12" i="6"/>
  <c r="Z12" i="6"/>
  <c r="F12" i="6"/>
  <c r="ED9" i="6"/>
  <c r="DN9" i="6"/>
  <c r="CX9" i="6"/>
  <c r="CF9" i="6"/>
  <c r="BP9" i="6"/>
  <c r="AZ9" i="6"/>
  <c r="AJ9" i="6"/>
  <c r="P9" i="6"/>
  <c r="EL8" i="6"/>
  <c r="DV8" i="6"/>
  <c r="DF8" i="6"/>
  <c r="CP8" i="6"/>
  <c r="BX8" i="6"/>
  <c r="BI8" i="6"/>
  <c r="AU8" i="6"/>
  <c r="AJ8" i="6"/>
  <c r="V8" i="6"/>
  <c r="I8" i="6"/>
  <c r="EN7" i="6"/>
  <c r="EF7" i="6"/>
  <c r="DX7" i="6"/>
  <c r="DP7" i="6"/>
  <c r="DH7" i="6"/>
  <c r="CZ7" i="6"/>
  <c r="CR7" i="6"/>
  <c r="CH7" i="6"/>
  <c r="BZ7" i="6"/>
  <c r="BR7" i="6"/>
  <c r="BJ7" i="6"/>
  <c r="BB7" i="6"/>
  <c r="AT7" i="6"/>
  <c r="AL7" i="6"/>
  <c r="AB7" i="6"/>
  <c r="R7" i="6"/>
  <c r="H7" i="6"/>
  <c r="EN4" i="6"/>
  <c r="EF4" i="6"/>
  <c r="DX4" i="6"/>
  <c r="DP4" i="6"/>
  <c r="DH4" i="6"/>
  <c r="CZ4" i="6"/>
  <c r="CR4" i="6"/>
  <c r="CH4" i="6"/>
  <c r="BZ4" i="6"/>
  <c r="BR4" i="6"/>
  <c r="BJ4" i="6"/>
  <c r="BB4" i="6"/>
  <c r="AT4" i="6"/>
  <c r="EK22" i="6"/>
  <c r="Q19" i="6"/>
  <c r="EH17" i="6"/>
  <c r="AW17" i="6"/>
  <c r="EK14" i="6"/>
  <c r="CW14" i="6"/>
  <c r="BC14" i="6"/>
  <c r="E14" i="6"/>
  <c r="DE13" i="6"/>
  <c r="BS13" i="6"/>
  <c r="AM13" i="6"/>
  <c r="I13" i="6"/>
  <c r="DV12" i="6"/>
  <c r="CX12" i="6"/>
  <c r="BZ12" i="6"/>
  <c r="BC12" i="6"/>
  <c r="AM12" i="6"/>
  <c r="S12" i="6"/>
  <c r="EO9" i="6"/>
  <c r="DY9" i="6"/>
  <c r="DI9" i="6"/>
  <c r="CS9" i="6"/>
  <c r="CA9" i="6"/>
  <c r="BK9" i="6"/>
  <c r="AU9" i="6"/>
  <c r="AC9" i="6"/>
  <c r="I9" i="6"/>
  <c r="EG8" i="6"/>
  <c r="DQ8" i="6"/>
  <c r="DA8" i="6"/>
  <c r="CI8" i="6"/>
  <c r="BS8" i="6"/>
  <c r="BF8" i="6"/>
  <c r="AS8" i="6"/>
  <c r="AF8" i="6"/>
  <c r="R8" i="6"/>
  <c r="G8" i="6"/>
  <c r="EL7" i="6"/>
  <c r="ED7" i="6"/>
  <c r="DV7" i="6"/>
  <c r="DN7" i="6"/>
  <c r="DF7" i="6"/>
  <c r="CX7" i="6"/>
  <c r="CP7" i="6"/>
  <c r="CF7" i="6"/>
  <c r="BX7" i="6"/>
  <c r="BP7" i="6"/>
  <c r="BH7" i="6"/>
  <c r="AZ7" i="6"/>
  <c r="AR7" i="6"/>
  <c r="AJ7" i="6"/>
  <c r="Z7" i="6"/>
  <c r="P7" i="6"/>
  <c r="F7" i="6"/>
  <c r="EL4" i="6"/>
  <c r="ED4" i="6"/>
  <c r="DV4" i="6"/>
  <c r="DN4" i="6"/>
  <c r="DF4" i="6"/>
  <c r="CX4" i="6"/>
  <c r="CP4" i="6"/>
  <c r="CF4" i="6"/>
  <c r="BX4" i="6"/>
  <c r="BP4" i="6"/>
  <c r="BH4" i="6"/>
  <c r="AZ4" i="6"/>
  <c r="AR4" i="6"/>
  <c r="AJ4" i="6"/>
  <c r="Z4" i="6"/>
  <c r="P4" i="6"/>
  <c r="F4" i="6"/>
  <c r="EL3" i="6"/>
  <c r="ED3" i="6"/>
  <c r="DV3" i="6"/>
  <c r="DN3" i="6"/>
  <c r="DF3" i="6"/>
  <c r="CX3" i="6"/>
  <c r="CP3" i="6"/>
  <c r="CF3" i="6"/>
  <c r="BX3" i="6"/>
  <c r="BP3" i="6"/>
  <c r="BH3" i="6"/>
  <c r="AZ3" i="6"/>
  <c r="AR3" i="6"/>
  <c r="AJ3" i="6"/>
  <c r="Z3" i="6"/>
  <c r="P3" i="6"/>
  <c r="F3" i="6"/>
  <c r="EL2" i="6"/>
  <c r="ED2" i="6"/>
  <c r="DV2" i="6"/>
  <c r="DN2" i="6"/>
  <c r="DA22" i="6"/>
  <c r="EE18" i="6"/>
  <c r="DS17" i="6"/>
  <c r="AO17" i="6"/>
  <c r="EG14" i="6"/>
  <c r="CO14" i="6"/>
  <c r="AY14" i="6"/>
  <c r="EO13" i="6"/>
  <c r="CX13" i="6"/>
  <c r="BP13" i="6"/>
  <c r="AH13" i="6"/>
  <c r="D13" i="6"/>
  <c r="DU12" i="6"/>
  <c r="CU12" i="6"/>
  <c r="BV12" i="6"/>
  <c r="BB12" i="6"/>
  <c r="AL12" i="6"/>
  <c r="R12" i="6"/>
  <c r="EN9" i="6"/>
  <c r="DX9" i="6"/>
  <c r="DH9" i="6"/>
  <c r="CR9" i="6"/>
  <c r="BZ9" i="6"/>
  <c r="BJ9" i="6"/>
  <c r="AT9" i="6"/>
  <c r="AB9" i="6"/>
  <c r="H9" i="6"/>
  <c r="EF8" i="6"/>
  <c r="DP8" i="6"/>
  <c r="CZ8" i="6"/>
  <c r="CH8" i="6"/>
  <c r="BR8" i="6"/>
  <c r="BC8" i="6"/>
  <c r="AR8" i="6"/>
  <c r="AC8" i="6"/>
  <c r="Q8" i="6"/>
  <c r="F8" i="6"/>
  <c r="EK7" i="6"/>
  <c r="EC7" i="6"/>
  <c r="DU7" i="6"/>
  <c r="DM7" i="6"/>
  <c r="DE7" i="6"/>
  <c r="CW7" i="6"/>
  <c r="CO7" i="6"/>
  <c r="CE7" i="6"/>
  <c r="BW7" i="6"/>
  <c r="BO7" i="6"/>
  <c r="BG7" i="6"/>
  <c r="AY7" i="6"/>
  <c r="AQ7" i="6"/>
  <c r="AI7" i="6"/>
  <c r="Y7" i="6"/>
  <c r="O7" i="6"/>
  <c r="E7" i="6"/>
  <c r="EK4" i="6"/>
  <c r="EC4" i="6"/>
  <c r="DU4" i="6"/>
  <c r="DM4" i="6"/>
  <c r="DE4" i="6"/>
  <c r="CW4" i="6"/>
  <c r="CO4" i="6"/>
  <c r="CE4" i="6"/>
  <c r="BW4" i="6"/>
  <c r="BO4" i="6"/>
  <c r="BG4" i="6"/>
  <c r="AY4" i="6"/>
  <c r="AQ4" i="6"/>
  <c r="AI4" i="6"/>
  <c r="Y4" i="6"/>
  <c r="O4" i="6"/>
  <c r="BG22" i="6"/>
  <c r="DM18" i="6"/>
  <c r="DD17" i="6"/>
  <c r="AG17" i="6"/>
  <c r="EC14" i="6"/>
  <c r="CI14" i="6"/>
  <c r="AQ14" i="6"/>
  <c r="EK13" i="6"/>
  <c r="CT13" i="6"/>
  <c r="BK13" i="6"/>
  <c r="AG13" i="6"/>
  <c r="EO12" i="6"/>
  <c r="DQ12" i="6"/>
  <c r="CT12" i="6"/>
  <c r="BS12" i="6"/>
  <c r="AZ12" i="6"/>
  <c r="AJ12" i="6"/>
  <c r="P12" i="6"/>
  <c r="EL9" i="6"/>
  <c r="DV9" i="6"/>
  <c r="DF9" i="6"/>
  <c r="CP9" i="6"/>
  <c r="BX9" i="6"/>
  <c r="BH9" i="6"/>
  <c r="AR9" i="6"/>
  <c r="Z9" i="6"/>
  <c r="F9" i="6"/>
  <c r="ED8" i="6"/>
  <c r="DN8" i="6"/>
  <c r="CX8" i="6"/>
  <c r="CF8" i="6"/>
  <c r="BP8" i="6"/>
  <c r="BB8" i="6"/>
  <c r="AP8" i="6"/>
  <c r="AB8" i="6"/>
  <c r="P8" i="6"/>
  <c r="E8" i="6"/>
  <c r="EJ7" i="6"/>
  <c r="EB7" i="6"/>
  <c r="DT7" i="6"/>
  <c r="DL7" i="6"/>
  <c r="DD7" i="6"/>
  <c r="CV7" i="6"/>
  <c r="CN7" i="6"/>
  <c r="CD7" i="6"/>
  <c r="BV7" i="6"/>
  <c r="BN7" i="6"/>
  <c r="BF7" i="6"/>
  <c r="AX7" i="6"/>
  <c r="AP7" i="6"/>
  <c r="AH7" i="6"/>
  <c r="X7" i="6"/>
  <c r="N7" i="6"/>
  <c r="D7" i="6"/>
  <c r="EJ4" i="6"/>
  <c r="EB4" i="6"/>
  <c r="DT4" i="6"/>
  <c r="DL4" i="6"/>
  <c r="DD4" i="6"/>
  <c r="CV4" i="6"/>
  <c r="CN4" i="6"/>
  <c r="CD4" i="6"/>
  <c r="BV4" i="6"/>
  <c r="BN4" i="6"/>
  <c r="BF4" i="6"/>
  <c r="AX4" i="6"/>
  <c r="AP4" i="6"/>
  <c r="AH4" i="6"/>
  <c r="X4" i="6"/>
  <c r="N4" i="6"/>
  <c r="D4" i="6"/>
  <c r="EJ3" i="6"/>
  <c r="EB3" i="6"/>
  <c r="DT3" i="6"/>
  <c r="DL3" i="6"/>
  <c r="DD3" i="6"/>
  <c r="CV3" i="6"/>
  <c r="CN3" i="6"/>
  <c r="CD3" i="6"/>
  <c r="BV3" i="6"/>
  <c r="BN3" i="6"/>
  <c r="BF3" i="6"/>
  <c r="AX3" i="6"/>
  <c r="AP3" i="6"/>
  <c r="AH3" i="6"/>
  <c r="BK23" i="6"/>
  <c r="E17" i="6"/>
  <c r="DI13" i="6"/>
  <c r="DZ12" i="6"/>
  <c r="AP12" i="6"/>
  <c r="DL9" i="6"/>
  <c r="AX9" i="6"/>
  <c r="DT8" i="6"/>
  <c r="BH8" i="6"/>
  <c r="H8" i="6"/>
  <c r="DO7" i="6"/>
  <c r="CG7" i="6"/>
  <c r="BA7" i="6"/>
  <c r="Q7" i="6"/>
  <c r="DW4" i="6"/>
  <c r="CQ4" i="6"/>
  <c r="BI4" i="6"/>
  <c r="AM4" i="6"/>
  <c r="S4" i="6"/>
  <c r="C4" i="6"/>
  <c r="EE3" i="6"/>
  <c r="DQ3" i="6"/>
  <c r="DE3" i="6"/>
  <c r="CR3" i="6"/>
  <c r="CC3" i="6"/>
  <c r="BQ3" i="6"/>
  <c r="BC3" i="6"/>
  <c r="AQ3" i="6"/>
  <c r="AB3" i="6"/>
  <c r="O3" i="6"/>
  <c r="C3" i="6"/>
  <c r="EF2" i="6"/>
  <c r="DU2" i="6"/>
  <c r="DL2" i="6"/>
  <c r="DD2" i="6"/>
  <c r="CV2" i="6"/>
  <c r="CN2" i="6"/>
  <c r="CD2" i="6"/>
  <c r="BV2" i="6"/>
  <c r="BN2" i="6"/>
  <c r="BF2" i="6"/>
  <c r="AX2" i="6"/>
  <c r="AP2" i="6"/>
  <c r="AH2" i="6"/>
  <c r="X2" i="6"/>
  <c r="N2" i="6"/>
  <c r="D2" i="6"/>
  <c r="E22" i="6"/>
  <c r="DU14" i="6"/>
  <c r="CS13" i="6"/>
  <c r="DM12" i="6"/>
  <c r="AH12" i="6"/>
  <c r="DD9" i="6"/>
  <c r="AP9" i="6"/>
  <c r="DL8" i="6"/>
  <c r="BA8" i="6"/>
  <c r="D8" i="6"/>
  <c r="DK7" i="6"/>
  <c r="CC7" i="6"/>
  <c r="AW7" i="6"/>
  <c r="M7" i="6"/>
  <c r="DS4" i="6"/>
  <c r="CM4" i="6"/>
  <c r="BE4" i="6"/>
  <c r="AL4" i="6"/>
  <c r="R4" i="6"/>
  <c r="EO3" i="6"/>
  <c r="EC3" i="6"/>
  <c r="DP3" i="6"/>
  <c r="DC3" i="6"/>
  <c r="CQ3" i="6"/>
  <c r="CA3" i="6"/>
  <c r="BO3" i="6"/>
  <c r="BB3" i="6"/>
  <c r="AO3" i="6"/>
  <c r="AA3" i="6"/>
  <c r="N3" i="6"/>
  <c r="EO2" i="6"/>
  <c r="EE2" i="6"/>
  <c r="DT2" i="6"/>
  <c r="DK2" i="6"/>
  <c r="DC2" i="6"/>
  <c r="CU2" i="6"/>
  <c r="CM2" i="6"/>
  <c r="CC2" i="6"/>
  <c r="BU2" i="6"/>
  <c r="BM2" i="6"/>
  <c r="BE2" i="6"/>
  <c r="AW2" i="6"/>
  <c r="AO2" i="6"/>
  <c r="AG2" i="6"/>
  <c r="W2" i="6"/>
  <c r="M2" i="6"/>
  <c r="C2" i="6"/>
  <c r="AO19" i="6"/>
  <c r="DA14" i="6"/>
  <c r="BW13" i="6"/>
  <c r="DC12" i="6"/>
  <c r="X12" i="6"/>
  <c r="CV9" i="6"/>
  <c r="AH9" i="6"/>
  <c r="DD8" i="6"/>
  <c r="AT8" i="6"/>
  <c r="EM7" i="6"/>
  <c r="DG7" i="6"/>
  <c r="BY7" i="6"/>
  <c r="AS7" i="6"/>
  <c r="G7" i="6"/>
  <c r="DO4" i="6"/>
  <c r="CG4" i="6"/>
  <c r="BC4" i="6"/>
  <c r="AK4" i="6"/>
  <c r="Q4" i="6"/>
  <c r="EN3" i="6"/>
  <c r="EA3" i="6"/>
  <c r="DO3" i="6"/>
  <c r="DA3" i="6"/>
  <c r="CO3" i="6"/>
  <c r="BZ3" i="6"/>
  <c r="BM3" i="6"/>
  <c r="BA3" i="6"/>
  <c r="AM3" i="6"/>
  <c r="Y3" i="6"/>
  <c r="M3" i="6"/>
  <c r="EC2" i="6"/>
  <c r="DS2" i="6"/>
  <c r="DJ2" i="6"/>
  <c r="DB2" i="6"/>
  <c r="CT2" i="6"/>
  <c r="CL2" i="6"/>
  <c r="CB2" i="6"/>
  <c r="BT2" i="6"/>
  <c r="BL2" i="6"/>
  <c r="BD2" i="6"/>
  <c r="AV2" i="6"/>
  <c r="AN2" i="6"/>
  <c r="AF2" i="6"/>
  <c r="V2" i="6"/>
  <c r="L2" i="6"/>
  <c r="B2" i="6"/>
  <c r="S2" i="6"/>
  <c r="CQ18" i="6"/>
  <c r="CE14" i="6"/>
  <c r="BF13" i="6"/>
  <c r="CO12" i="6"/>
  <c r="N12" i="6"/>
  <c r="CN9" i="6"/>
  <c r="X9" i="6"/>
  <c r="CV8" i="6"/>
  <c r="AM8" i="6"/>
  <c r="EI7" i="6"/>
  <c r="DC7" i="6"/>
  <c r="BU7" i="6"/>
  <c r="AO7" i="6"/>
  <c r="C7" i="6"/>
  <c r="DK4" i="6"/>
  <c r="CC4" i="6"/>
  <c r="BA4" i="6"/>
  <c r="AG4" i="6"/>
  <c r="M4" i="6"/>
  <c r="EM3" i="6"/>
  <c r="DY3" i="6"/>
  <c r="DM3" i="6"/>
  <c r="CZ3" i="6"/>
  <c r="CM3" i="6"/>
  <c r="BY3" i="6"/>
  <c r="BK3" i="6"/>
  <c r="AY3" i="6"/>
  <c r="AL3" i="6"/>
  <c r="X3" i="6"/>
  <c r="I3" i="6"/>
  <c r="EM2" i="6"/>
  <c r="EB2" i="6"/>
  <c r="DR2" i="6"/>
  <c r="DI2" i="6"/>
  <c r="DA2" i="6"/>
  <c r="CS2" i="6"/>
  <c r="CI2" i="6"/>
  <c r="CA2" i="6"/>
  <c r="BS2" i="6"/>
  <c r="BK2" i="6"/>
  <c r="BC2" i="6"/>
  <c r="AU2" i="6"/>
  <c r="AM2" i="6"/>
  <c r="AC2" i="6"/>
  <c r="I2" i="6"/>
  <c r="I18" i="6"/>
  <c r="BG14" i="6"/>
  <c r="AQ13" i="6"/>
  <c r="CA12" i="6"/>
  <c r="D12" i="6"/>
  <c r="CD9" i="6"/>
  <c r="N9" i="6"/>
  <c r="CN8" i="6"/>
  <c r="AH8" i="6"/>
  <c r="EE7" i="6"/>
  <c r="CY7" i="6"/>
  <c r="BQ7" i="6"/>
  <c r="AK7" i="6"/>
  <c r="EM4" i="6"/>
  <c r="DG4" i="6"/>
  <c r="BY4" i="6"/>
  <c r="AW4" i="6"/>
  <c r="AC4" i="6"/>
  <c r="I4" i="6"/>
  <c r="EK3" i="6"/>
  <c r="DX3" i="6"/>
  <c r="DK3" i="6"/>
  <c r="CY3" i="6"/>
  <c r="CI3" i="6"/>
  <c r="BW3" i="6"/>
  <c r="BJ3" i="6"/>
  <c r="AW3" i="6"/>
  <c r="AK3" i="6"/>
  <c r="W3" i="6"/>
  <c r="H3" i="6"/>
  <c r="EK2" i="6"/>
  <c r="EA2" i="6"/>
  <c r="DQ2" i="6"/>
  <c r="DH2" i="6"/>
  <c r="CZ2" i="6"/>
  <c r="CR2" i="6"/>
  <c r="CH2" i="6"/>
  <c r="BZ2" i="6"/>
  <c r="BR2" i="6"/>
  <c r="BJ2" i="6"/>
  <c r="BB2" i="6"/>
  <c r="AT2" i="6"/>
  <c r="AL2" i="6"/>
  <c r="AB2" i="6"/>
  <c r="R2" i="6"/>
  <c r="H2" i="6"/>
  <c r="CT17" i="6"/>
  <c r="AM14" i="6"/>
  <c r="Z13" i="6"/>
  <c r="BR12" i="6"/>
  <c r="EJ9" i="6"/>
  <c r="BV9" i="6"/>
  <c r="D9" i="6"/>
  <c r="CD8" i="6"/>
  <c r="AA8" i="6"/>
  <c r="EA7" i="6"/>
  <c r="CU7" i="6"/>
  <c r="BM7" i="6"/>
  <c r="AG7" i="6"/>
  <c r="EI4" i="6"/>
  <c r="DC4" i="6"/>
  <c r="BU4" i="6"/>
  <c r="AU4" i="6"/>
  <c r="AB4" i="6"/>
  <c r="H4" i="6"/>
  <c r="EI3" i="6"/>
  <c r="DW3" i="6"/>
  <c r="DI3" i="6"/>
  <c r="CW3" i="6"/>
  <c r="CH3" i="6"/>
  <c r="BU3" i="6"/>
  <c r="BI3" i="6"/>
  <c r="AU3" i="6"/>
  <c r="AI3" i="6"/>
  <c r="S3" i="6"/>
  <c r="G3" i="6"/>
  <c r="EJ2" i="6"/>
  <c r="DY2" i="6"/>
  <c r="DP2" i="6"/>
  <c r="DG2" i="6"/>
  <c r="CY2" i="6"/>
  <c r="CQ2" i="6"/>
  <c r="CG2" i="6"/>
  <c r="BY2" i="6"/>
  <c r="BQ2" i="6"/>
  <c r="BI2" i="6"/>
  <c r="BA2" i="6"/>
  <c r="AS2" i="6"/>
  <c r="AK2" i="6"/>
  <c r="AA2" i="6"/>
  <c r="Q2" i="6"/>
  <c r="G2" i="6"/>
  <c r="BE17" i="6"/>
  <c r="O14" i="6"/>
  <c r="L13" i="6"/>
  <c r="BF12" i="6"/>
  <c r="EB9" i="6"/>
  <c r="BN9" i="6"/>
  <c r="EJ8" i="6"/>
  <c r="BV8" i="6"/>
  <c r="S8" i="6"/>
  <c r="DW7" i="6"/>
  <c r="CQ7" i="6"/>
  <c r="BI7" i="6"/>
  <c r="AA7" i="6"/>
  <c r="EE4" i="6"/>
  <c r="CY4" i="6"/>
  <c r="BQ4" i="6"/>
  <c r="AS4" i="6"/>
  <c r="AA4" i="6"/>
  <c r="G4" i="6"/>
  <c r="EG3" i="6"/>
  <c r="DU3" i="6"/>
  <c r="DH3" i="6"/>
  <c r="CU3" i="6"/>
  <c r="CG3" i="6"/>
  <c r="BS3" i="6"/>
  <c r="BG3" i="6"/>
  <c r="AT3" i="6"/>
  <c r="AG3" i="6"/>
  <c r="R3" i="6"/>
  <c r="E3" i="6"/>
  <c r="EI2" i="6"/>
  <c r="DX2" i="6"/>
  <c r="DO2" i="6"/>
  <c r="DF2" i="6"/>
  <c r="CX2" i="6"/>
  <c r="CP2" i="6"/>
  <c r="CF2" i="6"/>
  <c r="BX2" i="6"/>
  <c r="BP2" i="6"/>
  <c r="BH2" i="6"/>
  <c r="AZ2" i="6"/>
  <c r="AR2" i="6"/>
  <c r="AJ2" i="6"/>
  <c r="Z2" i="6"/>
  <c r="P2" i="6"/>
  <c r="F2" i="6"/>
  <c r="AC17" i="6"/>
  <c r="EC13" i="6"/>
  <c r="EN12" i="6"/>
  <c r="AX12" i="6"/>
  <c r="DT9" i="6"/>
  <c r="BF9" i="6"/>
  <c r="EB8" i="6"/>
  <c r="BN8" i="6"/>
  <c r="O8" i="6"/>
  <c r="DS7" i="6"/>
  <c r="CM7" i="6"/>
  <c r="BE7" i="6"/>
  <c r="W7" i="6"/>
  <c r="EA4" i="6"/>
  <c r="CU4" i="6"/>
  <c r="BM4" i="6"/>
  <c r="AO4" i="6"/>
  <c r="W4" i="6"/>
  <c r="E4" i="6"/>
  <c r="EF3" i="6"/>
  <c r="DS3" i="6"/>
  <c r="DG3" i="6"/>
  <c r="CS3" i="6"/>
  <c r="CE3" i="6"/>
  <c r="BR3" i="6"/>
  <c r="BE3" i="6"/>
  <c r="AS3" i="6"/>
  <c r="AC3" i="6"/>
  <c r="Q3" i="6"/>
  <c r="D3" i="6"/>
  <c r="EG2" i="6"/>
  <c r="DW2" i="6"/>
  <c r="DM2" i="6"/>
  <c r="DE2" i="6"/>
  <c r="CW2" i="6"/>
  <c r="CO2" i="6"/>
  <c r="CE2" i="6"/>
  <c r="BW2" i="6"/>
  <c r="BO2" i="6"/>
  <c r="BG2" i="6"/>
  <c r="AY2" i="6"/>
  <c r="AQ2" i="6"/>
  <c r="AI2" i="6"/>
  <c r="Y2" i="6"/>
  <c r="O2" i="6"/>
  <c r="E2" i="6"/>
  <c r="FI39" i="4"/>
  <c r="FF38" i="4"/>
  <c r="FH36" i="4"/>
  <c r="FC35" i="4"/>
  <c r="FK47" i="4"/>
  <c r="FJ46" i="4"/>
  <c r="FI45" i="4"/>
  <c r="FH44" i="4"/>
  <c r="FG43" i="4"/>
  <c r="FF47" i="4"/>
  <c r="FK39" i="4"/>
  <c r="FL36" i="4"/>
  <c r="FJ39" i="4"/>
  <c r="FH39" i="4"/>
  <c r="FC38" i="4"/>
  <c r="FG36" i="4"/>
  <c r="FI34" i="4"/>
  <c r="FJ47" i="4"/>
  <c r="FI46" i="4"/>
  <c r="FH45" i="4"/>
  <c r="FG44" i="4"/>
  <c r="FM42" i="4"/>
  <c r="FF46" i="4"/>
  <c r="FM38" i="4"/>
  <c r="FK36" i="4"/>
  <c r="FJ38" i="4"/>
  <c r="FG39" i="4"/>
  <c r="FF36" i="4"/>
  <c r="FI47" i="4"/>
  <c r="FG45" i="4"/>
  <c r="FL42" i="4"/>
  <c r="FF39" i="4"/>
  <c r="FH37" i="4"/>
  <c r="FC36" i="4"/>
  <c r="FG34" i="4"/>
  <c r="FH47" i="4"/>
  <c r="FG46" i="4"/>
  <c r="FM44" i="4"/>
  <c r="FL43" i="4"/>
  <c r="FK42" i="4"/>
  <c r="FF44" i="4"/>
  <c r="FK38" i="4"/>
  <c r="FL35" i="4"/>
  <c r="FJ36" i="4"/>
  <c r="FC39" i="4"/>
  <c r="FG37" i="4"/>
  <c r="FI35" i="4"/>
  <c r="FF34" i="4"/>
  <c r="FG47" i="4"/>
  <c r="FM45" i="4"/>
  <c r="FL44" i="4"/>
  <c r="FK43" i="4"/>
  <c r="FJ42" i="4"/>
  <c r="FF43" i="4"/>
  <c r="FM37" i="4"/>
  <c r="FK35" i="4"/>
  <c r="FJ34" i="4"/>
  <c r="FI38" i="4"/>
  <c r="FF37" i="4"/>
  <c r="FH35" i="4"/>
  <c r="FC34" i="4"/>
  <c r="FM46" i="4"/>
  <c r="FL45" i="4"/>
  <c r="FK44" i="4"/>
  <c r="FI42" i="4"/>
  <c r="FF42" i="4"/>
  <c r="FM34" i="4"/>
  <c r="FH38" i="4"/>
  <c r="FC37" i="4"/>
  <c r="FG35" i="4"/>
  <c r="FM47" i="4"/>
  <c r="FL46" i="4"/>
  <c r="FK45" i="4"/>
  <c r="FJ44" i="4"/>
  <c r="FI43" i="4"/>
  <c r="FH42" i="4"/>
  <c r="FM39" i="4"/>
  <c r="FK37" i="4"/>
  <c r="FL34" i="4"/>
  <c r="FG38" i="4"/>
  <c r="FI36" i="4"/>
  <c r="FF35" i="4"/>
  <c r="FL47" i="4"/>
  <c r="FK46" i="4"/>
  <c r="FJ45" i="4"/>
  <c r="FI44" i="4"/>
  <c r="FH43" i="4"/>
  <c r="FG42" i="4"/>
  <c r="FL39" i="4"/>
  <c r="FM36" i="4"/>
  <c r="FK34" i="4"/>
  <c r="FI37" i="4"/>
  <c r="FH34" i="4"/>
  <c r="FH46" i="4"/>
  <c r="FM43" i="4"/>
  <c r="FF45" i="4"/>
  <c r="FL38" i="4"/>
  <c r="FM35" i="4"/>
  <c r="FJ37" i="4"/>
  <c r="FJ43" i="4"/>
  <c r="FL37" i="4"/>
  <c r="FJ35" i="4"/>
  <c r="B2" i="4"/>
  <c r="X34" i="4"/>
  <c r="X35" i="4"/>
  <c r="X36" i="4"/>
  <c r="X37" i="4"/>
  <c r="Y34" i="4"/>
  <c r="Y35" i="4"/>
  <c r="Y36" i="4"/>
  <c r="Y37" i="4"/>
  <c r="AG44" i="4"/>
  <c r="DH5" i="4"/>
  <c r="DJ42" i="4"/>
  <c r="D7" i="4"/>
  <c r="BC44" i="4"/>
  <c r="B30" i="4"/>
  <c r="CI4" i="4"/>
  <c r="CX5" i="4"/>
  <c r="EV42" i="4"/>
  <c r="CF7" i="4"/>
  <c r="W6" i="4"/>
  <c r="FM4" i="4"/>
  <c r="EB2" i="4"/>
  <c r="BM45" i="4"/>
  <c r="BE34" i="4"/>
  <c r="BL7" i="4"/>
  <c r="M6" i="4"/>
  <c r="DO4" i="4"/>
  <c r="DK2" i="4"/>
  <c r="AS45" i="4"/>
  <c r="N7" i="4"/>
  <c r="FF5" i="4"/>
  <c r="DE4" i="4"/>
  <c r="B10" i="4"/>
  <c r="B7" i="4"/>
  <c r="AF4" i="4"/>
  <c r="FH7" i="4"/>
  <c r="EW6" i="4"/>
  <c r="AU47" i="4"/>
  <c r="CY6" i="4"/>
  <c r="CD5" i="4"/>
  <c r="R4" i="4"/>
  <c r="AA47" i="4"/>
  <c r="EO45" i="4"/>
  <c r="BN2" i="4"/>
  <c r="BX4" i="4"/>
  <c r="EV5" i="4"/>
  <c r="BB7" i="4"/>
  <c r="CF2" i="4"/>
  <c r="F37" i="4"/>
  <c r="EP44" i="4"/>
  <c r="DW47" i="4"/>
  <c r="EX3" i="4"/>
  <c r="BT5" i="4"/>
  <c r="EM6" i="4"/>
  <c r="B3" i="4"/>
  <c r="CJ37" i="4"/>
  <c r="AP42" i="4"/>
  <c r="EQ47" i="4"/>
  <c r="FI3" i="4"/>
  <c r="DI43" i="4"/>
  <c r="EF46" i="4"/>
  <c r="Z3" i="4"/>
  <c r="FC4" i="4"/>
  <c r="BK6" i="4"/>
  <c r="ED7" i="4"/>
  <c r="EN43" i="4"/>
  <c r="EZ46" i="4"/>
  <c r="AQ3" i="4"/>
  <c r="EN7" i="4"/>
  <c r="CO6" i="4"/>
  <c r="AF5" i="4"/>
  <c r="CK3" i="4"/>
  <c r="BD46" i="4"/>
  <c r="EI38" i="4"/>
  <c r="AV22" i="4"/>
  <c r="CP7" i="4"/>
  <c r="BU6" i="4"/>
  <c r="V5" i="4"/>
  <c r="BW3" i="4"/>
  <c r="AJ46" i="4"/>
  <c r="BY38" i="4"/>
  <c r="EW22" i="4"/>
  <c r="EX7" i="4"/>
  <c r="BV7" i="4"/>
  <c r="FG6" i="4"/>
  <c r="CE6" i="4"/>
  <c r="C6" i="4"/>
  <c r="CN5" i="4"/>
  <c r="L5" i="4"/>
  <c r="CT4" i="4"/>
  <c r="G4" i="4"/>
  <c r="BE3" i="4"/>
  <c r="CT2" i="4"/>
  <c r="G47" i="4"/>
  <c r="P46" i="4"/>
  <c r="X45" i="4"/>
  <c r="F44" i="4"/>
  <c r="BX42" i="4"/>
  <c r="B4" i="4"/>
  <c r="DT7" i="4"/>
  <c r="AR7" i="4"/>
  <c r="EC6" i="4"/>
  <c r="BA6" i="4"/>
  <c r="EL5" i="4"/>
  <c r="BJ5" i="4"/>
  <c r="ES4" i="4"/>
  <c r="BM4" i="4"/>
  <c r="EG3" i="4"/>
  <c r="I3" i="4"/>
  <c r="AZ2" i="4"/>
  <c r="DC47" i="4"/>
  <c r="DL46" i="4"/>
  <c r="DU45" i="4"/>
  <c r="DT44" i="4"/>
  <c r="CD43" i="4"/>
  <c r="DS39" i="4"/>
  <c r="BX36" i="4"/>
  <c r="B5" i="4"/>
  <c r="AH7" i="4"/>
  <c r="AQ6" i="4"/>
  <c r="AZ5" i="4"/>
  <c r="DS3" i="4"/>
  <c r="AI2" i="4"/>
  <c r="CR46" i="4"/>
  <c r="AU43" i="4"/>
  <c r="EY31" i="4"/>
  <c r="DJ7" i="4"/>
  <c r="DS6" i="4"/>
  <c r="EB5" i="4"/>
  <c r="EI4" i="4"/>
  <c r="BB4" i="4"/>
  <c r="FH2" i="4"/>
  <c r="CI47" i="4"/>
  <c r="DA45" i="4"/>
  <c r="CU44" i="4"/>
  <c r="CD39" i="4"/>
  <c r="EI35" i="4"/>
  <c r="B6" i="4"/>
  <c r="CZ7" i="4"/>
  <c r="X7" i="4"/>
  <c r="DI6" i="4"/>
  <c r="AG6" i="4"/>
  <c r="DR5" i="4"/>
  <c r="AP5" i="4"/>
  <c r="DY4" i="4"/>
  <c r="AQ4" i="4"/>
  <c r="DB3" i="4"/>
  <c r="EP2" i="4"/>
  <c r="R2" i="4"/>
  <c r="BO47" i="4"/>
  <c r="BX46" i="4"/>
  <c r="CG45" i="4"/>
  <c r="BY44" i="4"/>
  <c r="O43" i="4"/>
  <c r="AI39" i="4"/>
  <c r="Q35" i="4"/>
  <c r="BB29" i="4"/>
  <c r="FJ7" i="4"/>
  <c r="EZ7" i="4"/>
  <c r="EP7" i="4"/>
  <c r="EF7" i="4"/>
  <c r="DV7" i="4"/>
  <c r="DL7" i="4"/>
  <c r="DB7" i="4"/>
  <c r="CR7" i="4"/>
  <c r="CH7" i="4"/>
  <c r="BX7" i="4"/>
  <c r="BN7" i="4"/>
  <c r="BD7" i="4"/>
  <c r="AT7" i="4"/>
  <c r="AJ7" i="4"/>
  <c r="Z7" i="4"/>
  <c r="P7" i="4"/>
  <c r="F7" i="4"/>
  <c r="FI6" i="4"/>
  <c r="EY6" i="4"/>
  <c r="EO6" i="4"/>
  <c r="EE6" i="4"/>
  <c r="DU6" i="4"/>
  <c r="DK6" i="4"/>
  <c r="DA6" i="4"/>
  <c r="CQ6" i="4"/>
  <c r="CG6" i="4"/>
  <c r="BW6" i="4"/>
  <c r="BM6" i="4"/>
  <c r="BC6" i="4"/>
  <c r="AS6" i="4"/>
  <c r="AI6" i="4"/>
  <c r="Y6" i="4"/>
  <c r="O6" i="4"/>
  <c r="E6" i="4"/>
  <c r="FH5" i="4"/>
  <c r="EX5" i="4"/>
  <c r="EN5" i="4"/>
  <c r="ED5" i="4"/>
  <c r="DT5" i="4"/>
  <c r="DJ5" i="4"/>
  <c r="CZ5" i="4"/>
  <c r="CP5" i="4"/>
  <c r="CF5" i="4"/>
  <c r="BV5" i="4"/>
  <c r="BL5" i="4"/>
  <c r="BB5" i="4"/>
  <c r="AR5" i="4"/>
  <c r="AH5" i="4"/>
  <c r="X5" i="4"/>
  <c r="N5" i="4"/>
  <c r="D5" i="4"/>
  <c r="FG4" i="4"/>
  <c r="EW4" i="4"/>
  <c r="EM4" i="4"/>
  <c r="EC4" i="4"/>
  <c r="DS4" i="4"/>
  <c r="DI4" i="4"/>
  <c r="CY4" i="4"/>
  <c r="CN4" i="4"/>
  <c r="BZ4" i="4"/>
  <c r="BO4" i="4"/>
  <c r="BD4" i="4"/>
  <c r="AS4" i="4"/>
  <c r="AH4" i="4"/>
  <c r="W4" i="4"/>
  <c r="L4" i="4"/>
  <c r="FK3" i="4"/>
  <c r="EZ3" i="4"/>
  <c r="EM3" i="4"/>
  <c r="DV3" i="4"/>
  <c r="DE3" i="4"/>
  <c r="CQ3" i="4"/>
  <c r="BY3" i="4"/>
  <c r="BK3" i="4"/>
  <c r="AT3" i="4"/>
  <c r="AC3" i="4"/>
  <c r="O3" i="4"/>
  <c r="FJ2" i="4"/>
  <c r="EV2" i="4"/>
  <c r="EE2" i="4"/>
  <c r="DN2" i="4"/>
  <c r="CZ2" i="4"/>
  <c r="CH2" i="4"/>
  <c r="BT2" i="4"/>
  <c r="BC2" i="4"/>
  <c r="AL2" i="4"/>
  <c r="X2" i="4"/>
  <c r="F2" i="4"/>
  <c r="B26" i="4"/>
  <c r="B46" i="4"/>
  <c r="EW47" i="4"/>
  <c r="EC47" i="4"/>
  <c r="DI47" i="4"/>
  <c r="CO47" i="4"/>
  <c r="BU47" i="4"/>
  <c r="BA47" i="4"/>
  <c r="AG47" i="4"/>
  <c r="M47" i="4"/>
  <c r="EL46" i="4"/>
  <c r="DR46" i="4"/>
  <c r="CX46" i="4"/>
  <c r="CD46" i="4"/>
  <c r="BJ46" i="4"/>
  <c r="AP46" i="4"/>
  <c r="V46" i="4"/>
  <c r="ES45" i="4"/>
  <c r="DY45" i="4"/>
  <c r="DE45" i="4"/>
  <c r="CK45" i="4"/>
  <c r="BQ45" i="4"/>
  <c r="AW45" i="4"/>
  <c r="AB45" i="4"/>
  <c r="F45" i="4"/>
  <c r="EW44" i="4"/>
  <c r="DX44" i="4"/>
  <c r="DB44" i="4"/>
  <c r="CF44" i="4"/>
  <c r="BG44" i="4"/>
  <c r="AK44" i="4"/>
  <c r="N44" i="4"/>
  <c r="EW43" i="4"/>
  <c r="DR43" i="4"/>
  <c r="CI43" i="4"/>
  <c r="BC43" i="4"/>
  <c r="X43" i="4"/>
  <c r="FC42" i="4"/>
  <c r="DS42" i="4"/>
  <c r="CH42" i="4"/>
  <c r="AZ42" i="4"/>
  <c r="I42" i="4"/>
  <c r="EC39" i="4"/>
  <c r="CN39" i="4"/>
  <c r="AS39" i="4"/>
  <c r="FA38" i="4"/>
  <c r="CN38" i="4"/>
  <c r="AB38" i="4"/>
  <c r="DB37" i="4"/>
  <c r="Z37" i="4"/>
  <c r="DD36" i="4"/>
  <c r="AV35" i="4"/>
  <c r="CQ34" i="4"/>
  <c r="EV29" i="4"/>
  <c r="BD26" i="4"/>
  <c r="AW23" i="4"/>
  <c r="FI7" i="4"/>
  <c r="EY7" i="4"/>
  <c r="EO7" i="4"/>
  <c r="EE7" i="4"/>
  <c r="DU7" i="4"/>
  <c r="DK7" i="4"/>
  <c r="DA7" i="4"/>
  <c r="CQ7" i="4"/>
  <c r="CG7" i="4"/>
  <c r="BW7" i="4"/>
  <c r="BM7" i="4"/>
  <c r="BC7" i="4"/>
  <c r="AS7" i="4"/>
  <c r="AI7" i="4"/>
  <c r="Y7" i="4"/>
  <c r="O7" i="4"/>
  <c r="E7" i="4"/>
  <c r="FH6" i="4"/>
  <c r="EX6" i="4"/>
  <c r="EN6" i="4"/>
  <c r="ED6" i="4"/>
  <c r="DT6" i="4"/>
  <c r="DJ6" i="4"/>
  <c r="CZ6" i="4"/>
  <c r="CP6" i="4"/>
  <c r="CF6" i="4"/>
  <c r="BV6" i="4"/>
  <c r="BL6" i="4"/>
  <c r="BB6" i="4"/>
  <c r="AR6" i="4"/>
  <c r="AH6" i="4"/>
  <c r="X6" i="4"/>
  <c r="N6" i="4"/>
  <c r="D6" i="4"/>
  <c r="FG5" i="4"/>
  <c r="EW5" i="4"/>
  <c r="EM5" i="4"/>
  <c r="EC5" i="4"/>
  <c r="DS5" i="4"/>
  <c r="DI5" i="4"/>
  <c r="CY5" i="4"/>
  <c r="CO5" i="4"/>
  <c r="CE5" i="4"/>
  <c r="BU5" i="4"/>
  <c r="BK5" i="4"/>
  <c r="BA5" i="4"/>
  <c r="AQ5" i="4"/>
  <c r="AG5" i="4"/>
  <c r="W5" i="4"/>
  <c r="M5" i="4"/>
  <c r="C5" i="4"/>
  <c r="FF4" i="4"/>
  <c r="EV4" i="4"/>
  <c r="EL4" i="4"/>
  <c r="EB4" i="4"/>
  <c r="DR4" i="4"/>
  <c r="DH4" i="4"/>
  <c r="CX4" i="4"/>
  <c r="CJ4" i="4"/>
  <c r="BY4" i="4"/>
  <c r="BN4" i="4"/>
  <c r="BC4" i="4"/>
  <c r="AR4" i="4"/>
  <c r="AG4" i="4"/>
  <c r="V4" i="4"/>
  <c r="H4" i="4"/>
  <c r="FJ3" i="4"/>
  <c r="EY3" i="4"/>
  <c r="EI3" i="4"/>
  <c r="DU3" i="4"/>
  <c r="DC3" i="4"/>
  <c r="CO3" i="4"/>
  <c r="BX3" i="4"/>
  <c r="BG3" i="4"/>
  <c r="AS3" i="4"/>
  <c r="AA3" i="4"/>
  <c r="M3" i="4"/>
  <c r="FI2" i="4"/>
  <c r="ER2" i="4"/>
  <c r="ED2" i="4"/>
  <c r="DL2" i="4"/>
  <c r="CX2" i="4"/>
  <c r="CG2" i="4"/>
  <c r="BP2" i="4"/>
  <c r="BB2" i="4"/>
  <c r="AJ2" i="4"/>
  <c r="V2" i="4"/>
  <c r="D2" i="4"/>
  <c r="B28" i="4"/>
  <c r="ES47" i="4"/>
  <c r="DY47" i="4"/>
  <c r="DE47" i="4"/>
  <c r="CK47" i="4"/>
  <c r="BQ47" i="4"/>
  <c r="AW47" i="4"/>
  <c r="AC47" i="4"/>
  <c r="I47" i="4"/>
  <c r="FB46" i="4"/>
  <c r="EH46" i="4"/>
  <c r="DN46" i="4"/>
  <c r="CT46" i="4"/>
  <c r="BZ46" i="4"/>
  <c r="BF46" i="4"/>
  <c r="AL46" i="4"/>
  <c r="R46" i="4"/>
  <c r="EQ45" i="4"/>
  <c r="DW45" i="4"/>
  <c r="DC45" i="4"/>
  <c r="CI45" i="4"/>
  <c r="BO45" i="4"/>
  <c r="AU45" i="4"/>
  <c r="Z45" i="4"/>
  <c r="D45" i="4"/>
  <c r="ER44" i="4"/>
  <c r="DV44" i="4"/>
  <c r="CZ44" i="4"/>
  <c r="CA44" i="4"/>
  <c r="BE44" i="4"/>
  <c r="AI44" i="4"/>
  <c r="H44" i="4"/>
  <c r="EQ43" i="4"/>
  <c r="DK43" i="4"/>
  <c r="CF43" i="4"/>
  <c r="BA43" i="4"/>
  <c r="V43" i="4"/>
  <c r="EX42" i="4"/>
  <c r="DO42" i="4"/>
  <c r="CE42" i="4"/>
  <c r="AR42" i="4"/>
  <c r="C42" i="4"/>
  <c r="DY39" i="4"/>
  <c r="CG39" i="4"/>
  <c r="AM39" i="4"/>
  <c r="EN38" i="4"/>
  <c r="CA38" i="4"/>
  <c r="Q38" i="4"/>
  <c r="CU37" i="4"/>
  <c r="H37" i="4"/>
  <c r="CR36" i="4"/>
  <c r="EY35" i="4"/>
  <c r="Z35" i="4"/>
  <c r="CA34" i="4"/>
  <c r="DE29" i="4"/>
  <c r="BE12" i="4"/>
  <c r="DD13" i="4"/>
  <c r="EL14" i="4"/>
  <c r="CU15" i="4"/>
  <c r="BB18" i="4"/>
  <c r="DA18" i="4"/>
  <c r="EY18" i="4"/>
  <c r="AJ19" i="4"/>
  <c r="CH19" i="4"/>
  <c r="EM19" i="4"/>
  <c r="Y20" i="4"/>
  <c r="BW20" i="4"/>
  <c r="DU20" i="4"/>
  <c r="F21" i="4"/>
  <c r="BF21" i="4"/>
  <c r="DH21" i="4"/>
  <c r="FF21" i="4"/>
  <c r="AL22" i="4"/>
  <c r="CA22" i="4"/>
  <c r="DV22" i="4"/>
  <c r="FL22" i="4"/>
  <c r="AP23" i="4"/>
  <c r="CF23" i="4"/>
  <c r="DV23" i="4"/>
  <c r="FK23" i="4"/>
  <c r="AL26" i="4"/>
  <c r="BQ26" i="4"/>
  <c r="CZ26" i="4"/>
  <c r="EF26" i="4"/>
  <c r="FK26" i="4"/>
  <c r="AC27" i="4"/>
  <c r="BJ27" i="4"/>
  <c r="CQ27" i="4"/>
  <c r="DW27" i="4"/>
  <c r="FB27" i="4"/>
  <c r="V28" i="4"/>
  <c r="BA28" i="4"/>
  <c r="CH28" i="4"/>
  <c r="DN28" i="4"/>
  <c r="ES28" i="4"/>
  <c r="M29" i="4"/>
  <c r="AP29" i="4"/>
  <c r="BO29" i="4"/>
  <c r="CP29" i="4"/>
  <c r="DL29" i="4"/>
  <c r="EI29" i="4"/>
  <c r="FG29" i="4"/>
  <c r="P30" i="4"/>
  <c r="AL30" i="4"/>
  <c r="BK30" i="4"/>
  <c r="CG30" i="4"/>
  <c r="DC30" i="4"/>
  <c r="EB30" i="4"/>
  <c r="EX30" i="4"/>
  <c r="E31" i="4"/>
  <c r="Y31" i="4"/>
  <c r="AS31" i="4"/>
  <c r="BM31" i="4"/>
  <c r="CG31" i="4"/>
  <c r="DA31" i="4"/>
  <c r="DU31" i="4"/>
  <c r="EO31" i="4"/>
  <c r="FI31" i="4"/>
  <c r="M34" i="4"/>
  <c r="BF12" i="4"/>
  <c r="DJ13" i="4"/>
  <c r="EM14" i="4"/>
  <c r="DI15" i="4"/>
  <c r="E18" i="4"/>
  <c r="BE18" i="4"/>
  <c r="DC18" i="4"/>
  <c r="FA18" i="4"/>
  <c r="AL19" i="4"/>
  <c r="CP19" i="4"/>
  <c r="EO19" i="4"/>
  <c r="Z20" i="4"/>
  <c r="BX20" i="4"/>
  <c r="DV20" i="4"/>
  <c r="L21" i="4"/>
  <c r="BM21" i="4"/>
  <c r="DK21" i="4"/>
  <c r="FI21" i="4"/>
  <c r="AM22" i="4"/>
  <c r="CH22" i="4"/>
  <c r="DX22" i="4"/>
  <c r="FM22" i="4"/>
  <c r="AR23" i="4"/>
  <c r="CH23" i="4"/>
  <c r="DY23" i="4"/>
  <c r="FM23" i="4"/>
  <c r="E26" i="4"/>
  <c r="AM26" i="4"/>
  <c r="BV26" i="4"/>
  <c r="DB26" i="4"/>
  <c r="EG26" i="4"/>
  <c r="FL26" i="4"/>
  <c r="AF27" i="4"/>
  <c r="BM27" i="4"/>
  <c r="CS27" i="4"/>
  <c r="DX27" i="4"/>
  <c r="FC27" i="4"/>
  <c r="W28" i="4"/>
  <c r="BD28" i="4"/>
  <c r="CJ28" i="4"/>
  <c r="DO28" i="4"/>
  <c r="EV28" i="4"/>
  <c r="N29" i="4"/>
  <c r="AQ29" i="4"/>
  <c r="BQ29" i="4"/>
  <c r="CQ29" i="4"/>
  <c r="DM29" i="4"/>
  <c r="EL29" i="4"/>
  <c r="FH29" i="4"/>
  <c r="Q30" i="4"/>
  <c r="AP30" i="4"/>
  <c r="BL30" i="4"/>
  <c r="CH30" i="4"/>
  <c r="DD30" i="4"/>
  <c r="EC30" i="4"/>
  <c r="EY30" i="4"/>
  <c r="F31" i="4"/>
  <c r="Z31" i="4"/>
  <c r="AT31" i="4"/>
  <c r="BN31" i="4"/>
  <c r="CH31" i="4"/>
  <c r="DB31" i="4"/>
  <c r="DV31" i="4"/>
  <c r="EP31" i="4"/>
  <c r="FJ31" i="4"/>
  <c r="S34" i="4"/>
  <c r="BU12" i="4"/>
  <c r="DU13" i="4"/>
  <c r="EY14" i="4"/>
  <c r="DV15" i="4"/>
  <c r="L18" i="4"/>
  <c r="BJ18" i="4"/>
  <c r="DH18" i="4"/>
  <c r="FF18" i="4"/>
  <c r="AS19" i="4"/>
  <c r="CR19" i="4"/>
  <c r="EP19" i="4"/>
  <c r="AA20" i="4"/>
  <c r="BY20" i="4"/>
  <c r="ED20" i="4"/>
  <c r="P21" i="4"/>
  <c r="BN21" i="4"/>
  <c r="DL21" i="4"/>
  <c r="FJ21" i="4"/>
  <c r="AT22" i="4"/>
  <c r="CJ22" i="4"/>
  <c r="DY22" i="4"/>
  <c r="D23" i="4"/>
  <c r="AT23" i="4"/>
  <c r="CK23" i="4"/>
  <c r="ED23" i="4"/>
  <c r="G26" i="4"/>
  <c r="AR26" i="4"/>
  <c r="BX26" i="4"/>
  <c r="DC26" i="4"/>
  <c r="EH26" i="4"/>
  <c r="FM26" i="4"/>
  <c r="AI27" i="4"/>
  <c r="BO27" i="4"/>
  <c r="CT27" i="4"/>
  <c r="DY27" i="4"/>
  <c r="FF27" i="4"/>
  <c r="Z28" i="4"/>
  <c r="BF28" i="4"/>
  <c r="CK28" i="4"/>
  <c r="DR28" i="4"/>
  <c r="EW28" i="4"/>
  <c r="Q29" i="4"/>
  <c r="AR29" i="4"/>
  <c r="BT29" i="4"/>
  <c r="CR29" i="4"/>
  <c r="DO29" i="4"/>
  <c r="EM29" i="4"/>
  <c r="FI29" i="4"/>
  <c r="R30" i="4"/>
  <c r="AQ30" i="4"/>
  <c r="BM30" i="4"/>
  <c r="CI30" i="4"/>
  <c r="DH30" i="4"/>
  <c r="ED30" i="4"/>
  <c r="EZ30" i="4"/>
  <c r="G31" i="4"/>
  <c r="AA31" i="4"/>
  <c r="AU31" i="4"/>
  <c r="BO31" i="4"/>
  <c r="CI31" i="4"/>
  <c r="DC31" i="4"/>
  <c r="DW31" i="4"/>
  <c r="EQ31" i="4"/>
  <c r="FK31" i="4"/>
  <c r="I34" i="4"/>
  <c r="C10" i="4"/>
  <c r="H10" i="4"/>
  <c r="CQ11" i="4"/>
  <c r="N13" i="4"/>
  <c r="BO14" i="4"/>
  <c r="AW15" i="4"/>
  <c r="AF18" i="4"/>
  <c r="CD18" i="4"/>
  <c r="ED18" i="4"/>
  <c r="P19" i="4"/>
  <c r="BN19" i="4"/>
  <c r="DL19" i="4"/>
  <c r="FJ19" i="4"/>
  <c r="BB20" i="4"/>
  <c r="DA20" i="4"/>
  <c r="EY20" i="4"/>
  <c r="AJ21" i="4"/>
  <c r="CH21" i="4"/>
  <c r="EH21" i="4"/>
  <c r="W22" i="4"/>
  <c r="BM22" i="4"/>
  <c r="DB22" i="4"/>
  <c r="EQ22" i="4"/>
  <c r="X23" i="4"/>
  <c r="BO23" i="4"/>
  <c r="DD23" i="4"/>
  <c r="ES23" i="4"/>
  <c r="Y26" i="4"/>
  <c r="BE26" i="4"/>
  <c r="CJ26" i="4"/>
  <c r="DO26" i="4"/>
  <c r="EX26" i="4"/>
  <c r="Q27" i="4"/>
  <c r="AV27" i="4"/>
  <c r="CA27" i="4"/>
  <c r="DH27" i="4"/>
  <c r="EO27" i="4"/>
  <c r="H28" i="4"/>
  <c r="AM28" i="4"/>
  <c r="BT28" i="4"/>
  <c r="CY28" i="4"/>
  <c r="EF28" i="4"/>
  <c r="FL28" i="4"/>
  <c r="AC29" i="4"/>
  <c r="BD29" i="4"/>
  <c r="CE29" i="4"/>
  <c r="DB29" i="4"/>
  <c r="DY29" i="4"/>
  <c r="EW29" i="4"/>
  <c r="F30" i="4"/>
  <c r="AB30" i="4"/>
  <c r="BA30" i="4"/>
  <c r="BW30" i="4"/>
  <c r="CS30" i="4"/>
  <c r="DR30" i="4"/>
  <c r="EN30" i="4"/>
  <c r="FI30" i="4"/>
  <c r="P31" i="4"/>
  <c r="AJ31" i="4"/>
  <c r="BD31" i="4"/>
  <c r="BX31" i="4"/>
  <c r="CR31" i="4"/>
  <c r="DL31" i="4"/>
  <c r="EF31" i="4"/>
  <c r="EZ31" i="4"/>
  <c r="L34" i="4"/>
  <c r="CR13" i="4"/>
  <c r="CO15" i="4"/>
  <c r="BK18" i="4"/>
  <c r="FI18" i="4"/>
  <c r="CT19" i="4"/>
  <c r="AC20" i="4"/>
  <c r="EF20" i="4"/>
  <c r="BO21" i="4"/>
  <c r="C22" i="4"/>
  <c r="CK22" i="4"/>
  <c r="F23" i="4"/>
  <c r="CP23" i="4"/>
  <c r="W26" i="4"/>
  <c r="CI26" i="4"/>
  <c r="ES26" i="4"/>
  <c r="AU27" i="4"/>
  <c r="DE27" i="4"/>
  <c r="F28" i="4"/>
  <c r="BQ28" i="4"/>
  <c r="EC28" i="4"/>
  <c r="AA29" i="4"/>
  <c r="CD29" i="4"/>
  <c r="DW29" i="4"/>
  <c r="E30" i="4"/>
  <c r="AZ30" i="4"/>
  <c r="CR30" i="4"/>
  <c r="EM30" i="4"/>
  <c r="O31" i="4"/>
  <c r="BC31" i="4"/>
  <c r="CQ31" i="4"/>
  <c r="EE31" i="4"/>
  <c r="F34" i="4"/>
  <c r="O34" i="4"/>
  <c r="AA34" i="4"/>
  <c r="AL34" i="4"/>
  <c r="AW34" i="4"/>
  <c r="BJ34" i="4"/>
  <c r="BV34" i="4"/>
  <c r="CG34" i="4"/>
  <c r="CR34" i="4"/>
  <c r="DC34" i="4"/>
  <c r="DN34" i="4"/>
  <c r="DY34" i="4"/>
  <c r="EL34" i="4"/>
  <c r="EX34" i="4"/>
  <c r="G35" i="4"/>
  <c r="R35" i="4"/>
  <c r="AC35" i="4"/>
  <c r="AP35" i="4"/>
  <c r="BA35" i="4"/>
  <c r="BM35" i="4"/>
  <c r="BX35" i="4"/>
  <c r="CI35" i="4"/>
  <c r="CT35" i="4"/>
  <c r="DE35" i="4"/>
  <c r="DR35" i="4"/>
  <c r="EC35" i="4"/>
  <c r="EO35" i="4"/>
  <c r="EZ35" i="4"/>
  <c r="I36" i="4"/>
  <c r="S36" i="4"/>
  <c r="AC36" i="4"/>
  <c r="AM36" i="4"/>
  <c r="AW36" i="4"/>
  <c r="BG36" i="4"/>
  <c r="BQ36" i="4"/>
  <c r="CA36" i="4"/>
  <c r="CK36" i="4"/>
  <c r="CU36" i="4"/>
  <c r="DE36" i="4"/>
  <c r="DO36" i="4"/>
  <c r="DY36" i="4"/>
  <c r="EI36" i="4"/>
  <c r="ES36" i="4"/>
  <c r="L37" i="4"/>
  <c r="V37" i="4"/>
  <c r="AF37" i="4"/>
  <c r="AP37" i="4"/>
  <c r="AZ37" i="4"/>
  <c r="BJ37" i="4"/>
  <c r="BT37" i="4"/>
  <c r="CD37" i="4"/>
  <c r="CN37" i="4"/>
  <c r="CX37" i="4"/>
  <c r="DH37" i="4"/>
  <c r="DR37" i="4"/>
  <c r="EB37" i="4"/>
  <c r="EL37" i="4"/>
  <c r="EV37" i="4"/>
  <c r="C38" i="4"/>
  <c r="M38" i="4"/>
  <c r="W38" i="4"/>
  <c r="AG38" i="4"/>
  <c r="AQ38" i="4"/>
  <c r="BA38" i="4"/>
  <c r="BK38" i="4"/>
  <c r="BU38" i="4"/>
  <c r="CE38" i="4"/>
  <c r="CO38" i="4"/>
  <c r="CY38" i="4"/>
  <c r="DI38" i="4"/>
  <c r="DS38" i="4"/>
  <c r="EC38" i="4"/>
  <c r="EM38" i="4"/>
  <c r="EW38" i="4"/>
  <c r="D39" i="4"/>
  <c r="X39" i="4"/>
  <c r="AH39" i="4"/>
  <c r="AR39" i="4"/>
  <c r="BB39" i="4"/>
  <c r="BL39" i="4"/>
  <c r="BV39" i="4"/>
  <c r="CF39" i="4"/>
  <c r="CP39" i="4"/>
  <c r="CZ39" i="4"/>
  <c r="DJ39" i="4"/>
  <c r="DT39" i="4"/>
  <c r="ED39" i="4"/>
  <c r="EN39" i="4"/>
  <c r="EX39" i="4"/>
  <c r="E42" i="4"/>
  <c r="O42" i="4"/>
  <c r="Y42" i="4"/>
  <c r="AI42" i="4"/>
  <c r="AS42" i="4"/>
  <c r="BC42" i="4"/>
  <c r="BM42" i="4"/>
  <c r="BW42" i="4"/>
  <c r="CG42" i="4"/>
  <c r="CQ42" i="4"/>
  <c r="DA42" i="4"/>
  <c r="DK42" i="4"/>
  <c r="DU42" i="4"/>
  <c r="EE42" i="4"/>
  <c r="EO42" i="4"/>
  <c r="EY42" i="4"/>
  <c r="F43" i="4"/>
  <c r="P43" i="4"/>
  <c r="Z43" i="4"/>
  <c r="AJ43" i="4"/>
  <c r="AT43" i="4"/>
  <c r="BD43" i="4"/>
  <c r="BN43" i="4"/>
  <c r="BX43" i="4"/>
  <c r="CH43" i="4"/>
  <c r="CR43" i="4"/>
  <c r="DB43" i="4"/>
  <c r="DL43" i="4"/>
  <c r="DV43" i="4"/>
  <c r="EF43" i="4"/>
  <c r="EP43" i="4"/>
  <c r="EZ43" i="4"/>
  <c r="BU11" i="4"/>
  <c r="S14" i="4"/>
  <c r="FG15" i="4"/>
  <c r="BY18" i="4"/>
  <c r="N19" i="4"/>
  <c r="DK19" i="4"/>
  <c r="AT20" i="4"/>
  <c r="EX20" i="4"/>
  <c r="CG21" i="4"/>
  <c r="R22" i="4"/>
  <c r="DA22" i="4"/>
  <c r="R23" i="4"/>
  <c r="DC23" i="4"/>
  <c r="AA26" i="4"/>
  <c r="CK26" i="4"/>
  <c r="EZ26" i="4"/>
  <c r="AW27" i="4"/>
  <c r="DK27" i="4"/>
  <c r="I28" i="4"/>
  <c r="BU28" i="4"/>
  <c r="EH28" i="4"/>
  <c r="AF29" i="4"/>
  <c r="CF29" i="4"/>
  <c r="EB29" i="4"/>
  <c r="G30" i="4"/>
  <c r="BB30" i="4"/>
  <c r="CT30" i="4"/>
  <c r="EO30" i="4"/>
  <c r="Q31" i="4"/>
  <c r="BE31" i="4"/>
  <c r="CS31" i="4"/>
  <c r="EG31" i="4"/>
  <c r="AB34" i="4"/>
  <c r="AM34" i="4"/>
  <c r="AZ34" i="4"/>
  <c r="BL34" i="4"/>
  <c r="BW34" i="4"/>
  <c r="CH34" i="4"/>
  <c r="CS34" i="4"/>
  <c r="DD34" i="4"/>
  <c r="DO34" i="4"/>
  <c r="EB34" i="4"/>
  <c r="EN34" i="4"/>
  <c r="EY34" i="4"/>
  <c r="H35" i="4"/>
  <c r="S35" i="4"/>
  <c r="AF35" i="4"/>
  <c r="AQ35" i="4"/>
  <c r="BC35" i="4"/>
  <c r="BN35" i="4"/>
  <c r="BY35" i="4"/>
  <c r="CJ35" i="4"/>
  <c r="CU35" i="4"/>
  <c r="DH35" i="4"/>
  <c r="DS35" i="4"/>
  <c r="EE35" i="4"/>
  <c r="EP35" i="4"/>
  <c r="FA35" i="4"/>
  <c r="L36" i="4"/>
  <c r="V36" i="4"/>
  <c r="AF36" i="4"/>
  <c r="AP36" i="4"/>
  <c r="AZ36" i="4"/>
  <c r="BJ36" i="4"/>
  <c r="BT36" i="4"/>
  <c r="CD36" i="4"/>
  <c r="CN36" i="4"/>
  <c r="CX36" i="4"/>
  <c r="CH11" i="4"/>
  <c r="AL14" i="4"/>
  <c r="FI15" i="4"/>
  <c r="CG18" i="4"/>
  <c r="R19" i="4"/>
  <c r="DN19" i="4"/>
  <c r="BD20" i="4"/>
  <c r="EZ20" i="4"/>
  <c r="CN21" i="4"/>
  <c r="Y22" i="4"/>
  <c r="DC22" i="4"/>
  <c r="AA23" i="4"/>
  <c r="DE23" i="4"/>
  <c r="AB26" i="4"/>
  <c r="CP26" i="4"/>
  <c r="FA26" i="4"/>
  <c r="AZ27" i="4"/>
  <c r="DM27" i="4"/>
  <c r="L28" i="4"/>
  <c r="BX28" i="4"/>
  <c r="EI28" i="4"/>
  <c r="AG29" i="4"/>
  <c r="CH29" i="4"/>
  <c r="EC29" i="4"/>
  <c r="H30" i="4"/>
  <c r="BC30" i="4"/>
  <c r="CX30" i="4"/>
  <c r="EP30" i="4"/>
  <c r="R31" i="4"/>
  <c r="BF31" i="4"/>
  <c r="CT31" i="4"/>
  <c r="EH31" i="4"/>
  <c r="AC34" i="4"/>
  <c r="AP34" i="4"/>
  <c r="BB34" i="4"/>
  <c r="BM34" i="4"/>
  <c r="BX34" i="4"/>
  <c r="CI34" i="4"/>
  <c r="CT34" i="4"/>
  <c r="DE34" i="4"/>
  <c r="DR34" i="4"/>
  <c r="ED34" i="4"/>
  <c r="EO34" i="4"/>
  <c r="EZ34" i="4"/>
  <c r="I35" i="4"/>
  <c r="V35" i="4"/>
  <c r="AG35" i="4"/>
  <c r="AS35" i="4"/>
  <c r="BD35" i="4"/>
  <c r="BO35" i="4"/>
  <c r="BZ35" i="4"/>
  <c r="CK35" i="4"/>
  <c r="CX35" i="4"/>
  <c r="DI35" i="4"/>
  <c r="DU35" i="4"/>
  <c r="EF35" i="4"/>
  <c r="EQ35" i="4"/>
  <c r="FB35" i="4"/>
  <c r="M36" i="4"/>
  <c r="W36" i="4"/>
  <c r="AG36" i="4"/>
  <c r="AQ36" i="4"/>
  <c r="BA36" i="4"/>
  <c r="BK36" i="4"/>
  <c r="BU36" i="4"/>
  <c r="CE36" i="4"/>
  <c r="CO36" i="4"/>
  <c r="CY36" i="4"/>
  <c r="DI36" i="4"/>
  <c r="DS36" i="4"/>
  <c r="EC36" i="4"/>
  <c r="EM36" i="4"/>
  <c r="EW36" i="4"/>
  <c r="D37" i="4"/>
  <c r="AH37" i="4"/>
  <c r="AR37" i="4"/>
  <c r="BB37" i="4"/>
  <c r="BL37" i="4"/>
  <c r="BV37" i="4"/>
  <c r="CF37" i="4"/>
  <c r="CP37" i="4"/>
  <c r="CZ37" i="4"/>
  <c r="DJ37" i="4"/>
  <c r="DT37" i="4"/>
  <c r="ED37" i="4"/>
  <c r="EN37" i="4"/>
  <c r="EX37" i="4"/>
  <c r="E38" i="4"/>
  <c r="O38" i="4"/>
  <c r="Y38" i="4"/>
  <c r="AI38" i="4"/>
  <c r="AS38" i="4"/>
  <c r="BC38" i="4"/>
  <c r="BM38" i="4"/>
  <c r="BW38" i="4"/>
  <c r="CG38" i="4"/>
  <c r="CQ38" i="4"/>
  <c r="DA38" i="4"/>
  <c r="DK38" i="4"/>
  <c r="DU38" i="4"/>
  <c r="EE38" i="4"/>
  <c r="EO38" i="4"/>
  <c r="EY38" i="4"/>
  <c r="F39" i="4"/>
  <c r="P39" i="4"/>
  <c r="Z39" i="4"/>
  <c r="AJ39" i="4"/>
  <c r="AT39" i="4"/>
  <c r="BD39" i="4"/>
  <c r="BN39" i="4"/>
  <c r="BX39" i="4"/>
  <c r="CH39" i="4"/>
  <c r="CR39" i="4"/>
  <c r="DB39" i="4"/>
  <c r="DL39" i="4"/>
  <c r="DV39" i="4"/>
  <c r="EF39" i="4"/>
  <c r="EP39" i="4"/>
  <c r="EZ39" i="4"/>
  <c r="G42" i="4"/>
  <c r="Q42" i="4"/>
  <c r="AA42" i="4"/>
  <c r="AK42" i="4"/>
  <c r="AU42" i="4"/>
  <c r="BE42" i="4"/>
  <c r="BO42" i="4"/>
  <c r="BY42" i="4"/>
  <c r="CI42" i="4"/>
  <c r="CS42" i="4"/>
  <c r="DC42" i="4"/>
  <c r="DM42" i="4"/>
  <c r="DW42" i="4"/>
  <c r="EG42" i="4"/>
  <c r="EQ42" i="4"/>
  <c r="FA42" i="4"/>
  <c r="H43" i="4"/>
  <c r="R43" i="4"/>
  <c r="AB43" i="4"/>
  <c r="AL43" i="4"/>
  <c r="AV43" i="4"/>
  <c r="BF43" i="4"/>
  <c r="BP43" i="4"/>
  <c r="BZ43" i="4"/>
  <c r="CJ43" i="4"/>
  <c r="CT43" i="4"/>
  <c r="DD43" i="4"/>
  <c r="DN43" i="4"/>
  <c r="DX43" i="4"/>
  <c r="EH43" i="4"/>
  <c r="ER43" i="4"/>
  <c r="FB43" i="4"/>
  <c r="I44" i="4"/>
  <c r="S44" i="4"/>
  <c r="EE11" i="4"/>
  <c r="BP14" i="4"/>
  <c r="CN18" i="4"/>
  <c r="W19" i="4"/>
  <c r="DU19" i="4"/>
  <c r="BE20" i="4"/>
  <c r="FA20" i="4"/>
  <c r="CR21" i="4"/>
  <c r="Z22" i="4"/>
  <c r="DI22" i="4"/>
  <c r="AB23" i="4"/>
  <c r="DH23" i="4"/>
  <c r="AT26" i="4"/>
  <c r="DD26" i="4"/>
  <c r="E27" i="4"/>
  <c r="BP27" i="4"/>
  <c r="EB27" i="4"/>
  <c r="AB28" i="4"/>
  <c r="CN28" i="4"/>
  <c r="EZ28" i="4"/>
  <c r="AT29" i="4"/>
  <c r="CS29" i="4"/>
  <c r="EN29" i="4"/>
  <c r="V30" i="4"/>
  <c r="BN30" i="4"/>
  <c r="DI30" i="4"/>
  <c r="FA30" i="4"/>
  <c r="AB31" i="4"/>
  <c r="BP31" i="4"/>
  <c r="DD31" i="4"/>
  <c r="ER31" i="4"/>
  <c r="C34" i="4"/>
  <c r="H34" i="4"/>
  <c r="AF34" i="4"/>
  <c r="AR34" i="4"/>
  <c r="BC34" i="4"/>
  <c r="BN34" i="4"/>
  <c r="BY34" i="4"/>
  <c r="CJ34" i="4"/>
  <c r="CU34" i="4"/>
  <c r="DH34" i="4"/>
  <c r="DT34" i="4"/>
  <c r="EE34" i="4"/>
  <c r="EP34" i="4"/>
  <c r="FA34" i="4"/>
  <c r="L35" i="4"/>
  <c r="W35" i="4"/>
  <c r="AI35" i="4"/>
  <c r="AT35" i="4"/>
  <c r="BE35" i="4"/>
  <c r="BP35" i="4"/>
  <c r="CA35" i="4"/>
  <c r="CN35" i="4"/>
  <c r="CY35" i="4"/>
  <c r="DK35" i="4"/>
  <c r="DV35" i="4"/>
  <c r="EG35" i="4"/>
  <c r="ER35" i="4"/>
  <c r="C36" i="4"/>
  <c r="AH36" i="4"/>
  <c r="AR36" i="4"/>
  <c r="BB36" i="4"/>
  <c r="BL36" i="4"/>
  <c r="BV36" i="4"/>
  <c r="CF36" i="4"/>
  <c r="CP36" i="4"/>
  <c r="CZ36" i="4"/>
  <c r="DJ36" i="4"/>
  <c r="DT36" i="4"/>
  <c r="ED36" i="4"/>
  <c r="EN36" i="4"/>
  <c r="EX36" i="4"/>
  <c r="E37" i="4"/>
  <c r="O37" i="4"/>
  <c r="AI37" i="4"/>
  <c r="AS37" i="4"/>
  <c r="BC37" i="4"/>
  <c r="BM37" i="4"/>
  <c r="BW37" i="4"/>
  <c r="CG37" i="4"/>
  <c r="CQ37" i="4"/>
  <c r="DA37" i="4"/>
  <c r="DK37" i="4"/>
  <c r="DU37" i="4"/>
  <c r="EE37" i="4"/>
  <c r="EO37" i="4"/>
  <c r="EY37" i="4"/>
  <c r="F38" i="4"/>
  <c r="P38" i="4"/>
  <c r="Z38" i="4"/>
  <c r="AJ38" i="4"/>
  <c r="AT38" i="4"/>
  <c r="BD38" i="4"/>
  <c r="BN38" i="4"/>
  <c r="BX38" i="4"/>
  <c r="CH38" i="4"/>
  <c r="CR38" i="4"/>
  <c r="DB38" i="4"/>
  <c r="DL38" i="4"/>
  <c r="DV38" i="4"/>
  <c r="EF38" i="4"/>
  <c r="EP38" i="4"/>
  <c r="EZ38" i="4"/>
  <c r="G39" i="4"/>
  <c r="Q39" i="4"/>
  <c r="AA39" i="4"/>
  <c r="AK39" i="4"/>
  <c r="AU39" i="4"/>
  <c r="BE39" i="4"/>
  <c r="BO39" i="4"/>
  <c r="BY39" i="4"/>
  <c r="CI39" i="4"/>
  <c r="CS39" i="4"/>
  <c r="DC39" i="4"/>
  <c r="DM39" i="4"/>
  <c r="DW39" i="4"/>
  <c r="EG39" i="4"/>
  <c r="EQ39" i="4"/>
  <c r="FA39" i="4"/>
  <c r="H42" i="4"/>
  <c r="R42" i="4"/>
  <c r="AB42" i="4"/>
  <c r="AL42" i="4"/>
  <c r="AV42" i="4"/>
  <c r="BF42" i="4"/>
  <c r="BP42" i="4"/>
  <c r="BZ42" i="4"/>
  <c r="CJ42" i="4"/>
  <c r="CT42" i="4"/>
  <c r="DD42" i="4"/>
  <c r="DN42" i="4"/>
  <c r="DX42" i="4"/>
  <c r="EH42" i="4"/>
  <c r="ER42" i="4"/>
  <c r="FB42" i="4"/>
  <c r="I43" i="4"/>
  <c r="S43" i="4"/>
  <c r="AC43" i="4"/>
  <c r="AM43" i="4"/>
  <c r="AW43" i="4"/>
  <c r="BG43" i="4"/>
  <c r="BQ43" i="4"/>
  <c r="CA43" i="4"/>
  <c r="CK43" i="4"/>
  <c r="CU43" i="4"/>
  <c r="DE43" i="4"/>
  <c r="DO43" i="4"/>
  <c r="DY43" i="4"/>
  <c r="EI43" i="4"/>
  <c r="ES43" i="4"/>
  <c r="FC43" i="4"/>
  <c r="L44" i="4"/>
  <c r="V44" i="4"/>
  <c r="AF44" i="4"/>
  <c r="AP44" i="4"/>
  <c r="AZ44" i="4"/>
  <c r="BJ44" i="4"/>
  <c r="BT44" i="4"/>
  <c r="CD44" i="4"/>
  <c r="CN44" i="4"/>
  <c r="CX44" i="4"/>
  <c r="DH44" i="4"/>
  <c r="DR44" i="4"/>
  <c r="EB44" i="4"/>
  <c r="EL44" i="4"/>
  <c r="EV44" i="4"/>
  <c r="C45" i="4"/>
  <c r="M45" i="4"/>
  <c r="W45" i="4"/>
  <c r="AG45" i="4"/>
  <c r="AA12" i="4"/>
  <c r="EL18" i="4"/>
  <c r="G20" i="4"/>
  <c r="AS21" i="4"/>
  <c r="BO22" i="4"/>
  <c r="BQ23" i="4"/>
  <c r="BY26" i="4"/>
  <c r="AK27" i="4"/>
  <c r="FI27" i="4"/>
  <c r="DS28" i="4"/>
  <c r="BU29" i="4"/>
  <c r="FJ29" i="4"/>
  <c r="CJ30" i="4"/>
  <c r="H31" i="4"/>
  <c r="CJ31" i="4"/>
  <c r="FL31" i="4"/>
  <c r="AS34" i="4"/>
  <c r="BO34" i="4"/>
  <c r="CK34" i="4"/>
  <c r="DJ34" i="4"/>
  <c r="EF34" i="4"/>
  <c r="FB34" i="4"/>
  <c r="M35" i="4"/>
  <c r="AJ35" i="4"/>
  <c r="BF35" i="4"/>
  <c r="CD35" i="4"/>
  <c r="DA35" i="4"/>
  <c r="DW35" i="4"/>
  <c r="ES35" i="4"/>
  <c r="D36" i="4"/>
  <c r="AS36" i="4"/>
  <c r="BM36" i="4"/>
  <c r="CG36" i="4"/>
  <c r="DA36" i="4"/>
  <c r="DN36" i="4"/>
  <c r="EF36" i="4"/>
  <c r="EV36" i="4"/>
  <c r="P37" i="4"/>
  <c r="AC37" i="4"/>
  <c r="AU37" i="4"/>
  <c r="BK37" i="4"/>
  <c r="BZ37" i="4"/>
  <c r="CR37" i="4"/>
  <c r="DE37" i="4"/>
  <c r="DW37" i="4"/>
  <c r="EM37" i="4"/>
  <c r="FB37" i="4"/>
  <c r="G38" i="4"/>
  <c r="V38" i="4"/>
  <c r="AL38" i="4"/>
  <c r="BB38" i="4"/>
  <c r="BQ38" i="4"/>
  <c r="CI38" i="4"/>
  <c r="CX38" i="4"/>
  <c r="DN38" i="4"/>
  <c r="ED38" i="4"/>
  <c r="ES38" i="4"/>
  <c r="M39" i="4"/>
  <c r="AC39" i="4"/>
  <c r="ER12" i="4"/>
  <c r="M18" i="4"/>
  <c r="AV19" i="4"/>
  <c r="CG20" i="4"/>
  <c r="DM21" i="4"/>
  <c r="EC22" i="4"/>
  <c r="EF23" i="4"/>
  <c r="DN26" i="4"/>
  <c r="BZ27" i="4"/>
  <c r="AL28" i="4"/>
  <c r="FJ28" i="4"/>
  <c r="DA29" i="4"/>
  <c r="AA30" i="4"/>
  <c r="DN30" i="4"/>
  <c r="AI31" i="4"/>
  <c r="DK31" i="4"/>
  <c r="AT34" i="4"/>
  <c r="BP34" i="4"/>
  <c r="CN34" i="4"/>
  <c r="DK34" i="4"/>
  <c r="EG34" i="4"/>
  <c r="O35" i="4"/>
  <c r="AK35" i="4"/>
  <c r="BG35" i="4"/>
  <c r="CE35" i="4"/>
  <c r="DB35" i="4"/>
  <c r="DX35" i="4"/>
  <c r="EV35" i="4"/>
  <c r="F36" i="4"/>
  <c r="Z36" i="4"/>
  <c r="AT36" i="4"/>
  <c r="BN36" i="4"/>
  <c r="CH36" i="4"/>
  <c r="DB36" i="4"/>
  <c r="DR36" i="4"/>
  <c r="EG36" i="4"/>
  <c r="EY36" i="4"/>
  <c r="Q37" i="4"/>
  <c r="AG37" i="4"/>
  <c r="AV37" i="4"/>
  <c r="BN37" i="4"/>
  <c r="CA37" i="4"/>
  <c r="CS37" i="4"/>
  <c r="DI37" i="4"/>
  <c r="DX37" i="4"/>
  <c r="EP37" i="4"/>
  <c r="H38" i="4"/>
  <c r="X38" i="4"/>
  <c r="AM38" i="4"/>
  <c r="BE38" i="4"/>
  <c r="BT38" i="4"/>
  <c r="CJ38" i="4"/>
  <c r="CZ38" i="4"/>
  <c r="DO38" i="4"/>
  <c r="EG38" i="4"/>
  <c r="EV38" i="4"/>
  <c r="O39" i="4"/>
  <c r="AF39" i="4"/>
  <c r="AV39" i="4"/>
  <c r="BK39" i="4"/>
  <c r="CA39" i="4"/>
  <c r="CQ39" i="4"/>
  <c r="DH39" i="4"/>
  <c r="DX39" i="4"/>
  <c r="EM39" i="4"/>
  <c r="F42" i="4"/>
  <c r="W42" i="4"/>
  <c r="AM42" i="4"/>
  <c r="FG12" i="4"/>
  <c r="AA18" i="4"/>
  <c r="BM19" i="4"/>
  <c r="CU20" i="4"/>
  <c r="EE21" i="4"/>
  <c r="EP22" i="4"/>
  <c r="ER23" i="4"/>
  <c r="DT26" i="4"/>
  <c r="CD27" i="4"/>
  <c r="AP28" i="4"/>
  <c r="FM28" i="4"/>
  <c r="DC29" i="4"/>
  <c r="AF30" i="4"/>
  <c r="DS30" i="4"/>
  <c r="AK31" i="4"/>
  <c r="DM31" i="4"/>
  <c r="AU34" i="4"/>
  <c r="BQ34" i="4"/>
  <c r="CP34" i="4"/>
  <c r="DL34" i="4"/>
  <c r="EH34" i="4"/>
  <c r="P35" i="4"/>
  <c r="AL35" i="4"/>
  <c r="BJ35" i="4"/>
  <c r="CG35" i="4"/>
  <c r="DC35" i="4"/>
  <c r="DY35" i="4"/>
  <c r="EW35" i="4"/>
  <c r="G36" i="4"/>
  <c r="AA36" i="4"/>
  <c r="AU36" i="4"/>
  <c r="BO36" i="4"/>
  <c r="CI36" i="4"/>
  <c r="DC36" i="4"/>
  <c r="DU36" i="4"/>
  <c r="EH36" i="4"/>
  <c r="EZ36" i="4"/>
  <c r="C37" i="4"/>
  <c r="R37" i="4"/>
  <c r="AJ37" i="4"/>
  <c r="AW37" i="4"/>
  <c r="BO37" i="4"/>
  <c r="CE37" i="4"/>
  <c r="CT37" i="4"/>
  <c r="DL37" i="4"/>
  <c r="DY37" i="4"/>
  <c r="EQ37" i="4"/>
  <c r="I38" i="4"/>
  <c r="AA38" i="4"/>
  <c r="AP38" i="4"/>
  <c r="BF38" i="4"/>
  <c r="BV38" i="4"/>
  <c r="CK38" i="4"/>
  <c r="DC38" i="4"/>
  <c r="DR38" i="4"/>
  <c r="EH38" i="4"/>
  <c r="EX38" i="4"/>
  <c r="R39" i="4"/>
  <c r="AG39" i="4"/>
  <c r="AW39" i="4"/>
  <c r="AJ15" i="4"/>
  <c r="DW18" i="4"/>
  <c r="FI19" i="4"/>
  <c r="AI21" i="4"/>
  <c r="BK22" i="4"/>
  <c r="BL23" i="4"/>
  <c r="BF26" i="4"/>
  <c r="R27" i="4"/>
  <c r="EQ27" i="4"/>
  <c r="DB28" i="4"/>
  <c r="BE29" i="4"/>
  <c r="EX29" i="4"/>
  <c r="BX30" i="4"/>
  <c r="FJ30" i="4"/>
  <c r="BY31" i="4"/>
  <c r="FA31" i="4"/>
  <c r="AJ34" i="4"/>
  <c r="BF34" i="4"/>
  <c r="CD34" i="4"/>
  <c r="DA34" i="4"/>
  <c r="DW34" i="4"/>
  <c r="ES34" i="4"/>
  <c r="E35" i="4"/>
  <c r="AA35" i="4"/>
  <c r="AW35" i="4"/>
  <c r="BU35" i="4"/>
  <c r="CR35" i="4"/>
  <c r="DN35" i="4"/>
  <c r="EL35" i="4"/>
  <c r="Q36" i="4"/>
  <c r="AK36" i="4"/>
  <c r="BE36" i="4"/>
  <c r="BY36" i="4"/>
  <c r="CS36" i="4"/>
  <c r="DL36" i="4"/>
  <c r="EB36" i="4"/>
  <c r="EQ36" i="4"/>
  <c r="I37" i="4"/>
  <c r="AA37" i="4"/>
  <c r="AQ37" i="4"/>
  <c r="BF37" i="4"/>
  <c r="BX37" i="4"/>
  <c r="CK37" i="4"/>
  <c r="DC37" i="4"/>
  <c r="DS37" i="4"/>
  <c r="EH37" i="4"/>
  <c r="EZ37" i="4"/>
  <c r="R38" i="4"/>
  <c r="AH38" i="4"/>
  <c r="AW38" i="4"/>
  <c r="BO38" i="4"/>
  <c r="CD38" i="4"/>
  <c r="CT38" i="4"/>
  <c r="DJ38" i="4"/>
  <c r="DY38" i="4"/>
  <c r="EQ38" i="4"/>
  <c r="I39" i="4"/>
  <c r="Y39" i="4"/>
  <c r="AP39" i="4"/>
  <c r="BF39" i="4"/>
  <c r="BU39" i="4"/>
  <c r="CK39" i="4"/>
  <c r="DA39" i="4"/>
  <c r="DR39" i="4"/>
  <c r="EH39" i="4"/>
  <c r="EW39" i="4"/>
  <c r="P42" i="4"/>
  <c r="AG42" i="4"/>
  <c r="AW42" i="4"/>
  <c r="BL42" i="4"/>
  <c r="CD42" i="4"/>
  <c r="CR42" i="4"/>
  <c r="DI42" i="4"/>
  <c r="DY42" i="4"/>
  <c r="EN42" i="4"/>
  <c r="AH13" i="4"/>
  <c r="C18" i="4"/>
  <c r="EG18" i="4"/>
  <c r="AK21" i="4"/>
  <c r="BP23" i="4"/>
  <c r="S27" i="4"/>
  <c r="DD28" i="4"/>
  <c r="EY29" i="4"/>
  <c r="FK30" i="4"/>
  <c r="FB31" i="4"/>
  <c r="BG34" i="4"/>
  <c r="DB34" i="4"/>
  <c r="EV34" i="4"/>
  <c r="AB35" i="4"/>
  <c r="BW35" i="4"/>
  <c r="DO35" i="4"/>
  <c r="AL36" i="4"/>
  <c r="BZ36" i="4"/>
  <c r="DM36" i="4"/>
  <c r="ER36" i="4"/>
  <c r="M37" i="4"/>
  <c r="AT37" i="4"/>
  <c r="BY37" i="4"/>
  <c r="DD37" i="4"/>
  <c r="EI37" i="4"/>
  <c r="D38" i="4"/>
  <c r="AK38" i="4"/>
  <c r="BP38" i="4"/>
  <c r="CU38" i="4"/>
  <c r="EB38" i="4"/>
  <c r="AB39" i="4"/>
  <c r="BC39" i="4"/>
  <c r="BZ39" i="4"/>
  <c r="CU39" i="4"/>
  <c r="DO39" i="4"/>
  <c r="EL39" i="4"/>
  <c r="N42" i="4"/>
  <c r="AJ42" i="4"/>
  <c r="BD42" i="4"/>
  <c r="BV42" i="4"/>
  <c r="CO42" i="4"/>
  <c r="DH42" i="4"/>
  <c r="EB42" i="4"/>
  <c r="ES42" i="4"/>
  <c r="N43" i="4"/>
  <c r="AF43" i="4"/>
  <c r="AS43" i="4"/>
  <c r="BK43" i="4"/>
  <c r="BY43" i="4"/>
  <c r="CP43" i="4"/>
  <c r="DH43" i="4"/>
  <c r="DU43" i="4"/>
  <c r="EM43" i="4"/>
  <c r="FA43" i="4"/>
  <c r="E44" i="4"/>
  <c r="Q44" i="4"/>
  <c r="AC44" i="4"/>
  <c r="AQ44" i="4"/>
  <c r="BB44" i="4"/>
  <c r="BM44" i="4"/>
  <c r="BX44" i="4"/>
  <c r="CI44" i="4"/>
  <c r="CT44" i="4"/>
  <c r="DE44" i="4"/>
  <c r="DS44" i="4"/>
  <c r="ED44" i="4"/>
  <c r="EO44" i="4"/>
  <c r="EZ44" i="4"/>
  <c r="I45" i="4"/>
  <c r="V45" i="4"/>
  <c r="AH45" i="4"/>
  <c r="AR45" i="4"/>
  <c r="BB45" i="4"/>
  <c r="BL45" i="4"/>
  <c r="BV45" i="4"/>
  <c r="CF45" i="4"/>
  <c r="CP45" i="4"/>
  <c r="CZ45" i="4"/>
  <c r="DJ45" i="4"/>
  <c r="DT45" i="4"/>
  <c r="ED45" i="4"/>
  <c r="EN45" i="4"/>
  <c r="EX45" i="4"/>
  <c r="E46" i="4"/>
  <c r="O46" i="4"/>
  <c r="Y46" i="4"/>
  <c r="AI46" i="4"/>
  <c r="AS46" i="4"/>
  <c r="BC46" i="4"/>
  <c r="BM46" i="4"/>
  <c r="BW46" i="4"/>
  <c r="CG46" i="4"/>
  <c r="CQ46" i="4"/>
  <c r="DA46" i="4"/>
  <c r="DK46" i="4"/>
  <c r="DU46" i="4"/>
  <c r="EE46" i="4"/>
  <c r="EO46" i="4"/>
  <c r="EY46" i="4"/>
  <c r="F47" i="4"/>
  <c r="P47" i="4"/>
  <c r="Z47" i="4"/>
  <c r="AJ47" i="4"/>
  <c r="AT47" i="4"/>
  <c r="BD47" i="4"/>
  <c r="BN47" i="4"/>
  <c r="BX47" i="4"/>
  <c r="CH47" i="4"/>
  <c r="CR47" i="4"/>
  <c r="DB47" i="4"/>
  <c r="DL47" i="4"/>
  <c r="DV47" i="4"/>
  <c r="EF47" i="4"/>
  <c r="EP47" i="4"/>
  <c r="EZ47" i="4"/>
  <c r="B43" i="4"/>
  <c r="B31" i="4"/>
  <c r="B21" i="4"/>
  <c r="B11" i="4"/>
  <c r="I2" i="4"/>
  <c r="S2" i="4"/>
  <c r="AC2" i="4"/>
  <c r="AM2" i="4"/>
  <c r="AW2" i="4"/>
  <c r="BG2" i="4"/>
  <c r="BQ2" i="4"/>
  <c r="CA2" i="4"/>
  <c r="CK2" i="4"/>
  <c r="CU2" i="4"/>
  <c r="DE2" i="4"/>
  <c r="DO2" i="4"/>
  <c r="DY2" i="4"/>
  <c r="EI2" i="4"/>
  <c r="ES2" i="4"/>
  <c r="FC2" i="4"/>
  <c r="FM2" i="4"/>
  <c r="L3" i="4"/>
  <c r="V3" i="4"/>
  <c r="AF3" i="4"/>
  <c r="AP3" i="4"/>
  <c r="AZ3" i="4"/>
  <c r="BJ3" i="4"/>
  <c r="BT3" i="4"/>
  <c r="CD3" i="4"/>
  <c r="CN3" i="4"/>
  <c r="CX3" i="4"/>
  <c r="DH3" i="4"/>
  <c r="DR3" i="4"/>
  <c r="EB3" i="4"/>
  <c r="EL3" i="4"/>
  <c r="EV3" i="4"/>
  <c r="EB14" i="4"/>
  <c r="BP19" i="4"/>
  <c r="EO21" i="4"/>
  <c r="EV23" i="4"/>
  <c r="CG27" i="4"/>
  <c r="C29" i="4"/>
  <c r="AG30" i="4"/>
  <c r="AL31" i="4"/>
  <c r="Z34" i="4"/>
  <c r="BT34" i="4"/>
  <c r="DM34" i="4"/>
  <c r="AM35" i="4"/>
  <c r="CH35" i="4"/>
  <c r="EB35" i="4"/>
  <c r="H36" i="4"/>
  <c r="AV36" i="4"/>
  <c r="CJ36" i="4"/>
  <c r="DV36" i="4"/>
  <c r="FA36" i="4"/>
  <c r="S37" i="4"/>
  <c r="BA37" i="4"/>
  <c r="CH37" i="4"/>
  <c r="DM37" i="4"/>
  <c r="ER37" i="4"/>
  <c r="L38" i="4"/>
  <c r="AG15" i="4"/>
  <c r="BU19" i="4"/>
  <c r="EP21" i="4"/>
  <c r="EZ23" i="4"/>
  <c r="L26" i="4"/>
  <c r="CU27" i="4"/>
  <c r="S29" i="4"/>
  <c r="AR30" i="4"/>
  <c r="AV31" i="4"/>
  <c r="AH34" i="4"/>
  <c r="BZ34" i="4"/>
  <c r="DU34" i="4"/>
  <c r="AU35" i="4"/>
  <c r="CO35" i="4"/>
  <c r="EH35" i="4"/>
  <c r="O36" i="4"/>
  <c r="BC36" i="4"/>
  <c r="CQ36" i="4"/>
  <c r="DW36" i="4"/>
  <c r="FB36" i="4"/>
  <c r="W37" i="4"/>
  <c r="BD37" i="4"/>
  <c r="CI37" i="4"/>
  <c r="DN37" i="4"/>
  <c r="ES37" i="4"/>
  <c r="AU38" i="4"/>
  <c r="BZ38" i="4"/>
  <c r="DE38" i="4"/>
  <c r="EL38" i="4"/>
  <c r="E39" i="4"/>
  <c r="AL39" i="4"/>
  <c r="BJ39" i="4"/>
  <c r="CE39" i="4"/>
  <c r="CY39" i="4"/>
  <c r="DU39" i="4"/>
  <c r="ER39" i="4"/>
  <c r="V42" i="4"/>
  <c r="AQ42" i="4"/>
  <c r="BJ42" i="4"/>
  <c r="CA42" i="4"/>
  <c r="CU42" i="4"/>
  <c r="DL42" i="4"/>
  <c r="ED42" i="4"/>
  <c r="EW42" i="4"/>
  <c r="C43" i="4"/>
  <c r="Q43" i="4"/>
  <c r="AH43" i="4"/>
  <c r="AZ43" i="4"/>
  <c r="BM43" i="4"/>
  <c r="CE43" i="4"/>
  <c r="CS43" i="4"/>
  <c r="DJ43" i="4"/>
  <c r="EB43" i="4"/>
  <c r="EO43" i="4"/>
  <c r="G44" i="4"/>
  <c r="W44" i="4"/>
  <c r="AH44" i="4"/>
  <c r="AS44" i="4"/>
  <c r="BD44" i="4"/>
  <c r="BO44" i="4"/>
  <c r="BZ44" i="4"/>
  <c r="CK44" i="4"/>
  <c r="CY44" i="4"/>
  <c r="DJ44" i="4"/>
  <c r="DU44" i="4"/>
  <c r="EF44" i="4"/>
  <c r="EQ44" i="4"/>
  <c r="FB44" i="4"/>
  <c r="N45" i="4"/>
  <c r="Y45" i="4"/>
  <c r="AJ45" i="4"/>
  <c r="AT45" i="4"/>
  <c r="BD45" i="4"/>
  <c r="BN45" i="4"/>
  <c r="BX45" i="4"/>
  <c r="CH45" i="4"/>
  <c r="CR45" i="4"/>
  <c r="DB45" i="4"/>
  <c r="DL45" i="4"/>
  <c r="DV45" i="4"/>
  <c r="EF45" i="4"/>
  <c r="EP45" i="4"/>
  <c r="EZ45" i="4"/>
  <c r="G46" i="4"/>
  <c r="Q46" i="4"/>
  <c r="AA46" i="4"/>
  <c r="AK46" i="4"/>
  <c r="AU46" i="4"/>
  <c r="BE46" i="4"/>
  <c r="BO46" i="4"/>
  <c r="BY46" i="4"/>
  <c r="CI46" i="4"/>
  <c r="CS46" i="4"/>
  <c r="DC46" i="4"/>
  <c r="DM46" i="4"/>
  <c r="DW46" i="4"/>
  <c r="EG46" i="4"/>
  <c r="EQ46" i="4"/>
  <c r="FA46" i="4"/>
  <c r="H47" i="4"/>
  <c r="R47" i="4"/>
  <c r="AB47" i="4"/>
  <c r="AL47" i="4"/>
  <c r="AV47" i="4"/>
  <c r="BF47" i="4"/>
  <c r="BP47" i="4"/>
  <c r="BZ47" i="4"/>
  <c r="CJ47" i="4"/>
  <c r="CT47" i="4"/>
  <c r="DD47" i="4"/>
  <c r="DN47" i="4"/>
  <c r="DX47" i="4"/>
  <c r="EH47" i="4"/>
  <c r="ER47" i="4"/>
  <c r="FB47" i="4"/>
  <c r="B39" i="4"/>
  <c r="B29" i="4"/>
  <c r="B19" i="4"/>
  <c r="C2" i="4"/>
  <c r="M2" i="4"/>
  <c r="W2" i="4"/>
  <c r="AG2" i="4"/>
  <c r="AQ2" i="4"/>
  <c r="BA2" i="4"/>
  <c r="BK2" i="4"/>
  <c r="BU2" i="4"/>
  <c r="CE2" i="4"/>
  <c r="CO2" i="4"/>
  <c r="CY2" i="4"/>
  <c r="DI2" i="4"/>
  <c r="DS2" i="4"/>
  <c r="EC2" i="4"/>
  <c r="EM2" i="4"/>
  <c r="EW2" i="4"/>
  <c r="FG2" i="4"/>
  <c r="D3" i="4"/>
  <c r="N3" i="4"/>
  <c r="X3" i="4"/>
  <c r="AH3" i="4"/>
  <c r="AR3" i="4"/>
  <c r="BB3" i="4"/>
  <c r="BL3" i="4"/>
  <c r="BV3" i="4"/>
  <c r="CF3" i="4"/>
  <c r="CP3" i="4"/>
  <c r="CZ3" i="4"/>
  <c r="DJ3" i="4"/>
  <c r="DT3" i="4"/>
  <c r="ED3" i="4"/>
  <c r="EN3" i="4"/>
  <c r="E20" i="4"/>
  <c r="BN22" i="4"/>
  <c r="BG26" i="4"/>
  <c r="ER27" i="4"/>
  <c r="BG29" i="4"/>
  <c r="BY30" i="4"/>
  <c r="BZ31" i="4"/>
  <c r="AK34" i="4"/>
  <c r="CF34" i="4"/>
  <c r="DX34" i="4"/>
  <c r="F35" i="4"/>
  <c r="AZ35" i="4"/>
  <c r="CS35" i="4"/>
  <c r="EM35" i="4"/>
  <c r="R36" i="4"/>
  <c r="BF36" i="4"/>
  <c r="CT36" i="4"/>
  <c r="EE36" i="4"/>
  <c r="AB37" i="4"/>
  <c r="BG37" i="4"/>
  <c r="CO37" i="4"/>
  <c r="DV37" i="4"/>
  <c r="FA37" i="4"/>
  <c r="S38" i="4"/>
  <c r="AZ38" i="4"/>
  <c r="CF38" i="4"/>
  <c r="DM38" i="4"/>
  <c r="ER38" i="4"/>
  <c r="L39" i="4"/>
  <c r="AQ39" i="4"/>
  <c r="BP39" i="4"/>
  <c r="CJ39" i="4"/>
  <c r="DE39" i="4"/>
  <c r="EB39" i="4"/>
  <c r="EV39" i="4"/>
  <c r="D42" i="4"/>
  <c r="Z42" i="4"/>
  <c r="AT42" i="4"/>
  <c r="BN42" i="4"/>
  <c r="CF42" i="4"/>
  <c r="CY42" i="4"/>
  <c r="DR42" i="4"/>
  <c r="EI42" i="4"/>
  <c r="EZ42" i="4"/>
  <c r="E43" i="4"/>
  <c r="W43" i="4"/>
  <c r="AK43" i="4"/>
  <c r="BB43" i="4"/>
  <c r="BT43" i="4"/>
  <c r="CG43" i="4"/>
  <c r="CY43" i="4"/>
  <c r="DM43" i="4"/>
  <c r="ED43" i="4"/>
  <c r="EV43" i="4"/>
  <c r="M44" i="4"/>
  <c r="Y44" i="4"/>
  <c r="AJ44" i="4"/>
  <c r="AU44" i="4"/>
  <c r="BF44" i="4"/>
  <c r="BQ44" i="4"/>
  <c r="CE44" i="4"/>
  <c r="CP44" i="4"/>
  <c r="DA44" i="4"/>
  <c r="DL44" i="4"/>
  <c r="DW44" i="4"/>
  <c r="EH44" i="4"/>
  <c r="ES44" i="4"/>
  <c r="E45" i="4"/>
  <c r="P45" i="4"/>
  <c r="AA45" i="4"/>
  <c r="AL45" i="4"/>
  <c r="AV45" i="4"/>
  <c r="BF45" i="4"/>
  <c r="BP45" i="4"/>
  <c r="BZ45" i="4"/>
  <c r="CJ45" i="4"/>
  <c r="CT45" i="4"/>
  <c r="DD45" i="4"/>
  <c r="DN45" i="4"/>
  <c r="DX45" i="4"/>
  <c r="EH45" i="4"/>
  <c r="ER45" i="4"/>
  <c r="FB45" i="4"/>
  <c r="I46" i="4"/>
  <c r="S46" i="4"/>
  <c r="AC46" i="4"/>
  <c r="AM46" i="4"/>
  <c r="AW46" i="4"/>
  <c r="BG46" i="4"/>
  <c r="BQ46" i="4"/>
  <c r="CA46" i="4"/>
  <c r="CK46" i="4"/>
  <c r="CU46" i="4"/>
  <c r="DE46" i="4"/>
  <c r="DO46" i="4"/>
  <c r="DY46" i="4"/>
  <c r="EI46" i="4"/>
  <c r="ES46" i="4"/>
  <c r="FC46" i="4"/>
  <c r="L47" i="4"/>
  <c r="V47" i="4"/>
  <c r="AF47" i="4"/>
  <c r="AP47" i="4"/>
  <c r="AZ47" i="4"/>
  <c r="BJ47" i="4"/>
  <c r="BT47" i="4"/>
  <c r="CD47" i="4"/>
  <c r="CN47" i="4"/>
  <c r="CX47" i="4"/>
  <c r="DH47" i="4"/>
  <c r="DR47" i="4"/>
  <c r="EB47" i="4"/>
  <c r="EL47" i="4"/>
  <c r="EV47" i="4"/>
  <c r="B47" i="4"/>
  <c r="B37" i="4"/>
  <c r="B27" i="4"/>
  <c r="B15" i="4"/>
  <c r="E2" i="4"/>
  <c r="AK18" i="4"/>
  <c r="DC20" i="4"/>
  <c r="EZ22" i="4"/>
  <c r="EI26" i="4"/>
  <c r="BG28" i="4"/>
  <c r="DR29" i="4"/>
  <c r="EE30" i="4"/>
  <c r="DX31" i="4"/>
  <c r="Q34" i="4"/>
  <c r="BD34" i="4"/>
  <c r="CX34" i="4"/>
  <c r="EQ34" i="4"/>
  <c r="BQ35" i="4"/>
  <c r="DL35" i="4"/>
  <c r="AI36" i="4"/>
  <c r="BW36" i="4"/>
  <c r="DH36" i="4"/>
  <c r="EO36" i="4"/>
  <c r="G37" i="4"/>
  <c r="AL37" i="4"/>
  <c r="BQ37" i="4"/>
  <c r="CY37" i="4"/>
  <c r="EF37" i="4"/>
  <c r="AC38" i="4"/>
  <c r="BJ38" i="4"/>
  <c r="CP38" i="4"/>
  <c r="DW38" i="4"/>
  <c r="FB38" i="4"/>
  <c r="V39" i="4"/>
  <c r="AZ39" i="4"/>
  <c r="BT39" i="4"/>
  <c r="CO39" i="4"/>
  <c r="DK39" i="4"/>
  <c r="EE39" i="4"/>
  <c r="FB39" i="4"/>
  <c r="L42" i="4"/>
  <c r="AF42" i="4"/>
  <c r="BA42" i="4"/>
  <c r="BT42" i="4"/>
  <c r="CK42" i="4"/>
  <c r="DB42" i="4"/>
  <c r="DT42" i="4"/>
  <c r="EM42" i="4"/>
  <c r="L43" i="4"/>
  <c r="Y43" i="4"/>
  <c r="AQ43" i="4"/>
  <c r="BE43" i="4"/>
  <c r="BV43" i="4"/>
  <c r="CN43" i="4"/>
  <c r="DA43" i="4"/>
  <c r="DS43" i="4"/>
  <c r="EG43" i="4"/>
  <c r="EX43" i="4"/>
  <c r="C44" i="4"/>
  <c r="O44" i="4"/>
  <c r="AA44" i="4"/>
  <c r="AL44" i="4"/>
  <c r="AW44" i="4"/>
  <c r="BK44" i="4"/>
  <c r="BV44" i="4"/>
  <c r="CG44" i="4"/>
  <c r="CR44" i="4"/>
  <c r="DC44" i="4"/>
  <c r="DN44" i="4"/>
  <c r="DY44" i="4"/>
  <c r="EM44" i="4"/>
  <c r="EX44" i="4"/>
  <c r="G45" i="4"/>
  <c r="R45" i="4"/>
  <c r="AC45" i="4"/>
  <c r="AP45" i="4"/>
  <c r="AZ45" i="4"/>
  <c r="BJ45" i="4"/>
  <c r="BT45" i="4"/>
  <c r="CD45" i="4"/>
  <c r="CN45" i="4"/>
  <c r="CX45" i="4"/>
  <c r="DH45" i="4"/>
  <c r="DR45" i="4"/>
  <c r="EB45" i="4"/>
  <c r="EL45" i="4"/>
  <c r="EV45" i="4"/>
  <c r="C46" i="4"/>
  <c r="M46" i="4"/>
  <c r="W46" i="4"/>
  <c r="AG46" i="4"/>
  <c r="AQ46" i="4"/>
  <c r="BA46" i="4"/>
  <c r="BK46" i="4"/>
  <c r="BU46" i="4"/>
  <c r="CE46" i="4"/>
  <c r="CO46" i="4"/>
  <c r="CY46" i="4"/>
  <c r="DI46" i="4"/>
  <c r="DS46" i="4"/>
  <c r="EC46" i="4"/>
  <c r="EM46" i="4"/>
  <c r="EW46" i="4"/>
  <c r="D47" i="4"/>
  <c r="N47" i="4"/>
  <c r="X47" i="4"/>
  <c r="AH47" i="4"/>
  <c r="AR47" i="4"/>
  <c r="BB47" i="4"/>
  <c r="BL47" i="4"/>
  <c r="BV47" i="4"/>
  <c r="CF47" i="4"/>
  <c r="CP47" i="4"/>
  <c r="CZ47" i="4"/>
  <c r="DJ47" i="4"/>
  <c r="DT47" i="4"/>
  <c r="ED47" i="4"/>
  <c r="EN47" i="4"/>
  <c r="EX47" i="4"/>
  <c r="B45" i="4"/>
  <c r="B35" i="4"/>
  <c r="B23" i="4"/>
  <c r="B13" i="4"/>
  <c r="G2" i="4"/>
  <c r="Q2" i="4"/>
  <c r="AA2" i="4"/>
  <c r="AK2" i="4"/>
  <c r="AU2" i="4"/>
  <c r="BE2" i="4"/>
  <c r="BO2" i="4"/>
  <c r="BY2" i="4"/>
  <c r="CI2" i="4"/>
  <c r="CS2" i="4"/>
  <c r="DC2" i="4"/>
  <c r="DM2" i="4"/>
  <c r="DW2" i="4"/>
  <c r="EG2" i="4"/>
  <c r="EQ2" i="4"/>
  <c r="FA2" i="4"/>
  <c r="FK2" i="4"/>
  <c r="H3" i="4"/>
  <c r="R3" i="4"/>
  <c r="AB3" i="4"/>
  <c r="AL3" i="4"/>
  <c r="AV3" i="4"/>
  <c r="BF3" i="4"/>
  <c r="BP3" i="4"/>
  <c r="BZ3" i="4"/>
  <c r="CJ3" i="4"/>
  <c r="CT3" i="4"/>
  <c r="DD3" i="4"/>
  <c r="DN3" i="4"/>
  <c r="DX3" i="4"/>
  <c r="EH3" i="4"/>
  <c r="ER3" i="4"/>
  <c r="FB3" i="4"/>
  <c r="FL3" i="4"/>
  <c r="I4" i="4"/>
  <c r="S4" i="4"/>
  <c r="AC4" i="4"/>
  <c r="AM4" i="4"/>
  <c r="AW4" i="4"/>
  <c r="BG4" i="4"/>
  <c r="BQ4" i="4"/>
  <c r="CA4" i="4"/>
  <c r="CK4" i="4"/>
  <c r="CU4" i="4"/>
  <c r="EW7" i="4"/>
  <c r="DS7" i="4"/>
  <c r="CY7" i="4"/>
  <c r="BU7" i="4"/>
  <c r="AG7" i="4"/>
  <c r="C7" i="4"/>
  <c r="EL6" i="4"/>
  <c r="DH6" i="4"/>
  <c r="CN6" i="4"/>
  <c r="BT6" i="4"/>
  <c r="AP6" i="4"/>
  <c r="L6" i="4"/>
  <c r="ES5" i="4"/>
  <c r="DO5" i="4"/>
  <c r="CK5" i="4"/>
  <c r="BG5" i="4"/>
  <c r="AC5" i="4"/>
  <c r="FL4" i="4"/>
  <c r="EH4" i="4"/>
  <c r="DD4" i="4"/>
  <c r="BW4" i="4"/>
  <c r="AP4" i="4"/>
  <c r="F4" i="4"/>
  <c r="EF3" i="4"/>
  <c r="CI3" i="4"/>
  <c r="AM3" i="4"/>
  <c r="FF2" i="4"/>
  <c r="DJ2" i="4"/>
  <c r="BM2" i="4"/>
  <c r="P2" i="4"/>
  <c r="EO47" i="4"/>
  <c r="Y47" i="4"/>
  <c r="EX46" i="4"/>
  <c r="CP46" i="4"/>
  <c r="AH46" i="4"/>
  <c r="EM45" i="4"/>
  <c r="CE45" i="4"/>
  <c r="S45" i="4"/>
  <c r="DO44" i="4"/>
  <c r="BW44" i="4"/>
  <c r="D44" i="4"/>
  <c r="BW43" i="4"/>
  <c r="EP42" i="4"/>
  <c r="AH42" i="4"/>
  <c r="BW39" i="4"/>
  <c r="BL38" i="4"/>
  <c r="DM35" i="4"/>
  <c r="CX28" i="4"/>
  <c r="Q21" i="4"/>
  <c r="FF7" i="4"/>
  <c r="EB7" i="4"/>
  <c r="CX7" i="4"/>
  <c r="BT7" i="4"/>
  <c r="AP7" i="4"/>
  <c r="L7" i="4"/>
  <c r="ES6" i="4"/>
  <c r="DO6" i="4"/>
  <c r="CK6" i="4"/>
  <c r="AW6" i="4"/>
  <c r="AC6" i="4"/>
  <c r="I6" i="4"/>
  <c r="FL5" i="4"/>
  <c r="FB5" i="4"/>
  <c r="DX5" i="4"/>
  <c r="DD5" i="4"/>
  <c r="BZ5" i="4"/>
  <c r="BF5" i="4"/>
  <c r="AB5" i="4"/>
  <c r="FK4" i="4"/>
  <c r="EG4" i="4"/>
  <c r="DC4" i="4"/>
  <c r="CG4" i="4"/>
  <c r="BK4" i="4"/>
  <c r="AA4" i="4"/>
  <c r="FG3" i="4"/>
  <c r="DM3" i="4"/>
  <c r="BQ3" i="4"/>
  <c r="W3" i="4"/>
  <c r="EN2" i="4"/>
  <c r="CQ2" i="4"/>
  <c r="AT2" i="4"/>
  <c r="B14" i="4"/>
  <c r="EM47" i="4"/>
  <c r="CE47" i="4"/>
  <c r="W47" i="4"/>
  <c r="EB46" i="4"/>
  <c r="BT46" i="4"/>
  <c r="L46" i="4"/>
  <c r="DO45" i="4"/>
  <c r="BG45" i="4"/>
  <c r="EI44" i="4"/>
  <c r="BU44" i="4"/>
  <c r="BU43" i="4"/>
  <c r="G43" i="4"/>
  <c r="BQ42" i="4"/>
  <c r="EY39" i="4"/>
  <c r="BQ39" i="4"/>
  <c r="DT38" i="4"/>
  <c r="EW37" i="4"/>
  <c r="BP37" i="4"/>
  <c r="BD36" i="4"/>
  <c r="ER34" i="4"/>
  <c r="BW31" i="4"/>
  <c r="DB20" i="4"/>
  <c r="FM7" i="4"/>
  <c r="FC7" i="4"/>
  <c r="ES7" i="4"/>
  <c r="EI7" i="4"/>
  <c r="DY7" i="4"/>
  <c r="DO7" i="4"/>
  <c r="DE7" i="4"/>
  <c r="CU7" i="4"/>
  <c r="CK7" i="4"/>
  <c r="CA7" i="4"/>
  <c r="BQ7" i="4"/>
  <c r="BG7" i="4"/>
  <c r="AW7" i="4"/>
  <c r="AM7" i="4"/>
  <c r="AC7" i="4"/>
  <c r="S7" i="4"/>
  <c r="I7" i="4"/>
  <c r="FL6" i="4"/>
  <c r="FB6" i="4"/>
  <c r="ER6" i="4"/>
  <c r="EH6" i="4"/>
  <c r="DX6" i="4"/>
  <c r="DN6" i="4"/>
  <c r="DD6" i="4"/>
  <c r="CT6" i="4"/>
  <c r="CJ6" i="4"/>
  <c r="BZ6" i="4"/>
  <c r="BP6" i="4"/>
  <c r="BF6" i="4"/>
  <c r="AV6" i="4"/>
  <c r="AL6" i="4"/>
  <c r="AB6" i="4"/>
  <c r="R6" i="4"/>
  <c r="H6" i="4"/>
  <c r="FK5" i="4"/>
  <c r="FA5" i="4"/>
  <c r="EQ5" i="4"/>
  <c r="EG5" i="4"/>
  <c r="DW5" i="4"/>
  <c r="DM5" i="4"/>
  <c r="DC5" i="4"/>
  <c r="CS5" i="4"/>
  <c r="CI5" i="4"/>
  <c r="BY5" i="4"/>
  <c r="BO5" i="4"/>
  <c r="BE5" i="4"/>
  <c r="AU5" i="4"/>
  <c r="AK5" i="4"/>
  <c r="AA5" i="4"/>
  <c r="Q5" i="4"/>
  <c r="G5" i="4"/>
  <c r="FJ4" i="4"/>
  <c r="EZ4" i="4"/>
  <c r="EP4" i="4"/>
  <c r="EF4" i="4"/>
  <c r="DV4" i="4"/>
  <c r="DL4" i="4"/>
  <c r="DB4" i="4"/>
  <c r="CQ4" i="4"/>
  <c r="CF4" i="4"/>
  <c r="BU4" i="4"/>
  <c r="BJ4" i="4"/>
  <c r="AV4" i="4"/>
  <c r="AK4" i="4"/>
  <c r="Z4" i="4"/>
  <c r="O4" i="4"/>
  <c r="D4" i="4"/>
  <c r="FF3" i="4"/>
  <c r="EQ3" i="4"/>
  <c r="EC3" i="4"/>
  <c r="DL3" i="4"/>
  <c r="CU3" i="4"/>
  <c r="CG3" i="4"/>
  <c r="BO3" i="4"/>
  <c r="BA3" i="4"/>
  <c r="AJ3" i="4"/>
  <c r="S3" i="4"/>
  <c r="E3" i="4"/>
  <c r="EZ2" i="4"/>
  <c r="EL2" i="4"/>
  <c r="DU2" i="4"/>
  <c r="DD2" i="4"/>
  <c r="CP2" i="4"/>
  <c r="BX2" i="4"/>
  <c r="BJ2" i="4"/>
  <c r="AS2" i="4"/>
  <c r="AB2" i="4"/>
  <c r="N2" i="4"/>
  <c r="B18" i="4"/>
  <c r="B38" i="4"/>
  <c r="FC47" i="4"/>
  <c r="EI47" i="4"/>
  <c r="DO47" i="4"/>
  <c r="CU47" i="4"/>
  <c r="CA47" i="4"/>
  <c r="BG47" i="4"/>
  <c r="AM47" i="4"/>
  <c r="S47" i="4"/>
  <c r="ER46" i="4"/>
  <c r="DX46" i="4"/>
  <c r="DD46" i="4"/>
  <c r="CJ46" i="4"/>
  <c r="BP46" i="4"/>
  <c r="AV46" i="4"/>
  <c r="AB46" i="4"/>
  <c r="H46" i="4"/>
  <c r="FA45" i="4"/>
  <c r="EG45" i="4"/>
  <c r="DM45" i="4"/>
  <c r="CS45" i="4"/>
  <c r="BY45" i="4"/>
  <c r="BE45" i="4"/>
  <c r="AK45" i="4"/>
  <c r="O45" i="4"/>
  <c r="FC44" i="4"/>
  <c r="EG44" i="4"/>
  <c r="DK44" i="4"/>
  <c r="CO44" i="4"/>
  <c r="BP44" i="4"/>
  <c r="AT44" i="4"/>
  <c r="X44" i="4"/>
  <c r="EC43" i="4"/>
  <c r="CX43" i="4"/>
  <c r="BO43" i="4"/>
  <c r="AI43" i="4"/>
  <c r="D43" i="4"/>
  <c r="EF42" i="4"/>
  <c r="CX42" i="4"/>
  <c r="BK42" i="4"/>
  <c r="X42" i="4"/>
  <c r="ES39" i="4"/>
  <c r="DD39" i="4"/>
  <c r="BM39" i="4"/>
  <c r="H39" i="4"/>
  <c r="DH38" i="4"/>
  <c r="AV38" i="4"/>
  <c r="EG37" i="4"/>
  <c r="BE37" i="4"/>
  <c r="EL36" i="4"/>
  <c r="AJ36" i="4"/>
  <c r="CQ35" i="4"/>
  <c r="EI34" i="4"/>
  <c r="FH30" i="4"/>
  <c r="EL27" i="4"/>
  <c r="ER19" i="4"/>
  <c r="EM7" i="4"/>
  <c r="DI7" i="4"/>
  <c r="CO7" i="4"/>
  <c r="BK7" i="4"/>
  <c r="AQ7" i="4"/>
  <c r="M7" i="4"/>
  <c r="EV6" i="4"/>
  <c r="DR6" i="4"/>
  <c r="CD6" i="4"/>
  <c r="AZ6" i="4"/>
  <c r="V6" i="4"/>
  <c r="FC5" i="4"/>
  <c r="DY5" i="4"/>
  <c r="CU5" i="4"/>
  <c r="BQ5" i="4"/>
  <c r="AM5" i="4"/>
  <c r="I5" i="4"/>
  <c r="ER4" i="4"/>
  <c r="DN4" i="4"/>
  <c r="CH4" i="4"/>
  <c r="BA4" i="4"/>
  <c r="Q4" i="4"/>
  <c r="EW3" i="4"/>
  <c r="DA3" i="4"/>
  <c r="BD3" i="4"/>
  <c r="G3" i="4"/>
  <c r="DX2" i="4"/>
  <c r="CD2" i="4"/>
  <c r="AH2" i="4"/>
  <c r="B34" i="4"/>
  <c r="DA47" i="4"/>
  <c r="E47" i="4"/>
  <c r="DJ46" i="4"/>
  <c r="BB46" i="4"/>
  <c r="CY45" i="4"/>
  <c r="AQ45" i="4"/>
  <c r="EN44" i="4"/>
  <c r="BA44" i="4"/>
  <c r="EL43" i="4"/>
  <c r="AR43" i="4"/>
  <c r="DE42" i="4"/>
  <c r="W39" i="4"/>
  <c r="BP36" i="4"/>
  <c r="AV34" i="4"/>
  <c r="EL7" i="4"/>
  <c r="DH7" i="4"/>
  <c r="CD7" i="4"/>
  <c r="AZ7" i="4"/>
  <c r="AF7" i="4"/>
  <c r="FM6" i="4"/>
  <c r="EI6" i="4"/>
  <c r="DE6" i="4"/>
  <c r="CA6" i="4"/>
  <c r="BG6" i="4"/>
  <c r="S6" i="4"/>
  <c r="EH5" i="4"/>
  <c r="CT5" i="4"/>
  <c r="BP5" i="4"/>
  <c r="AV5" i="4"/>
  <c r="R5" i="4"/>
  <c r="FA4" i="4"/>
  <c r="DW4" i="4"/>
  <c r="AZ4" i="4"/>
  <c r="P4" i="4"/>
  <c r="ES3" i="4"/>
  <c r="CY3" i="4"/>
  <c r="BC3" i="4"/>
  <c r="F3" i="4"/>
  <c r="DV2" i="4"/>
  <c r="BZ2" i="4"/>
  <c r="AF2" i="4"/>
  <c r="B36" i="4"/>
  <c r="DS47" i="4"/>
  <c r="BK47" i="4"/>
  <c r="C47" i="4"/>
  <c r="DH46" i="4"/>
  <c r="AZ46" i="4"/>
  <c r="FC45" i="4"/>
  <c r="CU45" i="4"/>
  <c r="AM45" i="4"/>
  <c r="CQ44" i="4"/>
  <c r="Z44" i="4"/>
  <c r="CZ43" i="4"/>
  <c r="EL42" i="4"/>
  <c r="AC42" i="4"/>
  <c r="DI39" i="4"/>
  <c r="S39" i="4"/>
  <c r="EP36" i="4"/>
  <c r="DD35" i="4"/>
  <c r="AI34" i="4"/>
  <c r="AQ28" i="4"/>
  <c r="FL7" i="4"/>
  <c r="FB7" i="4"/>
  <c r="ER7" i="4"/>
  <c r="EH7" i="4"/>
  <c r="DX7" i="4"/>
  <c r="DN7" i="4"/>
  <c r="DD7" i="4"/>
  <c r="CT7" i="4"/>
  <c r="CJ7" i="4"/>
  <c r="BZ7" i="4"/>
  <c r="BP7" i="4"/>
  <c r="BF7" i="4"/>
  <c r="AV7" i="4"/>
  <c r="AL7" i="4"/>
  <c r="AB7" i="4"/>
  <c r="R7" i="4"/>
  <c r="H7" i="4"/>
  <c r="FK6" i="4"/>
  <c r="FA6" i="4"/>
  <c r="EQ6" i="4"/>
  <c r="EG6" i="4"/>
  <c r="DW6" i="4"/>
  <c r="DM6" i="4"/>
  <c r="DC6" i="4"/>
  <c r="CS6" i="4"/>
  <c r="CI6" i="4"/>
  <c r="BY6" i="4"/>
  <c r="BO6" i="4"/>
  <c r="BE6" i="4"/>
  <c r="AU6" i="4"/>
  <c r="AK6" i="4"/>
  <c r="AA6" i="4"/>
  <c r="Q6" i="4"/>
  <c r="G6" i="4"/>
  <c r="FJ5" i="4"/>
  <c r="EZ5" i="4"/>
  <c r="EP5" i="4"/>
  <c r="EF5" i="4"/>
  <c r="DV5" i="4"/>
  <c r="DL5" i="4"/>
  <c r="DB5" i="4"/>
  <c r="CR5" i="4"/>
  <c r="CH5" i="4"/>
  <c r="BX5" i="4"/>
  <c r="BN5" i="4"/>
  <c r="BD5" i="4"/>
  <c r="AT5" i="4"/>
  <c r="AJ5" i="4"/>
  <c r="Z5" i="4"/>
  <c r="P5" i="4"/>
  <c r="F5" i="4"/>
  <c r="FI4" i="4"/>
  <c r="EY4" i="4"/>
  <c r="EO4" i="4"/>
  <c r="EE4" i="4"/>
  <c r="DU4" i="4"/>
  <c r="DK4" i="4"/>
  <c r="DA4" i="4"/>
  <c r="CP4" i="4"/>
  <c r="CE4" i="4"/>
  <c r="BT4" i="4"/>
  <c r="BF4" i="4"/>
  <c r="AU4" i="4"/>
  <c r="AJ4" i="4"/>
  <c r="Y4" i="4"/>
  <c r="N4" i="4"/>
  <c r="C4" i="4"/>
  <c r="FC3" i="4"/>
  <c r="EP3" i="4"/>
  <c r="DY3" i="4"/>
  <c r="DK3" i="4"/>
  <c r="CS3" i="4"/>
  <c r="CE3" i="4"/>
  <c r="BN3" i="4"/>
  <c r="AW3" i="4"/>
  <c r="AI3" i="4"/>
  <c r="Q3" i="4"/>
  <c r="C3" i="4"/>
  <c r="EY2" i="4"/>
  <c r="EH2" i="4"/>
  <c r="DT2" i="4"/>
  <c r="DB2" i="4"/>
  <c r="CN2" i="4"/>
  <c r="BW2" i="4"/>
  <c r="BF2" i="4"/>
  <c r="AR2" i="4"/>
  <c r="Z2" i="4"/>
  <c r="L2" i="4"/>
  <c r="B20" i="4"/>
  <c r="B42" i="4"/>
  <c r="FA47" i="4"/>
  <c r="EG47" i="4"/>
  <c r="DM47" i="4"/>
  <c r="CS47" i="4"/>
  <c r="BY47" i="4"/>
  <c r="BE47" i="4"/>
  <c r="AK47" i="4"/>
  <c r="Q47" i="4"/>
  <c r="EP46" i="4"/>
  <c r="DV46" i="4"/>
  <c r="DB46" i="4"/>
  <c r="CH46" i="4"/>
  <c r="BN46" i="4"/>
  <c r="AT46" i="4"/>
  <c r="Z46" i="4"/>
  <c r="F46" i="4"/>
  <c r="EY45" i="4"/>
  <c r="EE45" i="4"/>
  <c r="DK45" i="4"/>
  <c r="CQ45" i="4"/>
  <c r="BW45" i="4"/>
  <c r="BC45" i="4"/>
  <c r="AI45" i="4"/>
  <c r="L45" i="4"/>
  <c r="FA44" i="4"/>
  <c r="EE44" i="4"/>
  <c r="DI44" i="4"/>
  <c r="CJ44" i="4"/>
  <c r="BN44" i="4"/>
  <c r="AR44" i="4"/>
  <c r="R44" i="4"/>
  <c r="DW43" i="4"/>
  <c r="CQ43" i="4"/>
  <c r="BL43" i="4"/>
  <c r="AG43" i="4"/>
  <c r="EC42" i="4"/>
  <c r="CP42" i="4"/>
  <c r="BG42" i="4"/>
  <c r="S42" i="4"/>
  <c r="EO39" i="4"/>
  <c r="CX39" i="4"/>
  <c r="BG39" i="4"/>
  <c r="C39" i="4"/>
  <c r="DD38" i="4"/>
  <c r="AR38" i="4"/>
  <c r="EC37" i="4"/>
  <c r="AM37" i="4"/>
  <c r="DX36" i="4"/>
  <c r="AB36" i="4"/>
  <c r="BT35" i="4"/>
  <c r="DV34" i="4"/>
  <c r="DT30" i="4"/>
  <c r="O27" i="4"/>
  <c r="DI18" i="4"/>
  <c r="FG7" i="4"/>
  <c r="EC7" i="4"/>
  <c r="CE7" i="4"/>
  <c r="BA7" i="4"/>
  <c r="W7" i="4"/>
  <c r="FF6" i="4"/>
  <c r="EB6" i="4"/>
  <c r="CX6" i="4"/>
  <c r="BJ6" i="4"/>
  <c r="AF6" i="4"/>
  <c r="FM5" i="4"/>
  <c r="EI5" i="4"/>
  <c r="DE5" i="4"/>
  <c r="CA5" i="4"/>
  <c r="AW5" i="4"/>
  <c r="S5" i="4"/>
  <c r="FB4" i="4"/>
  <c r="DX4" i="4"/>
  <c r="CS4" i="4"/>
  <c r="BL4" i="4"/>
  <c r="AB4" i="4"/>
  <c r="FH3" i="4"/>
  <c r="DO3" i="4"/>
  <c r="BU3" i="4"/>
  <c r="Y3" i="4"/>
  <c r="EO2" i="4"/>
  <c r="CR2" i="4"/>
  <c r="AV2" i="4"/>
  <c r="B12" i="4"/>
  <c r="DU47" i="4"/>
  <c r="CG47" i="4"/>
  <c r="BM47" i="4"/>
  <c r="AS47" i="4"/>
  <c r="ED46" i="4"/>
  <c r="BV46" i="4"/>
  <c r="N46" i="4"/>
  <c r="DS45" i="4"/>
  <c r="BK45" i="4"/>
  <c r="CS44" i="4"/>
  <c r="AB44" i="4"/>
  <c r="DC43" i="4"/>
  <c r="M43" i="4"/>
  <c r="BU42" i="4"/>
  <c r="DN39" i="4"/>
  <c r="DX38" i="4"/>
  <c r="BU37" i="4"/>
  <c r="C35" i="4"/>
  <c r="DN31" i="4"/>
  <c r="EV7" i="4"/>
  <c r="DR7" i="4"/>
  <c r="CN7" i="4"/>
  <c r="BJ7" i="4"/>
  <c r="V7" i="4"/>
  <c r="FC6" i="4"/>
  <c r="DY6" i="4"/>
  <c r="CU6" i="4"/>
  <c r="BQ6" i="4"/>
  <c r="AM6" i="4"/>
  <c r="ER5" i="4"/>
  <c r="DN5" i="4"/>
  <c r="CJ5" i="4"/>
  <c r="AL5" i="4"/>
  <c r="H5" i="4"/>
  <c r="EQ4" i="4"/>
  <c r="DM4" i="4"/>
  <c r="CR4" i="4"/>
  <c r="BV4" i="4"/>
  <c r="AL4" i="4"/>
  <c r="E4" i="4"/>
  <c r="EE3" i="4"/>
  <c r="CH3" i="4"/>
  <c r="AK3" i="4"/>
  <c r="FB2" i="4"/>
  <c r="DH2" i="4"/>
  <c r="BL2" i="4"/>
  <c r="O2" i="4"/>
  <c r="CY47" i="4"/>
  <c r="AQ47" i="4"/>
  <c r="EV46" i="4"/>
  <c r="CN46" i="4"/>
  <c r="AF46" i="4"/>
  <c r="EI45" i="4"/>
  <c r="CA45" i="4"/>
  <c r="Q45" i="4"/>
  <c r="DM44" i="4"/>
  <c r="AV44" i="4"/>
  <c r="EE43" i="4"/>
  <c r="AP43" i="4"/>
  <c r="CZ42" i="4"/>
  <c r="BG38" i="4"/>
  <c r="FK7" i="4"/>
  <c r="FA7" i="4"/>
  <c r="EQ7" i="4"/>
  <c r="EG7" i="4"/>
  <c r="DW7" i="4"/>
  <c r="DM7" i="4"/>
  <c r="DC7" i="4"/>
  <c r="CS7" i="4"/>
  <c r="CI7" i="4"/>
  <c r="BY7" i="4"/>
  <c r="BO7" i="4"/>
  <c r="BE7" i="4"/>
  <c r="AU7" i="4"/>
  <c r="AK7" i="4"/>
  <c r="AA7" i="4"/>
  <c r="Q7" i="4"/>
  <c r="G7" i="4"/>
  <c r="FJ6" i="4"/>
  <c r="EZ6" i="4"/>
  <c r="EP6" i="4"/>
  <c r="EF6" i="4"/>
  <c r="DV6" i="4"/>
  <c r="DL6" i="4"/>
  <c r="DB6" i="4"/>
  <c r="CR6" i="4"/>
  <c r="CH6" i="4"/>
  <c r="BX6" i="4"/>
  <c r="BN6" i="4"/>
  <c r="BD6" i="4"/>
  <c r="AT6" i="4"/>
  <c r="AJ6" i="4"/>
  <c r="Z6" i="4"/>
  <c r="P6" i="4"/>
  <c r="F6" i="4"/>
  <c r="FI5" i="4"/>
  <c r="EY5" i="4"/>
  <c r="EO5" i="4"/>
  <c r="EE5" i="4"/>
  <c r="DU5" i="4"/>
  <c r="DK5" i="4"/>
  <c r="DA5" i="4"/>
  <c r="CQ5" i="4"/>
  <c r="CG5" i="4"/>
  <c r="BW5" i="4"/>
  <c r="BM5" i="4"/>
  <c r="BC5" i="4"/>
  <c r="AS5" i="4"/>
  <c r="AI5" i="4"/>
  <c r="Y5" i="4"/>
  <c r="O5" i="4"/>
  <c r="E5" i="4"/>
  <c r="FH4" i="4"/>
  <c r="EX4" i="4"/>
  <c r="EN4" i="4"/>
  <c r="ED4" i="4"/>
  <c r="DT4" i="4"/>
  <c r="DJ4" i="4"/>
  <c r="CZ4" i="4"/>
  <c r="CO4" i="4"/>
  <c r="CD4" i="4"/>
  <c r="BP4" i="4"/>
  <c r="BE4" i="4"/>
  <c r="AT4" i="4"/>
  <c r="AI4" i="4"/>
  <c r="X4" i="4"/>
  <c r="M4" i="4"/>
  <c r="FM3" i="4"/>
  <c r="FA3" i="4"/>
  <c r="EO3" i="4"/>
  <c r="DW3" i="4"/>
  <c r="DI3" i="4"/>
  <c r="CR3" i="4"/>
  <c r="CA3" i="4"/>
  <c r="BM3" i="4"/>
  <c r="AU3" i="4"/>
  <c r="AG3" i="4"/>
  <c r="P3" i="4"/>
  <c r="FL2" i="4"/>
  <c r="EX2" i="4"/>
  <c r="EF2" i="4"/>
  <c r="DR2" i="4"/>
  <c r="DA2" i="4"/>
  <c r="CJ2" i="4"/>
  <c r="BV2" i="4"/>
  <c r="BD2" i="4"/>
  <c r="AP2" i="4"/>
  <c r="Y2" i="4"/>
  <c r="H2" i="4"/>
  <c r="B22" i="4"/>
  <c r="B44" i="4"/>
  <c r="EY47" i="4"/>
  <c r="EE47" i="4"/>
  <c r="DK47" i="4"/>
  <c r="CQ47" i="4"/>
  <c r="BW47" i="4"/>
  <c r="BC47" i="4"/>
  <c r="AI47" i="4"/>
  <c r="O47" i="4"/>
  <c r="EN46" i="4"/>
  <c r="DT46" i="4"/>
  <c r="CZ46" i="4"/>
  <c r="CF46" i="4"/>
  <c r="BL46" i="4"/>
  <c r="AR46" i="4"/>
  <c r="X46" i="4"/>
  <c r="D46" i="4"/>
  <c r="EW45" i="4"/>
  <c r="EC45" i="4"/>
  <c r="DI45" i="4"/>
  <c r="CO45" i="4"/>
  <c r="BU45" i="4"/>
  <c r="BA45" i="4"/>
  <c r="AF45" i="4"/>
  <c r="H45" i="4"/>
  <c r="EY44" i="4"/>
  <c r="EC44" i="4"/>
  <c r="DD44" i="4"/>
  <c r="CH44" i="4"/>
  <c r="BL44" i="4"/>
  <c r="AM44" i="4"/>
  <c r="P44" i="4"/>
  <c r="EY43" i="4"/>
  <c r="DT43" i="4"/>
  <c r="CO43" i="4"/>
  <c r="BJ43" i="4"/>
  <c r="AA43" i="4"/>
  <c r="DV42" i="4"/>
  <c r="CN42" i="4"/>
  <c r="BB42" i="4"/>
  <c r="M42" i="4"/>
  <c r="EI39" i="4"/>
  <c r="CT39" i="4"/>
  <c r="BA39" i="4"/>
  <c r="CS38" i="4"/>
  <c r="AF38" i="4"/>
  <c r="DO37" i="4"/>
  <c r="AK37" i="4"/>
  <c r="DK36" i="4"/>
  <c r="P36" i="4"/>
  <c r="BK35" i="4"/>
  <c r="CZ34" i="4"/>
  <c r="BV30" i="4"/>
  <c r="DV26" i="4"/>
  <c r="AG18" i="4"/>
  <c r="BA15" i="4"/>
  <c r="AB10" i="4"/>
  <c r="AG10" i="4"/>
  <c r="CG10" i="4"/>
  <c r="CS10" i="4"/>
  <c r="CY10" i="4"/>
  <c r="DO10" i="4"/>
  <c r="EN10" i="4"/>
  <c r="FH10" i="4"/>
  <c r="D11" i="4"/>
  <c r="Y11" i="4"/>
  <c r="BB11" i="4"/>
  <c r="BV11" i="4"/>
  <c r="CR11" i="4"/>
  <c r="DR11" i="4"/>
  <c r="EG11" i="4"/>
  <c r="FA11" i="4"/>
  <c r="E12" i="4"/>
  <c r="Y12" i="4"/>
  <c r="AS12" i="4"/>
  <c r="BJ12" i="4"/>
  <c r="CD12" i="4"/>
  <c r="CR12" i="4"/>
  <c r="DL12" i="4"/>
  <c r="EF12" i="4"/>
  <c r="EW12" i="4"/>
  <c r="D13" i="4"/>
  <c r="R13" i="4"/>
  <c r="AJ13" i="4"/>
  <c r="BB13" i="4"/>
  <c r="BO13" i="4"/>
  <c r="CG13" i="4"/>
  <c r="CT13" i="4"/>
  <c r="DL13" i="4"/>
  <c r="ED13" i="4"/>
  <c r="EQ13" i="4"/>
  <c r="FI13" i="4"/>
  <c r="I14" i="4"/>
  <c r="AA14" i="4"/>
  <c r="AS14" i="4"/>
  <c r="BF14" i="4"/>
  <c r="BX14" i="4"/>
  <c r="CK14" i="4"/>
  <c r="DC14" i="4"/>
  <c r="DU14" i="4"/>
  <c r="EF14" i="4"/>
  <c r="EP14" i="4"/>
  <c r="EZ14" i="4"/>
  <c r="FJ14" i="4"/>
  <c r="G15" i="4"/>
  <c r="Q15" i="4"/>
  <c r="AA15" i="4"/>
  <c r="AK15" i="4"/>
  <c r="AU15" i="4"/>
  <c r="BE15" i="4"/>
  <c r="BO15" i="4"/>
  <c r="BY15" i="4"/>
  <c r="CI15" i="4"/>
  <c r="CS15" i="4"/>
  <c r="DC15" i="4"/>
  <c r="DM15" i="4"/>
  <c r="DW15" i="4"/>
  <c r="EG15" i="4"/>
  <c r="EQ15" i="4"/>
  <c r="FA15" i="4"/>
  <c r="FK15" i="4"/>
  <c r="L10" i="4"/>
  <c r="BF10" i="4"/>
  <c r="DR10" i="4"/>
  <c r="ES10" i="4"/>
  <c r="FA10" i="4"/>
  <c r="E11" i="4"/>
  <c r="Z11" i="4"/>
  <c r="BC11" i="4"/>
  <c r="CD11" i="4"/>
  <c r="CU11" i="4"/>
  <c r="DS11" i="4"/>
  <c r="EI11" i="4"/>
  <c r="FC11" i="4"/>
  <c r="L12" i="4"/>
  <c r="Z12" i="4"/>
  <c r="AT12" i="4"/>
  <c r="BK12" i="4"/>
  <c r="CE12" i="4"/>
  <c r="CY12" i="4"/>
  <c r="DM12" i="4"/>
  <c r="EG12" i="4"/>
  <c r="EX12" i="4"/>
  <c r="E13" i="4"/>
  <c r="X13" i="4"/>
  <c r="AK13" i="4"/>
  <c r="BC13" i="4"/>
  <c r="BP13" i="4"/>
  <c r="CH13" i="4"/>
  <c r="CZ13" i="4"/>
  <c r="DM13" i="4"/>
  <c r="EE13" i="4"/>
  <c r="ER13" i="4"/>
  <c r="FJ13" i="4"/>
  <c r="O14" i="4"/>
  <c r="AB14" i="4"/>
  <c r="AT14" i="4"/>
  <c r="BG14" i="4"/>
  <c r="BY14" i="4"/>
  <c r="CQ14" i="4"/>
  <c r="DD14" i="4"/>
  <c r="DV14" i="4"/>
  <c r="EG14" i="4"/>
  <c r="EQ14" i="4"/>
  <c r="FA14" i="4"/>
  <c r="FK14" i="4"/>
  <c r="H15" i="4"/>
  <c r="R15" i="4"/>
  <c r="AB15" i="4"/>
  <c r="AL15" i="4"/>
  <c r="AV15" i="4"/>
  <c r="BF15" i="4"/>
  <c r="BP15" i="4"/>
  <c r="BZ15" i="4"/>
  <c r="CJ15" i="4"/>
  <c r="CT15" i="4"/>
  <c r="DD15" i="4"/>
  <c r="DN15" i="4"/>
  <c r="DX15" i="4"/>
  <c r="EH15" i="4"/>
  <c r="ER15" i="4"/>
  <c r="FB15" i="4"/>
  <c r="FL15" i="4"/>
  <c r="F10" i="4"/>
  <c r="AR10" i="4"/>
  <c r="AT10" i="4"/>
  <c r="AW10" i="4"/>
  <c r="CT10" i="4"/>
  <c r="ED10" i="4"/>
  <c r="EO10" i="4"/>
  <c r="FK10" i="4"/>
  <c r="L11" i="4"/>
  <c r="AJ11" i="4"/>
  <c r="BJ11" i="4"/>
  <c r="CF11" i="4"/>
  <c r="DB11" i="4"/>
  <c r="DU11" i="4"/>
  <c r="EP11" i="4"/>
  <c r="FG11" i="4"/>
  <c r="N12" i="4"/>
  <c r="AH12" i="4"/>
  <c r="AV12" i="4"/>
  <c r="BP12" i="4"/>
  <c r="CG12" i="4"/>
  <c r="DA12" i="4"/>
  <c r="DU12" i="4"/>
  <c r="EL12" i="4"/>
  <c r="FF12" i="4"/>
  <c r="G13" i="4"/>
  <c r="Z13" i="4"/>
  <c r="AR13" i="4"/>
  <c r="BE13" i="4"/>
  <c r="BW13" i="4"/>
  <c r="CJ13" i="4"/>
  <c r="DB13" i="4"/>
  <c r="DT13" i="4"/>
  <c r="EG13" i="4"/>
  <c r="EY13" i="4"/>
  <c r="FL13" i="4"/>
  <c r="Q14" i="4"/>
  <c r="AI14" i="4"/>
  <c r="AV14" i="4"/>
  <c r="BN14" i="4"/>
  <c r="CA14" i="4"/>
  <c r="CS14" i="4"/>
  <c r="DK14" i="4"/>
  <c r="DX14" i="4"/>
  <c r="EI14" i="4"/>
  <c r="ES14" i="4"/>
  <c r="FC14" i="4"/>
  <c r="FM14" i="4"/>
  <c r="L15" i="4"/>
  <c r="V15" i="4"/>
  <c r="AF15" i="4"/>
  <c r="AP15" i="4"/>
  <c r="AZ15" i="4"/>
  <c r="BJ15" i="4"/>
  <c r="BT15" i="4"/>
  <c r="CD15" i="4"/>
  <c r="CN15" i="4"/>
  <c r="CX15" i="4"/>
  <c r="DH15" i="4"/>
  <c r="DR15" i="4"/>
  <c r="EB15" i="4"/>
  <c r="EL15" i="4"/>
  <c r="EV15" i="4"/>
  <c r="FF15" i="4"/>
  <c r="I10" i="4"/>
  <c r="CI10" i="4"/>
  <c r="CO10" i="4"/>
  <c r="AQ11" i="4"/>
  <c r="CE11" i="4"/>
  <c r="DI11" i="4"/>
  <c r="EQ11" i="4"/>
  <c r="D12" i="4"/>
  <c r="AJ12" i="4"/>
  <c r="BO12" i="4"/>
  <c r="CP12" i="4"/>
  <c r="DV12" i="4"/>
  <c r="EV12" i="4"/>
  <c r="O13" i="4"/>
  <c r="AL13" i="4"/>
  <c r="BM13" i="4"/>
  <c r="CP13" i="4"/>
  <c r="DK13" i="4"/>
  <c r="EN13" i="4"/>
  <c r="FK13" i="4"/>
  <c r="Y14" i="4"/>
  <c r="AW14" i="4"/>
  <c r="BW14" i="4"/>
  <c r="CU14" i="4"/>
  <c r="DW14" i="4"/>
  <c r="EN14" i="4"/>
  <c r="FF14" i="4"/>
  <c r="F15" i="4"/>
  <c r="X15" i="4"/>
  <c r="AM15" i="4"/>
  <c r="BC15" i="4"/>
  <c r="BU15" i="4"/>
  <c r="CH15" i="4"/>
  <c r="CZ15" i="4"/>
  <c r="DO15" i="4"/>
  <c r="EE15" i="4"/>
  <c r="EW15" i="4"/>
  <c r="FJ15" i="4"/>
  <c r="W10" i="4"/>
  <c r="EE10" i="4"/>
  <c r="F11" i="4"/>
  <c r="AR11" i="4"/>
  <c r="CG11" i="4"/>
  <c r="DJ11" i="4"/>
  <c r="ES11" i="4"/>
  <c r="M12" i="4"/>
  <c r="AK12" i="4"/>
  <c r="BT12" i="4"/>
  <c r="CQ12" i="4"/>
  <c r="DW12" i="4"/>
  <c r="FB12" i="4"/>
  <c r="P13" i="4"/>
  <c r="AS13" i="4"/>
  <c r="BN13" i="4"/>
  <c r="CQ13" i="4"/>
  <c r="DN13" i="4"/>
  <c r="EO13" i="4"/>
  <c r="E14" i="4"/>
  <c r="Z14" i="4"/>
  <c r="BC14" i="4"/>
  <c r="BZ14" i="4"/>
  <c r="DA14" i="4"/>
  <c r="DY14" i="4"/>
  <c r="EO14" i="4"/>
  <c r="FG14" i="4"/>
  <c r="I15" i="4"/>
  <c r="Y15" i="4"/>
  <c r="AQ15" i="4"/>
  <c r="BD15" i="4"/>
  <c r="BV15" i="4"/>
  <c r="CK15" i="4"/>
  <c r="DA15" i="4"/>
  <c r="DS15" i="4"/>
  <c r="EF15" i="4"/>
  <c r="EX15" i="4"/>
  <c r="FM15" i="4"/>
  <c r="AU10" i="4"/>
  <c r="BP10" i="4"/>
  <c r="CE10" i="4"/>
  <c r="CJ10" i="4"/>
  <c r="DY10" i="4"/>
  <c r="EB10" i="4"/>
  <c r="EX10" i="4"/>
  <c r="V11" i="4"/>
  <c r="BD11" i="4"/>
  <c r="CP11" i="4"/>
  <c r="DV11" i="4"/>
  <c r="EZ11" i="4"/>
  <c r="P12" i="4"/>
  <c r="AU12" i="4"/>
  <c r="BV12" i="4"/>
  <c r="DB12" i="4"/>
  <c r="EB12" i="4"/>
  <c r="FH12" i="4"/>
  <c r="Y13" i="4"/>
  <c r="AU13" i="4"/>
  <c r="BX13" i="4"/>
  <c r="CS13" i="4"/>
  <c r="DV13" i="4"/>
  <c r="EX13" i="4"/>
  <c r="G14" i="4"/>
  <c r="AJ14" i="4"/>
  <c r="BE14" i="4"/>
  <c r="CH14" i="4"/>
  <c r="DE14" i="4"/>
  <c r="EC14" i="4"/>
  <c r="EV14" i="4"/>
  <c r="FI14" i="4"/>
  <c r="N15" i="4"/>
  <c r="AC15" i="4"/>
  <c r="AS15" i="4"/>
  <c r="BK15" i="4"/>
  <c r="BX15" i="4"/>
  <c r="CP15" i="4"/>
  <c r="DE15" i="4"/>
  <c r="DU15" i="4"/>
  <c r="EM15" i="4"/>
  <c r="EZ15" i="4"/>
  <c r="AS10" i="4"/>
  <c r="BK10" i="4"/>
  <c r="BA11" i="4"/>
  <c r="DE11" i="4"/>
  <c r="FF11" i="4"/>
  <c r="AI12" i="4"/>
  <c r="CF12" i="4"/>
  <c r="DX12" i="4"/>
  <c r="F13" i="4"/>
  <c r="AV13" i="4"/>
  <c r="CI13" i="4"/>
  <c r="DX13" i="4"/>
  <c r="F14" i="4"/>
  <c r="AM14" i="4"/>
  <c r="CI14" i="4"/>
  <c r="DO14" i="4"/>
  <c r="EX14" i="4"/>
  <c r="M15" i="4"/>
  <c r="AI15" i="4"/>
  <c r="BL15" i="4"/>
  <c r="CG15" i="4"/>
  <c r="DJ15" i="4"/>
  <c r="EI15" i="4"/>
  <c r="FH15" i="4"/>
  <c r="F18" i="4"/>
  <c r="P18" i="4"/>
  <c r="Z18" i="4"/>
  <c r="AJ18" i="4"/>
  <c r="AT18" i="4"/>
  <c r="BD18" i="4"/>
  <c r="BN18" i="4"/>
  <c r="BX18" i="4"/>
  <c r="CH18" i="4"/>
  <c r="CR18" i="4"/>
  <c r="DB18" i="4"/>
  <c r="DL18" i="4"/>
  <c r="DV18" i="4"/>
  <c r="EF18" i="4"/>
  <c r="EP18" i="4"/>
  <c r="EZ18" i="4"/>
  <c r="FJ18" i="4"/>
  <c r="G19" i="4"/>
  <c r="Q19" i="4"/>
  <c r="AA19" i="4"/>
  <c r="AK19" i="4"/>
  <c r="AU19" i="4"/>
  <c r="BE19" i="4"/>
  <c r="BO19" i="4"/>
  <c r="BY19" i="4"/>
  <c r="CI19" i="4"/>
  <c r="CS19" i="4"/>
  <c r="DC19" i="4"/>
  <c r="DM19" i="4"/>
  <c r="DW19" i="4"/>
  <c r="EG19" i="4"/>
  <c r="EQ19" i="4"/>
  <c r="FA19" i="4"/>
  <c r="FK19" i="4"/>
  <c r="H20" i="4"/>
  <c r="R20" i="4"/>
  <c r="AB20" i="4"/>
  <c r="AL20" i="4"/>
  <c r="AV20" i="4"/>
  <c r="BF20" i="4"/>
  <c r="BP20" i="4"/>
  <c r="BZ20" i="4"/>
  <c r="CJ20" i="4"/>
  <c r="CT20" i="4"/>
  <c r="DD20" i="4"/>
  <c r="DN20" i="4"/>
  <c r="DX20" i="4"/>
  <c r="EH20" i="4"/>
  <c r="ER20" i="4"/>
  <c r="FB20" i="4"/>
  <c r="FL20" i="4"/>
  <c r="I21" i="4"/>
  <c r="S21" i="4"/>
  <c r="AC21" i="4"/>
  <c r="AM21" i="4"/>
  <c r="AW21" i="4"/>
  <c r="BG21" i="4"/>
  <c r="BQ21" i="4"/>
  <c r="CA21" i="4"/>
  <c r="CK21" i="4"/>
  <c r="CU21" i="4"/>
  <c r="DE21" i="4"/>
  <c r="DO21" i="4"/>
  <c r="DY21" i="4"/>
  <c r="EI21" i="4"/>
  <c r="ES21" i="4"/>
  <c r="FC21" i="4"/>
  <c r="FM21" i="4"/>
  <c r="L22" i="4"/>
  <c r="V22" i="4"/>
  <c r="AF22" i="4"/>
  <c r="AP22" i="4"/>
  <c r="AZ22" i="4"/>
  <c r="BJ22" i="4"/>
  <c r="BT22" i="4"/>
  <c r="CD22" i="4"/>
  <c r="CN22" i="4"/>
  <c r="CX22" i="4"/>
  <c r="DH22" i="4"/>
  <c r="DR22" i="4"/>
  <c r="EB22" i="4"/>
  <c r="EL22" i="4"/>
  <c r="EV22" i="4"/>
  <c r="FF22" i="4"/>
  <c r="C23" i="4"/>
  <c r="M23" i="4"/>
  <c r="W23" i="4"/>
  <c r="AG23" i="4"/>
  <c r="AQ23" i="4"/>
  <c r="BA23" i="4"/>
  <c r="BK23" i="4"/>
  <c r="BU23" i="4"/>
  <c r="CE23" i="4"/>
  <c r="CO23" i="4"/>
  <c r="CY23" i="4"/>
  <c r="DI23" i="4"/>
  <c r="DS23" i="4"/>
  <c r="EC23" i="4"/>
  <c r="EM23" i="4"/>
  <c r="Y10" i="4"/>
  <c r="BW10" i="4"/>
  <c r="DC10" i="4"/>
  <c r="BQ11" i="4"/>
  <c r="DT11" i="4"/>
  <c r="FM11" i="4"/>
  <c r="AZ12" i="4"/>
  <c r="CO12" i="4"/>
  <c r="EM12" i="4"/>
  <c r="Q13" i="4"/>
  <c r="BF13" i="4"/>
  <c r="DA13" i="4"/>
  <c r="EH13" i="4"/>
  <c r="P14" i="4"/>
  <c r="BD14" i="4"/>
  <c r="CR14" i="4"/>
  <c r="EE14" i="4"/>
  <c r="FB14" i="4"/>
  <c r="P15" i="4"/>
  <c r="AR15" i="4"/>
  <c r="BN15" i="4"/>
  <c r="CQ15" i="4"/>
  <c r="DL15" i="4"/>
  <c r="EO15" i="4"/>
  <c r="H18" i="4"/>
  <c r="R18" i="4"/>
  <c r="AB18" i="4"/>
  <c r="AL18" i="4"/>
  <c r="AV18" i="4"/>
  <c r="BF18" i="4"/>
  <c r="BP18" i="4"/>
  <c r="BZ18" i="4"/>
  <c r="CJ18" i="4"/>
  <c r="CT18" i="4"/>
  <c r="DD18" i="4"/>
  <c r="DN18" i="4"/>
  <c r="DX18" i="4"/>
  <c r="EH18" i="4"/>
  <c r="ER18" i="4"/>
  <c r="FB18" i="4"/>
  <c r="FL18" i="4"/>
  <c r="I19" i="4"/>
  <c r="S19" i="4"/>
  <c r="AC19" i="4"/>
  <c r="AM19" i="4"/>
  <c r="AW19" i="4"/>
  <c r="BG19" i="4"/>
  <c r="BQ19" i="4"/>
  <c r="CA19" i="4"/>
  <c r="CK19" i="4"/>
  <c r="CU19" i="4"/>
  <c r="DE19" i="4"/>
  <c r="DO19" i="4"/>
  <c r="DY19" i="4"/>
  <c r="EI19" i="4"/>
  <c r="ES19" i="4"/>
  <c r="FC19" i="4"/>
  <c r="FM19" i="4"/>
  <c r="L20" i="4"/>
  <c r="V20" i="4"/>
  <c r="AF20" i="4"/>
  <c r="AP20" i="4"/>
  <c r="AZ20" i="4"/>
  <c r="BJ20" i="4"/>
  <c r="BT20" i="4"/>
  <c r="CD20" i="4"/>
  <c r="CN20" i="4"/>
  <c r="CX20" i="4"/>
  <c r="DH20" i="4"/>
  <c r="DR20" i="4"/>
  <c r="EB20" i="4"/>
  <c r="EL20" i="4"/>
  <c r="EV20" i="4"/>
  <c r="FF20" i="4"/>
  <c r="C21" i="4"/>
  <c r="M21" i="4"/>
  <c r="W21" i="4"/>
  <c r="AG21" i="4"/>
  <c r="AQ21" i="4"/>
  <c r="BA21" i="4"/>
  <c r="BK21" i="4"/>
  <c r="BU21" i="4"/>
  <c r="CE21" i="4"/>
  <c r="CO21" i="4"/>
  <c r="CY21" i="4"/>
  <c r="DI21" i="4"/>
  <c r="DS21" i="4"/>
  <c r="EC21" i="4"/>
  <c r="EM21" i="4"/>
  <c r="EW21" i="4"/>
  <c r="FG21" i="4"/>
  <c r="D22" i="4"/>
  <c r="N22" i="4"/>
  <c r="X22" i="4"/>
  <c r="AH22" i="4"/>
  <c r="AR22" i="4"/>
  <c r="BB22" i="4"/>
  <c r="BL22" i="4"/>
  <c r="BV22" i="4"/>
  <c r="CF22" i="4"/>
  <c r="CP22" i="4"/>
  <c r="CZ22" i="4"/>
  <c r="DJ22" i="4"/>
  <c r="DT22" i="4"/>
  <c r="ED22" i="4"/>
  <c r="EN22" i="4"/>
  <c r="EX22" i="4"/>
  <c r="FH22" i="4"/>
  <c r="E23" i="4"/>
  <c r="O23" i="4"/>
  <c r="Y23" i="4"/>
  <c r="AI23" i="4"/>
  <c r="AS23" i="4"/>
  <c r="BC23" i="4"/>
  <c r="BM23" i="4"/>
  <c r="BW23" i="4"/>
  <c r="CG23" i="4"/>
  <c r="CQ23" i="4"/>
  <c r="DA23" i="4"/>
  <c r="DK23" i="4"/>
  <c r="DU23" i="4"/>
  <c r="EE23" i="4"/>
  <c r="EO23" i="4"/>
  <c r="EY23" i="4"/>
  <c r="FI23" i="4"/>
  <c r="F26" i="4"/>
  <c r="P26" i="4"/>
  <c r="Z26" i="4"/>
  <c r="Z10" i="4"/>
  <c r="AI10" i="4"/>
  <c r="AM10" i="4"/>
  <c r="M11" i="4"/>
  <c r="BT11" i="4"/>
  <c r="ED11" i="4"/>
  <c r="C12" i="4"/>
  <c r="BD12" i="4"/>
  <c r="CZ12" i="4"/>
  <c r="EQ12" i="4"/>
  <c r="AA13" i="4"/>
  <c r="BL13" i="4"/>
  <c r="DC13" i="4"/>
  <c r="EP13" i="4"/>
  <c r="R14" i="4"/>
  <c r="BM14" i="4"/>
  <c r="CT14" i="4"/>
  <c r="EH14" i="4"/>
  <c r="FH14" i="4"/>
  <c r="S15" i="4"/>
  <c r="AT15" i="4"/>
  <c r="BQ15" i="4"/>
  <c r="CR15" i="4"/>
  <c r="DT15" i="4"/>
  <c r="EP15" i="4"/>
  <c r="I18" i="4"/>
  <c r="S18" i="4"/>
  <c r="AC18" i="4"/>
  <c r="AM18" i="4"/>
  <c r="AW18" i="4"/>
  <c r="BG18" i="4"/>
  <c r="BQ18" i="4"/>
  <c r="CA18" i="4"/>
  <c r="CK18" i="4"/>
  <c r="CU18" i="4"/>
  <c r="DE18" i="4"/>
  <c r="DO18" i="4"/>
  <c r="DY18" i="4"/>
  <c r="EI18" i="4"/>
  <c r="ES18" i="4"/>
  <c r="FC18" i="4"/>
  <c r="FM18" i="4"/>
  <c r="L19" i="4"/>
  <c r="V19" i="4"/>
  <c r="AF19" i="4"/>
  <c r="AP19" i="4"/>
  <c r="AZ19" i="4"/>
  <c r="BJ19" i="4"/>
  <c r="BT19" i="4"/>
  <c r="CD19" i="4"/>
  <c r="CN19" i="4"/>
  <c r="CX19" i="4"/>
  <c r="DH19" i="4"/>
  <c r="DR19" i="4"/>
  <c r="EB19" i="4"/>
  <c r="EL19" i="4"/>
  <c r="EV19" i="4"/>
  <c r="FF19" i="4"/>
  <c r="C20" i="4"/>
  <c r="M20" i="4"/>
  <c r="W20" i="4"/>
  <c r="AG20" i="4"/>
  <c r="AQ20" i="4"/>
  <c r="BA20" i="4"/>
  <c r="BK20" i="4"/>
  <c r="BU20" i="4"/>
  <c r="CE20" i="4"/>
  <c r="CO20" i="4"/>
  <c r="CY20" i="4"/>
  <c r="DI20" i="4"/>
  <c r="DS20" i="4"/>
  <c r="EC20" i="4"/>
  <c r="EM20" i="4"/>
  <c r="EW20" i="4"/>
  <c r="FG20" i="4"/>
  <c r="D21" i="4"/>
  <c r="N21" i="4"/>
  <c r="X21" i="4"/>
  <c r="AH21" i="4"/>
  <c r="AR21" i="4"/>
  <c r="BB21" i="4"/>
  <c r="BL21" i="4"/>
  <c r="BV21" i="4"/>
  <c r="CF21" i="4"/>
  <c r="CP21" i="4"/>
  <c r="CZ21" i="4"/>
  <c r="DJ21" i="4"/>
  <c r="DT21" i="4"/>
  <c r="ED21" i="4"/>
  <c r="EN21" i="4"/>
  <c r="EX21" i="4"/>
  <c r="FH21" i="4"/>
  <c r="E22" i="4"/>
  <c r="O22" i="4"/>
  <c r="BM10" i="4"/>
  <c r="DI10" i="4"/>
  <c r="W11" i="4"/>
  <c r="CX11" i="4"/>
  <c r="W12" i="4"/>
  <c r="CN12" i="4"/>
  <c r="FI12" i="4"/>
  <c r="BV13" i="4"/>
  <c r="DW13" i="4"/>
  <c r="AC14" i="4"/>
  <c r="CJ14" i="4"/>
  <c r="ER14" i="4"/>
  <c r="W15" i="4"/>
  <c r="BG15" i="4"/>
  <c r="CY15" i="4"/>
  <c r="EN15" i="4"/>
  <c r="Q18" i="4"/>
  <c r="AH18" i="4"/>
  <c r="AZ18" i="4"/>
  <c r="BM18" i="4"/>
  <c r="CE18" i="4"/>
  <c r="CS18" i="4"/>
  <c r="DJ18" i="4"/>
  <c r="EB18" i="4"/>
  <c r="EO18" i="4"/>
  <c r="FG18" i="4"/>
  <c r="H19" i="4"/>
  <c r="Y19" i="4"/>
  <c r="AQ19" i="4"/>
  <c r="BD19" i="4"/>
  <c r="BV19" i="4"/>
  <c r="CJ19" i="4"/>
  <c r="DA19" i="4"/>
  <c r="DS19" i="4"/>
  <c r="EF19" i="4"/>
  <c r="EX19" i="4"/>
  <c r="FL19" i="4"/>
  <c r="P20" i="4"/>
  <c r="AH20" i="4"/>
  <c r="AU20" i="4"/>
  <c r="BM20" i="4"/>
  <c r="CA20" i="4"/>
  <c r="CR20" i="4"/>
  <c r="DJ20" i="4"/>
  <c r="DW20" i="4"/>
  <c r="EO20" i="4"/>
  <c r="FC20" i="4"/>
  <c r="G21" i="4"/>
  <c r="Y21" i="4"/>
  <c r="AL21" i="4"/>
  <c r="BD21" i="4"/>
  <c r="BT21" i="4"/>
  <c r="CI21" i="4"/>
  <c r="DA21" i="4"/>
  <c r="DN21" i="4"/>
  <c r="EF21" i="4"/>
  <c r="EV21" i="4"/>
  <c r="FK21" i="4"/>
  <c r="P22" i="4"/>
  <c r="AB22" i="4"/>
  <c r="AQ22" i="4"/>
  <c r="BD22" i="4"/>
  <c r="BP22" i="4"/>
  <c r="CE22" i="4"/>
  <c r="CR22" i="4"/>
  <c r="DD22" i="4"/>
  <c r="DS22" i="4"/>
  <c r="EF22" i="4"/>
  <c r="ER22" i="4"/>
  <c r="FG22" i="4"/>
  <c r="G23" i="4"/>
  <c r="S23" i="4"/>
  <c r="AH23" i="4"/>
  <c r="AU23" i="4"/>
  <c r="BG23" i="4"/>
  <c r="BV23" i="4"/>
  <c r="CI23" i="4"/>
  <c r="CU23" i="4"/>
  <c r="DJ23" i="4"/>
  <c r="DW23" i="4"/>
  <c r="EI23" i="4"/>
  <c r="EW23" i="4"/>
  <c r="FH23" i="4"/>
  <c r="C26" i="4"/>
  <c r="H26" i="4"/>
  <c r="S26" i="4"/>
  <c r="AF26" i="4"/>
  <c r="AP26" i="4"/>
  <c r="AZ26" i="4"/>
  <c r="BJ26" i="4"/>
  <c r="BT26" i="4"/>
  <c r="CD26" i="4"/>
  <c r="CN26" i="4"/>
  <c r="CX26" i="4"/>
  <c r="DH26" i="4"/>
  <c r="DR26" i="4"/>
  <c r="EB26" i="4"/>
  <c r="EL26" i="4"/>
  <c r="EV26" i="4"/>
  <c r="FF26" i="4"/>
  <c r="C27" i="4"/>
  <c r="M27" i="4"/>
  <c r="W27" i="4"/>
  <c r="AG27" i="4"/>
  <c r="AQ27" i="4"/>
  <c r="BA27" i="4"/>
  <c r="BK27" i="4"/>
  <c r="BU27" i="4"/>
  <c r="CE27" i="4"/>
  <c r="CO27" i="4"/>
  <c r="CY27" i="4"/>
  <c r="DI27" i="4"/>
  <c r="DS27" i="4"/>
  <c r="EC27" i="4"/>
  <c r="EM27" i="4"/>
  <c r="EW27" i="4"/>
  <c r="FG27" i="4"/>
  <c r="D28" i="4"/>
  <c r="N28" i="4"/>
  <c r="X28" i="4"/>
  <c r="AH28" i="4"/>
  <c r="AR28" i="4"/>
  <c r="BB28" i="4"/>
  <c r="BL28" i="4"/>
  <c r="BV28" i="4"/>
  <c r="CF28" i="4"/>
  <c r="CP28" i="4"/>
  <c r="CZ28" i="4"/>
  <c r="DJ28" i="4"/>
  <c r="DT28" i="4"/>
  <c r="ED28" i="4"/>
  <c r="EN28" i="4"/>
  <c r="EX28" i="4"/>
  <c r="FH28" i="4"/>
  <c r="E29" i="4"/>
  <c r="O29" i="4"/>
  <c r="Y29" i="4"/>
  <c r="AI29" i="4"/>
  <c r="AS29" i="4"/>
  <c r="BC29" i="4"/>
  <c r="BM29" i="4"/>
  <c r="BW29" i="4"/>
  <c r="CG29" i="4"/>
  <c r="O10" i="4"/>
  <c r="S10" i="4"/>
  <c r="X11" i="4"/>
  <c r="DH11" i="4"/>
  <c r="X12" i="4"/>
  <c r="DC12" i="4"/>
  <c r="C13" i="4"/>
  <c r="BY13" i="4"/>
  <c r="EF13" i="4"/>
  <c r="AK14" i="4"/>
  <c r="DB14" i="4"/>
  <c r="EW14" i="4"/>
  <c r="Z15" i="4"/>
  <c r="BM15" i="4"/>
  <c r="DB15" i="4"/>
  <c r="ES15" i="4"/>
  <c r="V18" i="4"/>
  <c r="AI18" i="4"/>
  <c r="BA18" i="4"/>
  <c r="BO18" i="4"/>
  <c r="CF18" i="4"/>
  <c r="CX18" i="4"/>
  <c r="DK18" i="4"/>
  <c r="EC18" i="4"/>
  <c r="EQ18" i="4"/>
  <c r="FH18" i="4"/>
  <c r="M19" i="4"/>
  <c r="Z19" i="4"/>
  <c r="AR19" i="4"/>
  <c r="BF19" i="4"/>
  <c r="BW19" i="4"/>
  <c r="CO19" i="4"/>
  <c r="DB19" i="4"/>
  <c r="DT19" i="4"/>
  <c r="EH19" i="4"/>
  <c r="EY19" i="4"/>
  <c r="D20" i="4"/>
  <c r="Q20" i="4"/>
  <c r="AI20" i="4"/>
  <c r="AW20" i="4"/>
  <c r="BN20" i="4"/>
  <c r="CF20" i="4"/>
  <c r="CS20" i="4"/>
  <c r="DK20" i="4"/>
  <c r="DY20" i="4"/>
  <c r="EP20" i="4"/>
  <c r="FH20" i="4"/>
  <c r="H21" i="4"/>
  <c r="Z21" i="4"/>
  <c r="AP21" i="4"/>
  <c r="BE21" i="4"/>
  <c r="BW21" i="4"/>
  <c r="CJ21" i="4"/>
  <c r="DB21" i="4"/>
  <c r="DR21" i="4"/>
  <c r="EG21" i="4"/>
  <c r="EY21" i="4"/>
  <c r="FL21" i="4"/>
  <c r="Q22" i="4"/>
  <c r="AC22" i="4"/>
  <c r="AS22" i="4"/>
  <c r="BE22" i="4"/>
  <c r="BQ22" i="4"/>
  <c r="CG22" i="4"/>
  <c r="CS22" i="4"/>
  <c r="DE22" i="4"/>
  <c r="DU22" i="4"/>
  <c r="EG22" i="4"/>
  <c r="ES22" i="4"/>
  <c r="FI22" i="4"/>
  <c r="H23" i="4"/>
  <c r="V23" i="4"/>
  <c r="AJ23" i="4"/>
  <c r="AV23" i="4"/>
  <c r="BJ23" i="4"/>
  <c r="BX23" i="4"/>
  <c r="CJ23" i="4"/>
  <c r="CX23" i="4"/>
  <c r="DL23" i="4"/>
  <c r="DX23" i="4"/>
  <c r="EL23" i="4"/>
  <c r="EX23" i="4"/>
  <c r="FJ23" i="4"/>
  <c r="I26" i="4"/>
  <c r="V26" i="4"/>
  <c r="AG26" i="4"/>
  <c r="AQ26" i="4"/>
  <c r="BA26" i="4"/>
  <c r="BK26" i="4"/>
  <c r="BU26" i="4"/>
  <c r="CE26" i="4"/>
  <c r="CO26" i="4"/>
  <c r="CY26" i="4"/>
  <c r="DI26" i="4"/>
  <c r="DS26" i="4"/>
  <c r="EC26" i="4"/>
  <c r="EM26" i="4"/>
  <c r="EW26" i="4"/>
  <c r="FG26" i="4"/>
  <c r="D27" i="4"/>
  <c r="N27" i="4"/>
  <c r="X27" i="4"/>
  <c r="AH27" i="4"/>
  <c r="AR27" i="4"/>
  <c r="BB27" i="4"/>
  <c r="BL27" i="4"/>
  <c r="BV27" i="4"/>
  <c r="CF27" i="4"/>
  <c r="CP27" i="4"/>
  <c r="CZ27" i="4"/>
  <c r="DJ27" i="4"/>
  <c r="DT27" i="4"/>
  <c r="ED27" i="4"/>
  <c r="EN27" i="4"/>
  <c r="EX27" i="4"/>
  <c r="FH27" i="4"/>
  <c r="E28" i="4"/>
  <c r="O28" i="4"/>
  <c r="Y28" i="4"/>
  <c r="AI28" i="4"/>
  <c r="AS28" i="4"/>
  <c r="BC28" i="4"/>
  <c r="BM28" i="4"/>
  <c r="BW28" i="4"/>
  <c r="CG28" i="4"/>
  <c r="CQ28" i="4"/>
  <c r="DA28" i="4"/>
  <c r="DK28" i="4"/>
  <c r="DU28" i="4"/>
  <c r="EE28" i="4"/>
  <c r="EO28" i="4"/>
  <c r="EY28" i="4"/>
  <c r="FI28" i="4"/>
  <c r="F29" i="4"/>
  <c r="P29" i="4"/>
  <c r="EI10" i="4"/>
  <c r="AP11" i="4"/>
  <c r="EF11" i="4"/>
  <c r="AL12" i="4"/>
  <c r="DK12" i="4"/>
  <c r="AB13" i="4"/>
  <c r="CF13" i="4"/>
  <c r="FA13" i="4"/>
  <c r="AU14" i="4"/>
  <c r="DM14" i="4"/>
  <c r="FL14" i="4"/>
  <c r="AH15" i="4"/>
  <c r="CA15" i="4"/>
  <c r="DK15" i="4"/>
  <c r="FC15" i="4"/>
  <c r="G18" i="4"/>
  <c r="X18" i="4"/>
  <c r="AP18" i="4"/>
  <c r="BC18" i="4"/>
  <c r="BU18" i="4"/>
  <c r="CI18" i="4"/>
  <c r="CZ18" i="4"/>
  <c r="DR18" i="4"/>
  <c r="EE18" i="4"/>
  <c r="EW18" i="4"/>
  <c r="FK18" i="4"/>
  <c r="O19" i="4"/>
  <c r="AG19" i="4"/>
  <c r="AT19" i="4"/>
  <c r="BL19" i="4"/>
  <c r="BZ19" i="4"/>
  <c r="CQ19" i="4"/>
  <c r="DI19" i="4"/>
  <c r="DV19" i="4"/>
  <c r="EN19" i="4"/>
  <c r="FB19" i="4"/>
  <c r="F20" i="4"/>
  <c r="X20" i="4"/>
  <c r="AK20" i="4"/>
  <c r="BC20" i="4"/>
  <c r="BQ20" i="4"/>
  <c r="CH20" i="4"/>
  <c r="CZ20" i="4"/>
  <c r="DM20" i="4"/>
  <c r="EE20" i="4"/>
  <c r="ES20" i="4"/>
  <c r="FJ20" i="4"/>
  <c r="O21" i="4"/>
  <c r="AB21" i="4"/>
  <c r="AT21" i="4"/>
  <c r="BJ21" i="4"/>
  <c r="BY21" i="4"/>
  <c r="CQ21" i="4"/>
  <c r="DD21" i="4"/>
  <c r="DV21" i="4"/>
  <c r="EL21" i="4"/>
  <c r="FA21" i="4"/>
  <c r="F22" i="4"/>
  <c r="S22" i="4"/>
  <c r="AI22" i="4"/>
  <c r="AU22" i="4"/>
  <c r="BG22" i="4"/>
  <c r="BW22" i="4"/>
  <c r="CI22" i="4"/>
  <c r="CU22" i="4"/>
  <c r="DK22" i="4"/>
  <c r="DW22" i="4"/>
  <c r="EI22" i="4"/>
  <c r="EY22" i="4"/>
  <c r="FK22" i="4"/>
  <c r="L23" i="4"/>
  <c r="Z23" i="4"/>
  <c r="AL23" i="4"/>
  <c r="AZ23" i="4"/>
  <c r="BN23" i="4"/>
  <c r="BZ23" i="4"/>
  <c r="CN23" i="4"/>
  <c r="DB23" i="4"/>
  <c r="DN23" i="4"/>
  <c r="EB23" i="4"/>
  <c r="EP23" i="4"/>
  <c r="FA23" i="4"/>
  <c r="FL23" i="4"/>
  <c r="D26" i="4"/>
  <c r="M26" i="4"/>
  <c r="X26" i="4"/>
  <c r="AI26" i="4"/>
  <c r="AS26" i="4"/>
  <c r="BC26" i="4"/>
  <c r="BM26" i="4"/>
  <c r="BW26" i="4"/>
  <c r="CG26" i="4"/>
  <c r="CQ26" i="4"/>
  <c r="DA26" i="4"/>
  <c r="DK26" i="4"/>
  <c r="DU26" i="4"/>
  <c r="EE26" i="4"/>
  <c r="EO26" i="4"/>
  <c r="EY26" i="4"/>
  <c r="FI26" i="4"/>
  <c r="F27" i="4"/>
  <c r="P27" i="4"/>
  <c r="Z27" i="4"/>
  <c r="AJ27" i="4"/>
  <c r="AT27" i="4"/>
  <c r="BD27" i="4"/>
  <c r="BN27" i="4"/>
  <c r="BX27" i="4"/>
  <c r="CH27" i="4"/>
  <c r="CR27" i="4"/>
  <c r="DB27" i="4"/>
  <c r="DL27" i="4"/>
  <c r="DV27" i="4"/>
  <c r="EF27" i="4"/>
  <c r="EP27" i="4"/>
  <c r="EZ27" i="4"/>
  <c r="FJ27" i="4"/>
  <c r="G28" i="4"/>
  <c r="Q28" i="4"/>
  <c r="AA28" i="4"/>
  <c r="AK28" i="4"/>
  <c r="AU28" i="4"/>
  <c r="BE28" i="4"/>
  <c r="BO28" i="4"/>
  <c r="BY28" i="4"/>
  <c r="CI28" i="4"/>
  <c r="CS28" i="4"/>
  <c r="DC28" i="4"/>
  <c r="DM28" i="4"/>
  <c r="DW28" i="4"/>
  <c r="EG28" i="4"/>
  <c r="EQ28" i="4"/>
  <c r="FA28" i="4"/>
  <c r="FK28" i="4"/>
  <c r="H29" i="4"/>
  <c r="R29" i="4"/>
  <c r="AB29" i="4"/>
  <c r="AL29" i="4"/>
  <c r="AV29" i="4"/>
  <c r="BF29" i="4"/>
  <c r="BP29" i="4"/>
  <c r="BZ29" i="4"/>
  <c r="CJ29" i="4"/>
  <c r="CT29" i="4"/>
  <c r="DD29" i="4"/>
  <c r="DN29" i="4"/>
  <c r="DX29" i="4"/>
  <c r="EH29" i="4"/>
  <c r="ER29" i="4"/>
  <c r="FB29" i="4"/>
  <c r="FL29" i="4"/>
  <c r="I30" i="4"/>
  <c r="S30" i="4"/>
  <c r="AC30" i="4"/>
  <c r="AM30" i="4"/>
  <c r="AW30" i="4"/>
  <c r="BG30" i="4"/>
  <c r="BQ30" i="4"/>
  <c r="CA30" i="4"/>
  <c r="CK30" i="4"/>
  <c r="CU30" i="4"/>
  <c r="DE30" i="4"/>
  <c r="DO30" i="4"/>
  <c r="DY30" i="4"/>
  <c r="EI30" i="4"/>
  <c r="ES30" i="4"/>
  <c r="BB10" i="4"/>
  <c r="DK10" i="4"/>
  <c r="EO11" i="4"/>
  <c r="BZ12" i="4"/>
  <c r="AI13" i="4"/>
  <c r="EZ13" i="4"/>
  <c r="BQ14" i="4"/>
  <c r="C15" i="4"/>
  <c r="BB15" i="4"/>
  <c r="DY15" i="4"/>
  <c r="N18" i="4"/>
  <c r="AQ18" i="4"/>
  <c r="BL18" i="4"/>
  <c r="CO18" i="4"/>
  <c r="DM18" i="4"/>
  <c r="EM18" i="4"/>
  <c r="C19" i="4"/>
  <c r="X19" i="4"/>
  <c r="BA19" i="4"/>
  <c r="BX19" i="4"/>
  <c r="CY19" i="4"/>
  <c r="DX19" i="4"/>
  <c r="EW19" i="4"/>
  <c r="I20" i="4"/>
  <c r="AJ20" i="4"/>
  <c r="BG20" i="4"/>
  <c r="CI20" i="4"/>
  <c r="DE20" i="4"/>
  <c r="EG20" i="4"/>
  <c r="FI20" i="4"/>
  <c r="R21" i="4"/>
  <c r="AU21" i="4"/>
  <c r="BP21" i="4"/>
  <c r="CS21" i="4"/>
  <c r="DU21" i="4"/>
  <c r="EQ21" i="4"/>
  <c r="G22" i="4"/>
  <c r="AA22" i="4"/>
  <c r="AW22" i="4"/>
  <c r="BU22" i="4"/>
  <c r="CO22" i="4"/>
  <c r="DL22" i="4"/>
  <c r="EE22" i="4"/>
  <c r="FA22" i="4"/>
  <c r="I23" i="4"/>
  <c r="AC23" i="4"/>
  <c r="BB23" i="4"/>
  <c r="BT23" i="4"/>
  <c r="CR23" i="4"/>
  <c r="DM23" i="4"/>
  <c r="EG23" i="4"/>
  <c r="FB23" i="4"/>
  <c r="N26" i="4"/>
  <c r="AC26" i="4"/>
  <c r="AU26" i="4"/>
  <c r="BL26" i="4"/>
  <c r="BZ26" i="4"/>
  <c r="CR26" i="4"/>
  <c r="DE26" i="4"/>
  <c r="DW26" i="4"/>
  <c r="EN26" i="4"/>
  <c r="FB26" i="4"/>
  <c r="G27" i="4"/>
  <c r="V27" i="4"/>
  <c r="AL27" i="4"/>
  <c r="BC27" i="4"/>
  <c r="BQ27" i="4"/>
  <c r="CI27" i="4"/>
  <c r="CX27" i="4"/>
  <c r="DN27" i="4"/>
  <c r="EE27" i="4"/>
  <c r="ES27" i="4"/>
  <c r="FK27" i="4"/>
  <c r="M28" i="4"/>
  <c r="AC28" i="4"/>
  <c r="AT28" i="4"/>
  <c r="BJ28" i="4"/>
  <c r="BZ28" i="4"/>
  <c r="CO28" i="4"/>
  <c r="DE28" i="4"/>
  <c r="DV28" i="4"/>
  <c r="EL28" i="4"/>
  <c r="FB28" i="4"/>
  <c r="D29" i="4"/>
  <c r="V29" i="4"/>
  <c r="AH29" i="4"/>
  <c r="AU29" i="4"/>
  <c r="BJ29" i="4"/>
  <c r="BV29" i="4"/>
  <c r="CI29" i="4"/>
  <c r="CU29" i="4"/>
  <c r="DH29" i="4"/>
  <c r="DS29" i="4"/>
  <c r="ED29" i="4"/>
  <c r="EO29" i="4"/>
  <c r="EZ29" i="4"/>
  <c r="FK29" i="4"/>
  <c r="L30" i="4"/>
  <c r="W30" i="4"/>
  <c r="AH30" i="4"/>
  <c r="AS30" i="4"/>
  <c r="BD30" i="4"/>
  <c r="BO30" i="4"/>
  <c r="BZ30" i="4"/>
  <c r="CN30" i="4"/>
  <c r="CY30" i="4"/>
  <c r="DJ30" i="4"/>
  <c r="DU30" i="4"/>
  <c r="EF30" i="4"/>
  <c r="EQ30" i="4"/>
  <c r="FB30" i="4"/>
  <c r="FL30" i="4"/>
  <c r="I31" i="4"/>
  <c r="S31" i="4"/>
  <c r="AC31" i="4"/>
  <c r="AM31" i="4"/>
  <c r="AW31" i="4"/>
  <c r="BG31" i="4"/>
  <c r="BQ31" i="4"/>
  <c r="CA31" i="4"/>
  <c r="CK31" i="4"/>
  <c r="CU31" i="4"/>
  <c r="DE31" i="4"/>
  <c r="DO31" i="4"/>
  <c r="DY31" i="4"/>
  <c r="EI31" i="4"/>
  <c r="ES31" i="4"/>
  <c r="FC31" i="4"/>
  <c r="FM31" i="4"/>
  <c r="D34" i="4"/>
  <c r="R34" i="4"/>
  <c r="V34" i="4"/>
  <c r="DH10" i="4"/>
  <c r="DM10" i="4"/>
  <c r="DU10" i="4"/>
  <c r="EV11" i="4"/>
  <c r="DJ12" i="4"/>
  <c r="AT13" i="4"/>
  <c r="FB13" i="4"/>
  <c r="CG14" i="4"/>
  <c r="D15" i="4"/>
  <c r="BW15" i="4"/>
  <c r="EC15" i="4"/>
  <c r="O18" i="4"/>
  <c r="AR18" i="4"/>
  <c r="BT18" i="4"/>
  <c r="CP18" i="4"/>
  <c r="DS18" i="4"/>
  <c r="EN18" i="4"/>
  <c r="D19" i="4"/>
  <c r="AB19" i="4"/>
  <c r="BB19" i="4"/>
  <c r="CE19" i="4"/>
  <c r="CZ19" i="4"/>
  <c r="EC19" i="4"/>
  <c r="EZ19" i="4"/>
  <c r="N20" i="4"/>
  <c r="AM20" i="4"/>
  <c r="BL20" i="4"/>
  <c r="CK20" i="4"/>
  <c r="DL20" i="4"/>
  <c r="EI20" i="4"/>
  <c r="FK20" i="4"/>
  <c r="V21" i="4"/>
  <c r="AV21" i="4"/>
  <c r="BX21" i="4"/>
  <c r="CT21" i="4"/>
  <c r="DW21" i="4"/>
  <c r="ER21" i="4"/>
  <c r="H22" i="4"/>
  <c r="AG22" i="4"/>
  <c r="BA22" i="4"/>
  <c r="BX22" i="4"/>
  <c r="CQ22" i="4"/>
  <c r="DM22" i="4"/>
  <c r="EH22" i="4"/>
  <c r="FB22" i="4"/>
  <c r="N23" i="4"/>
  <c r="AF23" i="4"/>
  <c r="BD23" i="4"/>
  <c r="BY23" i="4"/>
  <c r="CS23" i="4"/>
  <c r="DO23" i="4"/>
  <c r="EH23" i="4"/>
  <c r="FC23" i="4"/>
  <c r="O26" i="4"/>
  <c r="AH26" i="4"/>
  <c r="AV26" i="4"/>
  <c r="BN26" i="4"/>
  <c r="CA26" i="4"/>
  <c r="CS26" i="4"/>
  <c r="DJ26" i="4"/>
  <c r="DX26" i="4"/>
  <c r="EP26" i="4"/>
  <c r="FC26" i="4"/>
  <c r="H27" i="4"/>
  <c r="Y27" i="4"/>
  <c r="AM27" i="4"/>
  <c r="BE27" i="4"/>
  <c r="BT27" i="4"/>
  <c r="CJ27" i="4"/>
  <c r="DA27" i="4"/>
  <c r="DO27" i="4"/>
  <c r="EG27" i="4"/>
  <c r="EV27" i="4"/>
  <c r="FL27" i="4"/>
  <c r="P28" i="4"/>
  <c r="AF28" i="4"/>
  <c r="AV28" i="4"/>
  <c r="BK28" i="4"/>
  <c r="CA28" i="4"/>
  <c r="CR28" i="4"/>
  <c r="DH28" i="4"/>
  <c r="DX28" i="4"/>
  <c r="EM28" i="4"/>
  <c r="FC28" i="4"/>
  <c r="G29" i="4"/>
  <c r="W29" i="4"/>
  <c r="AJ29" i="4"/>
  <c r="AW29" i="4"/>
  <c r="BK29" i="4"/>
  <c r="BX29" i="4"/>
  <c r="CK29" i="4"/>
  <c r="CX29" i="4"/>
  <c r="DI29" i="4"/>
  <c r="DT29" i="4"/>
  <c r="EE29" i="4"/>
  <c r="EP29" i="4"/>
  <c r="FA29" i="4"/>
  <c r="FM29" i="4"/>
  <c r="M30" i="4"/>
  <c r="X30" i="4"/>
  <c r="AI30" i="4"/>
  <c r="AT30" i="4"/>
  <c r="BE30" i="4"/>
  <c r="BP30" i="4"/>
  <c r="CD30" i="4"/>
  <c r="CO30" i="4"/>
  <c r="CZ30" i="4"/>
  <c r="DK30" i="4"/>
  <c r="DV30" i="4"/>
  <c r="EG30" i="4"/>
  <c r="ER30" i="4"/>
  <c r="FC30" i="4"/>
  <c r="FM30" i="4"/>
  <c r="L31" i="4"/>
  <c r="V31" i="4"/>
  <c r="AF31" i="4"/>
  <c r="AP31" i="4"/>
  <c r="AZ31" i="4"/>
  <c r="BJ31" i="4"/>
  <c r="BT31" i="4"/>
  <c r="CD31" i="4"/>
  <c r="CN31" i="4"/>
  <c r="CX31" i="4"/>
  <c r="DH31" i="4"/>
  <c r="DR31" i="4"/>
  <c r="EB31" i="4"/>
  <c r="EL31" i="4"/>
  <c r="EV31" i="4"/>
  <c r="FF31" i="4"/>
  <c r="G34" i="4"/>
  <c r="BZ10" i="4"/>
  <c r="AI11" i="4"/>
  <c r="FK11" i="4"/>
  <c r="DN12" i="4"/>
  <c r="BD13" i="4"/>
  <c r="FH13" i="4"/>
  <c r="DL14" i="4"/>
  <c r="E15" i="4"/>
  <c r="CE15" i="4"/>
  <c r="ED15" i="4"/>
  <c r="D18" i="4"/>
  <c r="W18" i="4"/>
  <c r="AS18" i="4"/>
  <c r="BV18" i="4"/>
  <c r="CQ18" i="4"/>
  <c r="DT18" i="4"/>
  <c r="EV18" i="4"/>
  <c r="E19" i="4"/>
  <c r="AH19" i="4"/>
  <c r="BC19" i="4"/>
  <c r="CF19" i="4"/>
  <c r="DD19" i="4"/>
  <c r="ED19" i="4"/>
  <c r="FG19" i="4"/>
  <c r="O20" i="4"/>
  <c r="AR20" i="4"/>
  <c r="BO20" i="4"/>
  <c r="CP20" i="4"/>
  <c r="DO20" i="4"/>
  <c r="EN20" i="4"/>
  <c r="FM20" i="4"/>
  <c r="AA21" i="4"/>
  <c r="AZ21" i="4"/>
  <c r="BZ21" i="4"/>
  <c r="CX21" i="4"/>
  <c r="DX21" i="4"/>
  <c r="EZ21" i="4"/>
  <c r="I22" i="4"/>
  <c r="AJ22" i="4"/>
  <c r="BC22" i="4"/>
  <c r="BY22" i="4"/>
  <c r="CT22" i="4"/>
  <c r="DN22" i="4"/>
  <c r="EM22" i="4"/>
  <c r="FC22" i="4"/>
  <c r="P23" i="4"/>
  <c r="AK23" i="4"/>
  <c r="BE23" i="4"/>
  <c r="CA23" i="4"/>
  <c r="CT23" i="4"/>
  <c r="DR23" i="4"/>
  <c r="EN23" i="4"/>
  <c r="FF23" i="4"/>
  <c r="Q26" i="4"/>
  <c r="AJ26" i="4"/>
  <c r="AW26" i="4"/>
  <c r="BO26" i="4"/>
  <c r="CF26" i="4"/>
  <c r="CT26" i="4"/>
  <c r="DL26" i="4"/>
  <c r="DY26" i="4"/>
  <c r="EQ26" i="4"/>
  <c r="FH26" i="4"/>
  <c r="I27" i="4"/>
  <c r="AA27" i="4"/>
  <c r="AP27" i="4"/>
  <c r="BF27" i="4"/>
  <c r="BW27" i="4"/>
  <c r="CK27" i="4"/>
  <c r="DC27" i="4"/>
  <c r="DR27" i="4"/>
  <c r="EH27" i="4"/>
  <c r="EY27" i="4"/>
  <c r="FM27" i="4"/>
  <c r="R28" i="4"/>
  <c r="AG28" i="4"/>
  <c r="AW28" i="4"/>
  <c r="BN28" i="4"/>
  <c r="CD28" i="4"/>
  <c r="CT28" i="4"/>
  <c r="DI28" i="4"/>
  <c r="DY28" i="4"/>
  <c r="EP28" i="4"/>
  <c r="FF28" i="4"/>
  <c r="I29" i="4"/>
  <c r="X29" i="4"/>
  <c r="AK29" i="4"/>
  <c r="AZ29" i="4"/>
  <c r="BL29" i="4"/>
  <c r="BY29" i="4"/>
  <c r="CN29" i="4"/>
  <c r="CY29" i="4"/>
  <c r="DJ29" i="4"/>
  <c r="DU29" i="4"/>
  <c r="EF29" i="4"/>
  <c r="EQ29" i="4"/>
  <c r="FC29" i="4"/>
  <c r="C30" i="4"/>
  <c r="N30" i="4"/>
  <c r="Y30" i="4"/>
  <c r="AJ30" i="4"/>
  <c r="AU30" i="4"/>
  <c r="BF30" i="4"/>
  <c r="BT30" i="4"/>
  <c r="CE30" i="4"/>
  <c r="CP30" i="4"/>
  <c r="DA30" i="4"/>
  <c r="DL30" i="4"/>
  <c r="DW30" i="4"/>
  <c r="EH30" i="4"/>
  <c r="EV30" i="4"/>
  <c r="FF30" i="4"/>
  <c r="C31" i="4"/>
  <c r="M31" i="4"/>
  <c r="W31" i="4"/>
  <c r="AG31" i="4"/>
  <c r="AQ31" i="4"/>
  <c r="BA31" i="4"/>
  <c r="BK31" i="4"/>
  <c r="BU31" i="4"/>
  <c r="CE31" i="4"/>
  <c r="CO31" i="4"/>
  <c r="CY31" i="4"/>
  <c r="DI31" i="4"/>
  <c r="DS31" i="4"/>
  <c r="EC31" i="4"/>
  <c r="EM31" i="4"/>
  <c r="EW31" i="4"/>
  <c r="FG31" i="4"/>
  <c r="P34" i="4"/>
  <c r="BT10" i="4"/>
  <c r="BN11" i="4"/>
  <c r="O12" i="4"/>
  <c r="EH12" i="4"/>
  <c r="BZ13" i="4"/>
  <c r="H14" i="4"/>
  <c r="DN14" i="4"/>
  <c r="O15" i="4"/>
  <c r="CF15" i="4"/>
  <c r="EY15" i="4"/>
  <c r="Y18" i="4"/>
  <c r="AU18" i="4"/>
  <c r="BW18" i="4"/>
  <c r="CY18" i="4"/>
  <c r="DU18" i="4"/>
  <c r="EX18" i="4"/>
  <c r="F19" i="4"/>
  <c r="AI19" i="4"/>
  <c r="BK19" i="4"/>
  <c r="CG19" i="4"/>
  <c r="DJ19" i="4"/>
  <c r="EE19" i="4"/>
  <c r="FH19" i="4"/>
  <c r="S20" i="4"/>
  <c r="AS20" i="4"/>
  <c r="BV20" i="4"/>
  <c r="CQ20" i="4"/>
  <c r="DT20" i="4"/>
  <c r="EQ20" i="4"/>
  <c r="E21" i="4"/>
  <c r="AF21" i="4"/>
  <c r="BC21" i="4"/>
  <c r="CD21" i="4"/>
  <c r="DC21" i="4"/>
  <c r="EB21" i="4"/>
  <c r="FB21" i="4"/>
  <c r="M22" i="4"/>
  <c r="AK22" i="4"/>
  <c r="BF22" i="4"/>
  <c r="BZ22" i="4"/>
  <c r="CY22" i="4"/>
  <c r="DO22" i="4"/>
  <c r="EO22" i="4"/>
  <c r="FJ22" i="4"/>
  <c r="Q23" i="4"/>
  <c r="AM23" i="4"/>
  <c r="BF23" i="4"/>
  <c r="CD23" i="4"/>
  <c r="CZ23" i="4"/>
  <c r="DT23" i="4"/>
  <c r="EQ23" i="4"/>
  <c r="FG23" i="4"/>
  <c r="R26" i="4"/>
  <c r="AK26" i="4"/>
  <c r="BB26" i="4"/>
  <c r="BP26" i="4"/>
  <c r="CH26" i="4"/>
  <c r="CU26" i="4"/>
  <c r="DM26" i="4"/>
  <c r="ED26" i="4"/>
  <c r="ER26" i="4"/>
  <c r="FJ26" i="4"/>
  <c r="L27" i="4"/>
  <c r="AB27" i="4"/>
  <c r="AS27" i="4"/>
  <c r="BG27" i="4"/>
  <c r="BY27" i="4"/>
  <c r="CN27" i="4"/>
  <c r="DD27" i="4"/>
  <c r="DU27" i="4"/>
  <c r="EI27" i="4"/>
  <c r="FA27" i="4"/>
  <c r="C28" i="4"/>
  <c r="S28" i="4"/>
  <c r="AJ28" i="4"/>
  <c r="AZ28" i="4"/>
  <c r="BP28" i="4"/>
  <c r="CE28" i="4"/>
  <c r="CU28" i="4"/>
  <c r="DL28" i="4"/>
  <c r="EB28" i="4"/>
  <c r="ER28" i="4"/>
  <c r="FG28" i="4"/>
  <c r="L29" i="4"/>
  <c r="Z29" i="4"/>
  <c r="AM29" i="4"/>
  <c r="BA29" i="4"/>
  <c r="BN29" i="4"/>
  <c r="CA29" i="4"/>
  <c r="CO29" i="4"/>
  <c r="CZ29" i="4"/>
  <c r="DK29" i="4"/>
  <c r="DV29" i="4"/>
  <c r="EG29" i="4"/>
  <c r="ES29" i="4"/>
  <c r="FF29" i="4"/>
  <c r="D30" i="4"/>
  <c r="O30" i="4"/>
  <c r="Z30" i="4"/>
  <c r="AK30" i="4"/>
  <c r="AV30" i="4"/>
  <c r="BJ30" i="4"/>
  <c r="BU30" i="4"/>
  <c r="CF30" i="4"/>
  <c r="CQ30" i="4"/>
  <c r="DB30" i="4"/>
  <c r="DM30" i="4"/>
  <c r="DX30" i="4"/>
  <c r="EL30" i="4"/>
  <c r="EW30" i="4"/>
  <c r="FG30" i="4"/>
  <c r="D31" i="4"/>
  <c r="N31" i="4"/>
  <c r="X31" i="4"/>
  <c r="AH31" i="4"/>
  <c r="AR31" i="4"/>
  <c r="BB31" i="4"/>
  <c r="BL31" i="4"/>
  <c r="BV31" i="4"/>
  <c r="CF31" i="4"/>
  <c r="CP31" i="4"/>
  <c r="CZ31" i="4"/>
  <c r="DJ31" i="4"/>
  <c r="DT31" i="4"/>
  <c r="ED31" i="4"/>
  <c r="EN31" i="4"/>
  <c r="EX31" i="4"/>
  <c r="FH31" i="4"/>
  <c r="E34" i="4"/>
  <c r="W34" i="4"/>
  <c r="AG34" i="4"/>
  <c r="AQ34" i="4"/>
  <c r="BA34" i="4"/>
  <c r="BK34" i="4"/>
  <c r="BU34" i="4"/>
  <c r="CE34" i="4"/>
  <c r="CO34" i="4"/>
  <c r="CY34" i="4"/>
  <c r="DI34" i="4"/>
  <c r="DS34" i="4"/>
  <c r="EC34" i="4"/>
  <c r="EM34" i="4"/>
  <c r="EW34" i="4"/>
  <c r="D35" i="4"/>
  <c r="AH35" i="4"/>
  <c r="AR35" i="4"/>
  <c r="BB35" i="4"/>
  <c r="BL35" i="4"/>
  <c r="BV35" i="4"/>
  <c r="CF35" i="4"/>
  <c r="CP35" i="4"/>
  <c r="CZ35" i="4"/>
  <c r="DJ35" i="4"/>
  <c r="DT35" i="4"/>
  <c r="ED35" i="4"/>
  <c r="EN35" i="4"/>
  <c r="EX35" i="4"/>
  <c r="E36" i="4"/>
  <c r="R10" i="4"/>
  <c r="V10" i="4"/>
  <c r="X10" i="4"/>
  <c r="AL10" i="4"/>
  <c r="AZ10" i="4"/>
  <c r="BL10" i="4"/>
  <c r="BN10" i="4"/>
  <c r="BX10" i="4"/>
  <c r="CH10" i="4"/>
  <c r="CR10" i="4"/>
  <c r="DB10" i="4"/>
  <c r="DN10" i="4"/>
  <c r="DX10" i="4"/>
  <c r="EH10" i="4"/>
  <c r="ER10" i="4"/>
  <c r="FB10" i="4"/>
  <c r="FL10" i="4"/>
  <c r="G11" i="4"/>
  <c r="Q11" i="4"/>
  <c r="AA11" i="4"/>
  <c r="AK11" i="4"/>
  <c r="AU11" i="4"/>
  <c r="BE11" i="4"/>
  <c r="BO11" i="4"/>
  <c r="BY11" i="4"/>
  <c r="CI11" i="4"/>
  <c r="CS11" i="4"/>
  <c r="DC11" i="4"/>
  <c r="DM11" i="4"/>
  <c r="DW11" i="4"/>
  <c r="E10" i="4"/>
  <c r="G10" i="4"/>
  <c r="M10" i="4"/>
  <c r="AA10" i="4"/>
  <c r="AC10" i="4"/>
  <c r="AQ10" i="4"/>
  <c r="BC10" i="4"/>
  <c r="BE10" i="4"/>
  <c r="BQ10" i="4"/>
  <c r="CA10" i="4"/>
  <c r="CK10" i="4"/>
  <c r="CU10" i="4"/>
  <c r="DE10" i="4"/>
  <c r="DS10" i="4"/>
  <c r="EC10" i="4"/>
  <c r="EM10" i="4"/>
  <c r="EW10" i="4"/>
  <c r="FG10" i="4"/>
  <c r="H11" i="4"/>
  <c r="R11" i="4"/>
  <c r="AB11" i="4"/>
  <c r="AL11" i="4"/>
  <c r="AV11" i="4"/>
  <c r="BF11" i="4"/>
  <c r="BP11" i="4"/>
  <c r="BZ11" i="4"/>
  <c r="CJ11" i="4"/>
  <c r="CT11" i="4"/>
  <c r="DD11" i="4"/>
  <c r="DN11" i="4"/>
  <c r="DX11" i="4"/>
  <c r="EH11" i="4"/>
  <c r="ER11" i="4"/>
  <c r="FB11" i="4"/>
  <c r="FL11" i="4"/>
  <c r="I12" i="4"/>
  <c r="S12" i="4"/>
  <c r="AC12" i="4"/>
  <c r="AM12" i="4"/>
  <c r="AW12" i="4"/>
  <c r="BG12" i="4"/>
  <c r="BQ12" i="4"/>
  <c r="CA12" i="4"/>
  <c r="CK12" i="4"/>
  <c r="CU12" i="4"/>
  <c r="DE12" i="4"/>
  <c r="DO12" i="4"/>
  <c r="DY12" i="4"/>
  <c r="EI12" i="4"/>
  <c r="ES12" i="4"/>
  <c r="FC12" i="4"/>
  <c r="FM12" i="4"/>
  <c r="L13" i="4"/>
  <c r="P10" i="4"/>
  <c r="AH10" i="4"/>
  <c r="AJ10" i="4"/>
  <c r="AV10" i="4"/>
  <c r="BJ10" i="4"/>
  <c r="BV10" i="4"/>
  <c r="CF10" i="4"/>
  <c r="CP10" i="4"/>
  <c r="CZ10" i="4"/>
  <c r="DJ10" i="4"/>
  <c r="DL10" i="4"/>
  <c r="DV10" i="4"/>
  <c r="EF10" i="4"/>
  <c r="EP10" i="4"/>
  <c r="EZ10" i="4"/>
  <c r="FJ10" i="4"/>
  <c r="I11" i="4"/>
  <c r="S11" i="4"/>
  <c r="AC11" i="4"/>
  <c r="AM11" i="4"/>
  <c r="AW11" i="4"/>
  <c r="BG11" i="4"/>
  <c r="AK10" i="4"/>
  <c r="AP10" i="4"/>
  <c r="BO10" i="4"/>
  <c r="CD10" i="4"/>
  <c r="CQ10" i="4"/>
  <c r="DD10" i="4"/>
  <c r="DW10" i="4"/>
  <c r="EL10" i="4"/>
  <c r="EY10" i="4"/>
  <c r="FC10" i="4"/>
  <c r="N11" i="4"/>
  <c r="AF11" i="4"/>
  <c r="AS11" i="4"/>
  <c r="BK11" i="4"/>
  <c r="BW11" i="4"/>
  <c r="CK11" i="4"/>
  <c r="CY11" i="4"/>
  <c r="DK11" i="4"/>
  <c r="DY11" i="4"/>
  <c r="EL11" i="4"/>
  <c r="EW11" i="4"/>
  <c r="FH11" i="4"/>
  <c r="F12" i="4"/>
  <c r="Q12" i="4"/>
  <c r="AB12" i="4"/>
  <c r="AP12" i="4"/>
  <c r="BA12" i="4"/>
  <c r="BL12" i="4"/>
  <c r="BW12" i="4"/>
  <c r="CH12" i="4"/>
  <c r="CS12" i="4"/>
  <c r="DD12" i="4"/>
  <c r="DR12" i="4"/>
  <c r="EC12" i="4"/>
  <c r="EN12" i="4"/>
  <c r="EY12" i="4"/>
  <c r="FJ12" i="4"/>
  <c r="H13" i="4"/>
  <c r="S13" i="4"/>
  <c r="AC13" i="4"/>
  <c r="AM13" i="4"/>
  <c r="AW13" i="4"/>
  <c r="BG13" i="4"/>
  <c r="BQ13" i="4"/>
  <c r="CA13" i="4"/>
  <c r="CK13" i="4"/>
  <c r="CU13" i="4"/>
  <c r="DE13" i="4"/>
  <c r="DO13" i="4"/>
  <c r="DY13" i="4"/>
  <c r="EI13" i="4"/>
  <c r="ES13" i="4"/>
  <c r="FC13" i="4"/>
  <c r="FM13" i="4"/>
  <c r="L14" i="4"/>
  <c r="V14" i="4"/>
  <c r="AF14" i="4"/>
  <c r="AP14" i="4"/>
  <c r="AZ14" i="4"/>
  <c r="BJ14" i="4"/>
  <c r="BT14" i="4"/>
  <c r="CD14" i="4"/>
  <c r="CN14" i="4"/>
  <c r="CX14" i="4"/>
  <c r="DH14" i="4"/>
  <c r="DR14" i="4"/>
  <c r="D10" i="4"/>
  <c r="N10" i="4"/>
  <c r="Q10" i="4"/>
  <c r="AF10" i="4"/>
  <c r="BA10" i="4"/>
  <c r="BG10" i="4"/>
  <c r="CN10" i="4"/>
  <c r="DA10" i="4"/>
  <c r="EG10" i="4"/>
  <c r="EV10" i="4"/>
  <c r="FI10" i="4"/>
  <c r="FM10" i="4"/>
  <c r="O11" i="4"/>
  <c r="AG11" i="4"/>
  <c r="AT11" i="4"/>
  <c r="BL11" i="4"/>
  <c r="BX11" i="4"/>
  <c r="CN11" i="4"/>
  <c r="CZ11" i="4"/>
  <c r="DL11" i="4"/>
  <c r="EB11" i="4"/>
  <c r="EM11" i="4"/>
  <c r="EX11" i="4"/>
  <c r="FI11" i="4"/>
  <c r="G12" i="4"/>
  <c r="R12" i="4"/>
  <c r="AF12" i="4"/>
  <c r="AQ12" i="4"/>
  <c r="BB12" i="4"/>
  <c r="BM12" i="4"/>
  <c r="BX12" i="4"/>
  <c r="CI12" i="4"/>
  <c r="CT12" i="4"/>
  <c r="DH12" i="4"/>
  <c r="DS12" i="4"/>
  <c r="ED12" i="4"/>
  <c r="EO12" i="4"/>
  <c r="EZ12" i="4"/>
  <c r="FK12" i="4"/>
  <c r="I13" i="4"/>
  <c r="V13" i="4"/>
  <c r="AF13" i="4"/>
  <c r="AP13" i="4"/>
  <c r="AZ13" i="4"/>
  <c r="BJ13" i="4"/>
  <c r="BT13" i="4"/>
  <c r="CD13" i="4"/>
  <c r="CN13" i="4"/>
  <c r="CX13" i="4"/>
  <c r="DH13" i="4"/>
  <c r="DR13" i="4"/>
  <c r="EB13" i="4"/>
  <c r="EL13" i="4"/>
  <c r="EV13" i="4"/>
  <c r="FF13" i="4"/>
  <c r="C14" i="4"/>
  <c r="M14" i="4"/>
  <c r="W14" i="4"/>
  <c r="AG14" i="4"/>
  <c r="AQ14" i="4"/>
  <c r="BA14" i="4"/>
  <c r="BK14" i="4"/>
  <c r="BU14" i="4"/>
  <c r="CE14" i="4"/>
  <c r="CO14" i="4"/>
  <c r="CY14" i="4"/>
  <c r="DI14" i="4"/>
  <c r="DS14" i="4"/>
  <c r="BD10" i="4"/>
  <c r="BU10" i="4"/>
  <c r="BY10" i="4"/>
  <c r="CX10" i="4"/>
  <c r="DT10" i="4"/>
  <c r="EQ10" i="4"/>
  <c r="FF10" i="4"/>
  <c r="C11" i="4"/>
  <c r="P11" i="4"/>
  <c r="AH11" i="4"/>
  <c r="AZ11" i="4"/>
  <c r="BM11" i="4"/>
  <c r="CA11" i="4"/>
  <c r="CO11" i="4"/>
  <c r="DA11" i="4"/>
  <c r="DO11" i="4"/>
  <c r="EC11" i="4"/>
  <c r="EN11" i="4"/>
  <c r="EY11" i="4"/>
  <c r="FJ11" i="4"/>
  <c r="H12" i="4"/>
  <c r="V12" i="4"/>
  <c r="AG12" i="4"/>
  <c r="AR12" i="4"/>
  <c r="BC12" i="4"/>
  <c r="BN12" i="4"/>
  <c r="BY12" i="4"/>
  <c r="CJ12" i="4"/>
  <c r="CX12" i="4"/>
  <c r="DI12" i="4"/>
  <c r="DT12" i="4"/>
  <c r="EE12" i="4"/>
  <c r="EP12" i="4"/>
  <c r="FA12" i="4"/>
  <c r="FL12" i="4"/>
  <c r="M13" i="4"/>
  <c r="W13" i="4"/>
  <c r="AG13" i="4"/>
  <c r="AQ13" i="4"/>
  <c r="BA13" i="4"/>
  <c r="BK13" i="4"/>
  <c r="BU13" i="4"/>
  <c r="CE13" i="4"/>
  <c r="CO13" i="4"/>
  <c r="CY13" i="4"/>
  <c r="DI13" i="4"/>
  <c r="DS13" i="4"/>
  <c r="EC13" i="4"/>
  <c r="EM13" i="4"/>
  <c r="EW13" i="4"/>
  <c r="FG13" i="4"/>
  <c r="D14" i="4"/>
  <c r="N14" i="4"/>
  <c r="X14" i="4"/>
  <c r="AH14" i="4"/>
  <c r="AR14" i="4"/>
  <c r="BB14" i="4"/>
  <c r="BL14" i="4"/>
  <c r="BV14" i="4"/>
  <c r="CF14" i="4"/>
  <c r="CP14" i="4"/>
  <c r="CZ14" i="4"/>
  <c r="DJ14" i="4"/>
  <c r="DT14" i="4"/>
  <c r="ED14" i="4"/>
</calcChain>
</file>

<file path=xl/sharedStrings.xml><?xml version="1.0" encoding="utf-8"?>
<sst xmlns="http://schemas.openxmlformats.org/spreadsheetml/2006/main" count="12327" uniqueCount="1453">
  <si>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</si>
  <si>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</si>
  <si>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</si>
  <si>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</si>
  <si>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</si>
  <si>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</si>
  <si>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</si>
  <si>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</si>
  <si>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</si>
  <si>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</si>
  <si>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</si>
  <si>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</si>
  <si>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</si>
  <si>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</si>
  <si>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</si>
  <si>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</si>
  <si>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</si>
  <si>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</si>
  <si>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D</t>
  </si>
  <si>
    <t>X</t>
  </si>
  <si>
    <t>Szwec</t>
  </si>
  <si>
    <t>Stephen</t>
  </si>
  <si>
    <t>1912</t>
  </si>
  <si>
    <t>1974</t>
  </si>
  <si>
    <t>61</t>
  </si>
  <si>
    <t>Chamberlain</t>
  </si>
  <si>
    <t>1911</t>
  </si>
  <si>
    <t>1990</t>
  </si>
  <si>
    <t>1915</t>
  </si>
  <si>
    <t>1977</t>
  </si>
  <si>
    <t>Smith</t>
  </si>
  <si>
    <t>1957</t>
  </si>
  <si>
    <t>Michael</t>
  </si>
  <si>
    <t>1978</t>
  </si>
  <si>
    <t>22</t>
  </si>
  <si>
    <t>Allen</t>
  </si>
  <si>
    <t>1910</t>
  </si>
  <si>
    <t>Zimmer</t>
  </si>
  <si>
    <t>1983</t>
  </si>
  <si>
    <t>1947</t>
  </si>
  <si>
    <t>son</t>
  </si>
  <si>
    <t>Mina</t>
  </si>
  <si>
    <t>Ramses</t>
  </si>
  <si>
    <t>1909</t>
  </si>
  <si>
    <t>1996</t>
  </si>
  <si>
    <t>Mary</t>
  </si>
  <si>
    <t>1916</t>
  </si>
  <si>
    <t>1971</t>
  </si>
  <si>
    <t>55</t>
  </si>
  <si>
    <t>Bocker</t>
  </si>
  <si>
    <t>Sovietta</t>
  </si>
  <si>
    <t>1992</t>
  </si>
  <si>
    <t>1993</t>
  </si>
  <si>
    <t>1</t>
  </si>
  <si>
    <t>Brennan</t>
  </si>
  <si>
    <t>1905</t>
  </si>
  <si>
    <t>1972</t>
  </si>
  <si>
    <t>Caswell</t>
  </si>
  <si>
    <t>1991</t>
  </si>
  <si>
    <t>Cowles</t>
  </si>
  <si>
    <t>Chalmers</t>
  </si>
  <si>
    <t>1900</t>
  </si>
  <si>
    <t>1961</t>
  </si>
  <si>
    <t>60</t>
  </si>
  <si>
    <t>Rachael</t>
  </si>
  <si>
    <t>1943</t>
  </si>
  <si>
    <t>baby</t>
  </si>
  <si>
    <t>Grave was walkway, Infant</t>
  </si>
  <si>
    <t>1901</t>
  </si>
  <si>
    <t>1968</t>
  </si>
  <si>
    <t>Family</t>
  </si>
  <si>
    <t>Pommerening</t>
  </si>
  <si>
    <t>1908</t>
  </si>
  <si>
    <t>1981</t>
  </si>
  <si>
    <t>1976</t>
  </si>
  <si>
    <t>Goodwin</t>
  </si>
  <si>
    <t>1896</t>
  </si>
  <si>
    <t>75</t>
  </si>
  <si>
    <t>Bert</t>
  </si>
  <si>
    <t>Celia</t>
  </si>
  <si>
    <t>1875</t>
  </si>
  <si>
    <t>1945</t>
  </si>
  <si>
    <t>46</t>
  </si>
  <si>
    <t>Twn Rcds 388-389</t>
  </si>
  <si>
    <t>Edna</t>
  </si>
  <si>
    <t>1948</t>
  </si>
  <si>
    <t>Lyon</t>
  </si>
  <si>
    <t>87</t>
  </si>
  <si>
    <t>Knight</t>
  </si>
  <si>
    <t>1953</t>
  </si>
  <si>
    <t>56</t>
  </si>
  <si>
    <t>Grave was walkway</t>
  </si>
  <si>
    <t>Zeth</t>
  </si>
  <si>
    <t>1969</t>
  </si>
  <si>
    <t>1873</t>
  </si>
  <si>
    <t>1940</t>
  </si>
  <si>
    <t>1886</t>
  </si>
  <si>
    <t>Pigeon</t>
  </si>
  <si>
    <t>Sandow</t>
  </si>
  <si>
    <t>1906</t>
  </si>
  <si>
    <t>63</t>
  </si>
  <si>
    <t>family</t>
  </si>
  <si>
    <t>DePappa</t>
  </si>
  <si>
    <t>Flattery</t>
  </si>
  <si>
    <t>1907</t>
  </si>
  <si>
    <t>1965</t>
  </si>
  <si>
    <t>38</t>
  </si>
  <si>
    <t>Muhs</t>
  </si>
  <si>
    <t>Barry</t>
  </si>
  <si>
    <t>Esmay</t>
  </si>
  <si>
    <t>Hold for Mary Lyon D390_7</t>
  </si>
  <si>
    <t>Grieger</t>
  </si>
  <si>
    <t>Joseph</t>
  </si>
  <si>
    <t>64</t>
  </si>
  <si>
    <t>Dickerman</t>
  </si>
  <si>
    <t>76</t>
  </si>
  <si>
    <t>Gassman</t>
  </si>
  <si>
    <t>Albert</t>
  </si>
  <si>
    <t>51</t>
  </si>
  <si>
    <t>no monu.</t>
  </si>
  <si>
    <t>McHargue</t>
  </si>
  <si>
    <t>1926</t>
  </si>
  <si>
    <t>Phyllis</t>
  </si>
  <si>
    <t>1927</t>
  </si>
  <si>
    <t>Buyck</t>
  </si>
  <si>
    <t>1955</t>
  </si>
  <si>
    <t>2002</t>
  </si>
  <si>
    <t>Rafferty</t>
  </si>
  <si>
    <t>permission McHargue</t>
  </si>
  <si>
    <t>Cooper</t>
  </si>
  <si>
    <t>Wallace</t>
  </si>
  <si>
    <t>1937</t>
  </si>
  <si>
    <t>70</t>
  </si>
  <si>
    <t>Twn Rcds</t>
  </si>
  <si>
    <t>Richard</t>
  </si>
  <si>
    <t>Tedesco</t>
  </si>
  <si>
    <t>Jack</t>
  </si>
  <si>
    <t>1925</t>
  </si>
  <si>
    <t>1999</t>
  </si>
  <si>
    <t>47</t>
  </si>
  <si>
    <t>Burke</t>
  </si>
  <si>
    <t>Matilda</t>
  </si>
  <si>
    <t>1950</t>
  </si>
  <si>
    <t>King</t>
  </si>
  <si>
    <t>Jane</t>
  </si>
  <si>
    <t>1857</t>
  </si>
  <si>
    <t>1936</t>
  </si>
  <si>
    <t>Doble</t>
  </si>
  <si>
    <t>1847</t>
  </si>
  <si>
    <t>Klasen</t>
  </si>
  <si>
    <t>1964</t>
  </si>
  <si>
    <t>1871</t>
  </si>
  <si>
    <t>1941</t>
  </si>
  <si>
    <t>69</t>
  </si>
  <si>
    <t>1887</t>
  </si>
  <si>
    <t>85</t>
  </si>
  <si>
    <t>Ernst</t>
  </si>
  <si>
    <t>1882</t>
  </si>
  <si>
    <t>Lyman</t>
  </si>
  <si>
    <t>1879</t>
  </si>
  <si>
    <t>1880</t>
  </si>
  <si>
    <t>1973</t>
  </si>
  <si>
    <t>93</t>
  </si>
  <si>
    <t>1934</t>
  </si>
  <si>
    <t>80</t>
  </si>
  <si>
    <t>mother</t>
  </si>
  <si>
    <t>son of Alice P.</t>
  </si>
  <si>
    <t>82</t>
  </si>
  <si>
    <t>Jean</t>
  </si>
  <si>
    <t>1963</t>
  </si>
  <si>
    <t>Chestnut</t>
  </si>
  <si>
    <t>83</t>
  </si>
  <si>
    <t>Karges</t>
  </si>
  <si>
    <t>Perry</t>
  </si>
  <si>
    <t>Maynard</t>
  </si>
  <si>
    <t>1877</t>
  </si>
  <si>
    <t>1918</t>
  </si>
  <si>
    <t>41</t>
  </si>
  <si>
    <t>1878</t>
  </si>
  <si>
    <t>1956</t>
  </si>
  <si>
    <t>77</t>
  </si>
  <si>
    <t>Fagan</t>
  </si>
  <si>
    <t>1903</t>
  </si>
  <si>
    <t>1938</t>
  </si>
  <si>
    <t>wf of Martin T.</t>
  </si>
  <si>
    <t>Kramer</t>
  </si>
  <si>
    <t>1923</t>
  </si>
  <si>
    <t>1922</t>
  </si>
  <si>
    <t>1980</t>
  </si>
  <si>
    <t>2001</t>
  </si>
  <si>
    <t>90</t>
  </si>
  <si>
    <t>1890</t>
  </si>
  <si>
    <t>1928</t>
  </si>
  <si>
    <t>1864</t>
  </si>
  <si>
    <t>1870</t>
  </si>
  <si>
    <t>1949</t>
  </si>
  <si>
    <t>79</t>
  </si>
  <si>
    <t>73</t>
  </si>
  <si>
    <t>1904</t>
  </si>
  <si>
    <t>Reeve</t>
  </si>
  <si>
    <t>McNall</t>
  </si>
  <si>
    <t>1868</t>
  </si>
  <si>
    <t>1939</t>
  </si>
  <si>
    <t>1930</t>
  </si>
  <si>
    <t>89</t>
  </si>
  <si>
    <t>wf Robert Glenn</t>
  </si>
  <si>
    <t>Spence</t>
  </si>
  <si>
    <t>Helen</t>
  </si>
  <si>
    <t>Wells</t>
  </si>
  <si>
    <t>1958</t>
  </si>
  <si>
    <t>Ely</t>
  </si>
  <si>
    <t>1897</t>
  </si>
  <si>
    <t>1932</t>
  </si>
  <si>
    <t>Margaret</t>
  </si>
  <si>
    <t>1898</t>
  </si>
  <si>
    <t>1975</t>
  </si>
  <si>
    <t>Charles</t>
  </si>
  <si>
    <t>Lockman</t>
  </si>
  <si>
    <t>George</t>
  </si>
  <si>
    <t>1935</t>
  </si>
  <si>
    <t>53</t>
  </si>
  <si>
    <t>Johnson</t>
  </si>
  <si>
    <t>1861</t>
  </si>
  <si>
    <t>1942</t>
  </si>
  <si>
    <t>78</t>
  </si>
  <si>
    <t>Potter</t>
  </si>
  <si>
    <t>Jennie</t>
  </si>
  <si>
    <t>1946</t>
  </si>
  <si>
    <t>1944</t>
  </si>
  <si>
    <t>MacDonald</t>
  </si>
  <si>
    <t>1888</t>
  </si>
  <si>
    <t>74</t>
  </si>
  <si>
    <t>Dean</t>
  </si>
  <si>
    <t>71</t>
  </si>
  <si>
    <t>1929</t>
  </si>
  <si>
    <t>Waley</t>
  </si>
  <si>
    <t>Alice</t>
  </si>
  <si>
    <t>burials-no monu.</t>
  </si>
  <si>
    <t>Tinker</t>
  </si>
  <si>
    <t>1853</t>
  </si>
  <si>
    <t>84</t>
  </si>
  <si>
    <t>wf of Adelbert</t>
  </si>
  <si>
    <t>Bush</t>
  </si>
  <si>
    <t>Adelbert</t>
  </si>
  <si>
    <t>1850</t>
  </si>
  <si>
    <t>1834</t>
  </si>
  <si>
    <t>88</t>
  </si>
  <si>
    <t>1829</t>
  </si>
  <si>
    <t>1920</t>
  </si>
  <si>
    <t>6 mos.</t>
  </si>
  <si>
    <t>Terry</t>
  </si>
  <si>
    <t>1865</t>
  </si>
  <si>
    <t>Titus</t>
  </si>
  <si>
    <t>1856</t>
  </si>
  <si>
    <t>72</t>
  </si>
  <si>
    <t>Carter</t>
  </si>
  <si>
    <t>1894</t>
  </si>
  <si>
    <t>1989</t>
  </si>
  <si>
    <t>Rupert</t>
  </si>
  <si>
    <t>Terry Carter lot</t>
  </si>
  <si>
    <t>Reverse Burial</t>
  </si>
  <si>
    <t>2003</t>
  </si>
  <si>
    <t>Cranston</t>
  </si>
  <si>
    <t>1858</t>
  </si>
  <si>
    <t>1921</t>
  </si>
  <si>
    <t>Clarence</t>
  </si>
  <si>
    <t>1851</t>
  </si>
  <si>
    <t>no death date</t>
  </si>
  <si>
    <t>Sherman</t>
  </si>
  <si>
    <t>1986</t>
  </si>
  <si>
    <t>1863</t>
  </si>
  <si>
    <t>1951</t>
  </si>
  <si>
    <t>86</t>
  </si>
  <si>
    <t>66</t>
  </si>
  <si>
    <t>Hill</t>
  </si>
  <si>
    <t>1902</t>
  </si>
  <si>
    <t>1984</t>
  </si>
  <si>
    <t>McCabe</t>
  </si>
  <si>
    <t>Thomas</t>
  </si>
  <si>
    <t>permission</t>
  </si>
  <si>
    <t>Hewitt</t>
  </si>
  <si>
    <t>1966</t>
  </si>
  <si>
    <t>Hoffman</t>
  </si>
  <si>
    <t>1869</t>
  </si>
  <si>
    <t>Mattie</t>
  </si>
  <si>
    <t>Still</t>
  </si>
  <si>
    <t>Thurston</t>
  </si>
  <si>
    <t>Elizabeth</t>
  </si>
  <si>
    <t>1848</t>
  </si>
  <si>
    <t>Barnes</t>
  </si>
  <si>
    <t>Shafer</t>
  </si>
  <si>
    <t>Maud &amp; Edna</t>
  </si>
  <si>
    <t>McQuoid</t>
  </si>
  <si>
    <t>1931</t>
  </si>
  <si>
    <t>68</t>
  </si>
  <si>
    <t>father</t>
  </si>
  <si>
    <t>1917</t>
  </si>
  <si>
    <t>52</t>
  </si>
  <si>
    <t>Poulton</t>
  </si>
  <si>
    <t>DeBellis</t>
  </si>
  <si>
    <t>94</t>
  </si>
  <si>
    <t>dau of Martha &amp; Walter</t>
  </si>
  <si>
    <t>Van Aalst</t>
  </si>
  <si>
    <t>Peter</t>
  </si>
  <si>
    <t>1872</t>
  </si>
  <si>
    <t>Collins</t>
  </si>
  <si>
    <t>Joyce</t>
  </si>
  <si>
    <t>1866</t>
  </si>
  <si>
    <t>John</t>
  </si>
  <si>
    <t>no marker</t>
  </si>
  <si>
    <t>Stanley</t>
  </si>
  <si>
    <t>Berlin</t>
  </si>
  <si>
    <t>Claude</t>
  </si>
  <si>
    <t>1933</t>
  </si>
  <si>
    <t>33</t>
  </si>
  <si>
    <t>Hoppough</t>
  </si>
  <si>
    <t>Roy</t>
  </si>
  <si>
    <t>1860</t>
  </si>
  <si>
    <t>daughter</t>
  </si>
  <si>
    <t>1836</t>
  </si>
  <si>
    <t>1881</t>
  </si>
  <si>
    <t>Mann</t>
  </si>
  <si>
    <t>1924</t>
  </si>
  <si>
    <t>42</t>
  </si>
  <si>
    <t>Mann Jr.</t>
  </si>
  <si>
    <t>1895</t>
  </si>
  <si>
    <t>Kofahl</t>
  </si>
  <si>
    <t>1859</t>
  </si>
  <si>
    <t>1919</t>
  </si>
  <si>
    <t>1862</t>
  </si>
  <si>
    <t>DeYoung</t>
  </si>
  <si>
    <t>1891</t>
  </si>
  <si>
    <t>1967</t>
  </si>
  <si>
    <t>wf of Aziel A.</t>
  </si>
  <si>
    <t>Miller</t>
  </si>
  <si>
    <t>Holmes</t>
  </si>
  <si>
    <t>wf of Albert H.</t>
  </si>
  <si>
    <t>Flowerday</t>
  </si>
  <si>
    <t>1959</t>
  </si>
  <si>
    <t>Edward</t>
  </si>
  <si>
    <t>husband</t>
  </si>
  <si>
    <t>1854</t>
  </si>
  <si>
    <t>Anna</t>
  </si>
  <si>
    <t>1855</t>
  </si>
  <si>
    <t>1892</t>
  </si>
  <si>
    <t>1982</t>
  </si>
  <si>
    <t>Wells Sr.</t>
  </si>
  <si>
    <t>1893</t>
  </si>
  <si>
    <t>48</t>
  </si>
  <si>
    <t>Wells Jr.</t>
  </si>
  <si>
    <t>16</t>
  </si>
  <si>
    <t>1970</t>
  </si>
  <si>
    <t>wf of Walter H.</t>
  </si>
  <si>
    <t>son of W&amp;A.O.</t>
  </si>
  <si>
    <t>Marion</t>
  </si>
  <si>
    <t>Walter Family</t>
  </si>
  <si>
    <t>99</t>
  </si>
  <si>
    <t>Renner</t>
  </si>
  <si>
    <t>William</t>
  </si>
  <si>
    <t>31</t>
  </si>
  <si>
    <t>Howlett</t>
  </si>
  <si>
    <t>20</t>
  </si>
  <si>
    <t>Gilmore</t>
  </si>
  <si>
    <t>Eleanor</t>
  </si>
  <si>
    <t>Long</t>
  </si>
  <si>
    <t>Chiverton</t>
  </si>
  <si>
    <t>Patricia</t>
  </si>
  <si>
    <t>45</t>
  </si>
  <si>
    <t>1985</t>
  </si>
  <si>
    <t>1876</t>
  </si>
  <si>
    <t>Makin</t>
  </si>
  <si>
    <t>1899</t>
  </si>
  <si>
    <t>62</t>
  </si>
  <si>
    <t>Hitchcock</t>
  </si>
  <si>
    <t>1889</t>
  </si>
  <si>
    <t>1884</t>
  </si>
  <si>
    <t>54</t>
  </si>
  <si>
    <t>1988</t>
  </si>
  <si>
    <t>Stull</t>
  </si>
  <si>
    <t>Avery</t>
  </si>
  <si>
    <t>Curtis</t>
  </si>
  <si>
    <t>Sink</t>
  </si>
  <si>
    <t>Margeson</t>
  </si>
  <si>
    <t>Ira</t>
  </si>
  <si>
    <t>hus of Josephine B.</t>
  </si>
  <si>
    <t>1883</t>
  </si>
  <si>
    <t>Father, hus of Arline</t>
  </si>
  <si>
    <t>2004</t>
  </si>
  <si>
    <t>Green</t>
  </si>
  <si>
    <t>Ruhe</t>
  </si>
  <si>
    <t>Fred</t>
  </si>
  <si>
    <t>Brown</t>
  </si>
  <si>
    <t>1874</t>
  </si>
  <si>
    <t>1952</t>
  </si>
  <si>
    <t>Hauck</t>
  </si>
  <si>
    <t>Lloyd</t>
  </si>
  <si>
    <t>1997</t>
  </si>
  <si>
    <t>Koenig</t>
  </si>
  <si>
    <t>2006</t>
  </si>
  <si>
    <t>Frederick</t>
  </si>
  <si>
    <t>1867</t>
  </si>
  <si>
    <t>Father</t>
  </si>
  <si>
    <t>Christine</t>
  </si>
  <si>
    <t>Mother</t>
  </si>
  <si>
    <t>son of Lena K.</t>
  </si>
  <si>
    <t>Murphy</t>
  </si>
  <si>
    <t>David</t>
  </si>
  <si>
    <t>Wild</t>
  </si>
  <si>
    <t>Elsie</t>
  </si>
  <si>
    <t>wf of Frank A.</t>
  </si>
  <si>
    <t>Gale</t>
  </si>
  <si>
    <t>2005</t>
  </si>
  <si>
    <t>Army</t>
  </si>
  <si>
    <t>Janice</t>
  </si>
  <si>
    <t>81</t>
  </si>
  <si>
    <t>Kipp</t>
  </si>
  <si>
    <t>Gruschow</t>
  </si>
  <si>
    <t>40</t>
  </si>
  <si>
    <t>Rogers</t>
  </si>
  <si>
    <t>1846</t>
  </si>
  <si>
    <t>George M. family</t>
  </si>
  <si>
    <t>Fretts Jr.</t>
  </si>
  <si>
    <t>infant</t>
  </si>
  <si>
    <t>Fretts Sr.</t>
  </si>
  <si>
    <t>Fretts</t>
  </si>
  <si>
    <t>Lottie</t>
  </si>
  <si>
    <t>Wood</t>
  </si>
  <si>
    <t>John Family</t>
  </si>
  <si>
    <t>Jones</t>
  </si>
  <si>
    <t>Isaac</t>
  </si>
  <si>
    <t>1845</t>
  </si>
  <si>
    <t>Julia</t>
  </si>
  <si>
    <t>wf of Isaac</t>
  </si>
  <si>
    <t>Gregory</t>
  </si>
  <si>
    <t>Harrington</t>
  </si>
  <si>
    <t>Frances</t>
  </si>
  <si>
    <t>1885</t>
  </si>
  <si>
    <t>dau of Julia &amp; Isaac</t>
  </si>
  <si>
    <t>George Family</t>
  </si>
  <si>
    <t>96</t>
  </si>
  <si>
    <t>Josephine</t>
  </si>
  <si>
    <t>Stirling</t>
  </si>
  <si>
    <t>8</t>
  </si>
  <si>
    <t>Chase</t>
  </si>
  <si>
    <t>44</t>
  </si>
  <si>
    <t>London</t>
  </si>
  <si>
    <t>Page</t>
  </si>
  <si>
    <t>see Greene</t>
  </si>
  <si>
    <t>Glaesel</t>
  </si>
  <si>
    <t>Greene</t>
  </si>
  <si>
    <t>Dorothy</t>
  </si>
  <si>
    <t>Farrell</t>
  </si>
  <si>
    <t>49</t>
  </si>
  <si>
    <t>Dunn Sr.</t>
  </si>
  <si>
    <t>Dunn</t>
  </si>
  <si>
    <t>wf of Wilber Reed</t>
  </si>
  <si>
    <t>Freeman</t>
  </si>
  <si>
    <t>Doremus</t>
  </si>
  <si>
    <t>2000</t>
  </si>
  <si>
    <t>Virginia</t>
  </si>
  <si>
    <t>Dunn Jr.</t>
  </si>
  <si>
    <t>65</t>
  </si>
  <si>
    <t>Laidlaw</t>
  </si>
  <si>
    <t>MacFarlane</t>
  </si>
  <si>
    <t>Fenner</t>
  </si>
  <si>
    <t>John F.</t>
  </si>
  <si>
    <t>Perdue</t>
  </si>
  <si>
    <t>wf of John O.</t>
  </si>
  <si>
    <t>Schropp</t>
  </si>
  <si>
    <t>Timothy</t>
  </si>
  <si>
    <t>Grave was 7-b</t>
  </si>
  <si>
    <t>Mahatcke</t>
  </si>
  <si>
    <t>67</t>
  </si>
  <si>
    <t>Raymond</t>
  </si>
  <si>
    <t>1987</t>
  </si>
  <si>
    <t>Thomas R.</t>
  </si>
  <si>
    <t>1954</t>
  </si>
  <si>
    <t>18</t>
  </si>
  <si>
    <t>son of Raymond &amp; Jane</t>
  </si>
  <si>
    <t>Grave was 8-b</t>
  </si>
  <si>
    <t>Purcell</t>
  </si>
  <si>
    <t>Schoultz</t>
  </si>
  <si>
    <t>1994</t>
  </si>
  <si>
    <t>wf of William F.</t>
  </si>
  <si>
    <t>Bailey</t>
  </si>
  <si>
    <t>1979</t>
  </si>
  <si>
    <t>1914</t>
  </si>
  <si>
    <t>Cleaver</t>
  </si>
  <si>
    <t>wf of Nelson G.</t>
  </si>
  <si>
    <t>Wooden</t>
  </si>
  <si>
    <t>Wright</t>
  </si>
  <si>
    <t>Wf of Clifton Sr.</t>
  </si>
  <si>
    <t>Wahl</t>
  </si>
  <si>
    <t>Wright Sr.</t>
  </si>
  <si>
    <t>Clifton</t>
  </si>
  <si>
    <t>See Wife Patricia Miner</t>
  </si>
  <si>
    <t>wf of Clifton Jr.</t>
  </si>
  <si>
    <t>1st Marriage Miner</t>
  </si>
  <si>
    <t>Wright Jr.</t>
  </si>
  <si>
    <t>Korea</t>
  </si>
  <si>
    <t>Schultz</t>
  </si>
  <si>
    <t>1995</t>
  </si>
  <si>
    <t>Starrett</t>
  </si>
  <si>
    <t>1962</t>
  </si>
  <si>
    <t>wf of Frank J.</t>
  </si>
  <si>
    <t>dau of Loretta &amp; Earl</t>
  </si>
  <si>
    <t>Schultz-Bremer</t>
  </si>
  <si>
    <t>Bombarger</t>
  </si>
  <si>
    <t>dau</t>
  </si>
  <si>
    <t>Coon</t>
  </si>
  <si>
    <t>Freitag</t>
  </si>
  <si>
    <t>Henry</t>
  </si>
  <si>
    <t>95</t>
  </si>
  <si>
    <t>Strohmayer</t>
  </si>
  <si>
    <t>Jacob</t>
  </si>
  <si>
    <t>Schulties</t>
  </si>
  <si>
    <t>Augusta</t>
  </si>
  <si>
    <t>Sipple</t>
  </si>
  <si>
    <t>Lockwood</t>
  </si>
  <si>
    <t>Wixom</t>
  </si>
  <si>
    <t>Cook</t>
  </si>
  <si>
    <t>Welch</t>
  </si>
  <si>
    <t>Covey</t>
  </si>
  <si>
    <t>Emma</t>
  </si>
  <si>
    <t>wf of Ansel C.</t>
  </si>
  <si>
    <t>Briggs</t>
  </si>
  <si>
    <t>Kicherer</t>
  </si>
  <si>
    <t>Dieffenbacher</t>
  </si>
  <si>
    <t>Lerch</t>
  </si>
  <si>
    <t>Olive</t>
  </si>
  <si>
    <t>wf of Rolland</t>
  </si>
  <si>
    <t>Hollowell</t>
  </si>
  <si>
    <t>Johnstone</t>
  </si>
  <si>
    <t>Deschler</t>
  </si>
  <si>
    <t>Carrie</t>
  </si>
  <si>
    <t>Tobey</t>
  </si>
  <si>
    <t>Nichols</t>
  </si>
  <si>
    <t>Pamela</t>
  </si>
  <si>
    <t>5</t>
  </si>
  <si>
    <t>Hayes</t>
  </si>
  <si>
    <t>Montalbano</t>
  </si>
  <si>
    <t>Caroline</t>
  </si>
  <si>
    <t>Meister</t>
  </si>
  <si>
    <t>mon. names reversed</t>
  </si>
  <si>
    <t>Teschner</t>
  </si>
  <si>
    <t>1998</t>
  </si>
  <si>
    <t>Dowling</t>
  </si>
  <si>
    <t>1913</t>
  </si>
  <si>
    <t>Fairfax</t>
  </si>
  <si>
    <t>Gwendlyn</t>
  </si>
  <si>
    <t>Carpenter</t>
  </si>
  <si>
    <t>Dell</t>
  </si>
  <si>
    <t>Burger</t>
  </si>
  <si>
    <t>son of Paul &amp; Ruth</t>
  </si>
  <si>
    <t>Newman</t>
  </si>
  <si>
    <t>Lucille</t>
  </si>
  <si>
    <t>Hibbard</t>
  </si>
  <si>
    <t>1960</t>
  </si>
  <si>
    <t>Tulloch</t>
  </si>
  <si>
    <t>Magrin</t>
  </si>
  <si>
    <t>Bartholomay</t>
  </si>
  <si>
    <t>Foland</t>
  </si>
  <si>
    <t>Lillian</t>
  </si>
  <si>
    <t>Schmink</t>
  </si>
  <si>
    <t>Grant</t>
  </si>
  <si>
    <t>Culbertson</t>
  </si>
  <si>
    <t>Krist</t>
  </si>
  <si>
    <t>Murray</t>
  </si>
  <si>
    <t>Hogan</t>
  </si>
  <si>
    <t>17</t>
  </si>
  <si>
    <t>Dau of R. &amp; C. Smith</t>
  </si>
  <si>
    <t>Turner</t>
  </si>
  <si>
    <t>Tuttle</t>
  </si>
  <si>
    <t>Phillips</t>
  </si>
  <si>
    <t>37</t>
  </si>
  <si>
    <t>Beverly</t>
  </si>
  <si>
    <t>Richard Owen</t>
  </si>
  <si>
    <t>In path</t>
  </si>
  <si>
    <t>wf of Richard</t>
  </si>
  <si>
    <t>Muriel</t>
  </si>
  <si>
    <t>Dano</t>
  </si>
  <si>
    <t>Millas</t>
  </si>
  <si>
    <t>Leonard</t>
  </si>
  <si>
    <t>Morrielle</t>
  </si>
  <si>
    <t>C. Kenneth family</t>
  </si>
  <si>
    <t>Drabin</t>
  </si>
  <si>
    <t>Gloria</t>
  </si>
  <si>
    <t>O'Brien</t>
  </si>
  <si>
    <t>Rose</t>
  </si>
  <si>
    <t>Bayer</t>
  </si>
  <si>
    <t>58</t>
  </si>
  <si>
    <t>Edward T.</t>
  </si>
  <si>
    <t>Grave was 8-n -7 in walkway</t>
  </si>
  <si>
    <t>Janice E.</t>
  </si>
  <si>
    <t>wf of Edward T.</t>
  </si>
  <si>
    <t>Grave was 8-n - n</t>
  </si>
  <si>
    <t>Doris</t>
  </si>
  <si>
    <t>Feasel</t>
  </si>
  <si>
    <t>Whitney</t>
  </si>
  <si>
    <t>91</t>
  </si>
  <si>
    <t>wf of Harold</t>
  </si>
  <si>
    <t>Lyons</t>
  </si>
  <si>
    <t>Vietnam</t>
  </si>
  <si>
    <t>Marjama</t>
  </si>
  <si>
    <t>Monica</t>
  </si>
  <si>
    <t>Taddeo</t>
  </si>
  <si>
    <t>Kathleen</t>
  </si>
  <si>
    <t>DeForest</t>
  </si>
  <si>
    <t>William Howard</t>
  </si>
  <si>
    <t>Miller Sr.</t>
  </si>
  <si>
    <t>Kenney</t>
  </si>
  <si>
    <t>Necaster</t>
  </si>
  <si>
    <t>Grave was 3-s</t>
  </si>
  <si>
    <t>Rice</t>
  </si>
  <si>
    <t>Loretta</t>
  </si>
  <si>
    <t>Ed &amp; Janice Family</t>
  </si>
  <si>
    <t>Van Patten</t>
  </si>
  <si>
    <t>3 see: Kuehne</t>
  </si>
  <si>
    <t>Kuehne</t>
  </si>
  <si>
    <t>Roger</t>
  </si>
  <si>
    <t>59</t>
  </si>
  <si>
    <t>Carroll</t>
  </si>
  <si>
    <t>Wilson</t>
  </si>
  <si>
    <t>Lambert</t>
  </si>
  <si>
    <t>Stymus</t>
  </si>
  <si>
    <t>Litzenberger</t>
  </si>
  <si>
    <t>Hall</t>
  </si>
  <si>
    <t>Mercado</t>
  </si>
  <si>
    <t>Eloise</t>
  </si>
  <si>
    <t>Carlton</t>
  </si>
  <si>
    <t>Buckley</t>
  </si>
  <si>
    <t>Monachino</t>
  </si>
  <si>
    <t>Morristell</t>
  </si>
  <si>
    <t>Jeanne/Karen</t>
  </si>
  <si>
    <t>Lewis</t>
  </si>
  <si>
    <t>Morin</t>
  </si>
  <si>
    <t>Garnier Jr.</t>
  </si>
  <si>
    <t>Garnier</t>
  </si>
  <si>
    <t>perm. 1995</t>
  </si>
  <si>
    <t>Sykes</t>
  </si>
  <si>
    <t>Jeanne</t>
  </si>
  <si>
    <t>Karen</t>
  </si>
  <si>
    <t>92</t>
  </si>
  <si>
    <t>Arthur</t>
  </si>
  <si>
    <t>Barton</t>
  </si>
  <si>
    <t>Lannon</t>
  </si>
  <si>
    <t>Patterson</t>
  </si>
  <si>
    <t>3</t>
  </si>
  <si>
    <t>Kennard Sr.</t>
  </si>
  <si>
    <t>Specht</t>
  </si>
  <si>
    <t>15</t>
  </si>
  <si>
    <t>Lambert, Rev.</t>
  </si>
  <si>
    <t>Ann</t>
  </si>
  <si>
    <t>Mullens</t>
  </si>
  <si>
    <t>AKA Velmer</t>
  </si>
  <si>
    <t>2007</t>
  </si>
  <si>
    <t>Hennessy</t>
  </si>
  <si>
    <t>Porreca</t>
  </si>
  <si>
    <t>Durante</t>
  </si>
  <si>
    <t>Mott</t>
  </si>
  <si>
    <t>Kerber</t>
  </si>
  <si>
    <t>Fischer Jr.</t>
  </si>
  <si>
    <t>Teed</t>
  </si>
  <si>
    <t>Leora</t>
  </si>
  <si>
    <t>Gordon</t>
  </si>
  <si>
    <t>36</t>
  </si>
  <si>
    <t>Pautienus</t>
  </si>
  <si>
    <t>Mansfield</t>
  </si>
  <si>
    <t>Stella</t>
  </si>
  <si>
    <t>Clifford</t>
  </si>
  <si>
    <t>Cassady</t>
  </si>
  <si>
    <t>Pitts</t>
  </si>
  <si>
    <t>Cassady Sr.</t>
  </si>
  <si>
    <t>Brandt Sr.</t>
  </si>
  <si>
    <t>Brandt Jr.</t>
  </si>
  <si>
    <t>son of George</t>
  </si>
  <si>
    <t>Permission Patricia Beal-Daughter</t>
  </si>
  <si>
    <t>Caruso</t>
  </si>
  <si>
    <t>Glotzbach</t>
  </si>
  <si>
    <t>Way</t>
  </si>
  <si>
    <t>Marian</t>
  </si>
  <si>
    <t>Kuntz</t>
  </si>
  <si>
    <t>Fires</t>
  </si>
  <si>
    <t>9</t>
  </si>
  <si>
    <t>Lauer</t>
  </si>
  <si>
    <t>Marshall</t>
  </si>
  <si>
    <t>7</t>
  </si>
  <si>
    <t>Russell</t>
  </si>
  <si>
    <t>New Sr.</t>
  </si>
  <si>
    <t>New</t>
  </si>
  <si>
    <t>Ficarro</t>
  </si>
  <si>
    <t>Castre</t>
  </si>
  <si>
    <t>Nevel</t>
  </si>
  <si>
    <t>no  monu.</t>
  </si>
  <si>
    <t>Miinte</t>
  </si>
  <si>
    <t>Dunphy</t>
  </si>
  <si>
    <t>Howard</t>
  </si>
  <si>
    <t>Jessie</t>
  </si>
  <si>
    <t>Burch</t>
  </si>
  <si>
    <t>father Melvin</t>
  </si>
  <si>
    <t>Blohm</t>
  </si>
  <si>
    <t>Mildred</t>
  </si>
  <si>
    <t>Grandy</t>
  </si>
  <si>
    <t>Bertha</t>
  </si>
  <si>
    <t>Ballard</t>
  </si>
  <si>
    <t>Bradford</t>
  </si>
  <si>
    <t>Rice Sr.</t>
  </si>
  <si>
    <t>Kimble</t>
  </si>
  <si>
    <t>McCullough</t>
  </si>
  <si>
    <t>Ida</t>
  </si>
  <si>
    <t>Bergner</t>
  </si>
  <si>
    <t>Carl</t>
  </si>
  <si>
    <t>Wagner</t>
  </si>
  <si>
    <t>Birdsey</t>
  </si>
  <si>
    <t>Katherine</t>
  </si>
  <si>
    <t>in name of G. Kipp</t>
  </si>
  <si>
    <t>Fredericy</t>
  </si>
  <si>
    <t>son of Nellie Fredericy Jones</t>
  </si>
  <si>
    <t>Cox</t>
  </si>
  <si>
    <t>43</t>
  </si>
  <si>
    <t>Fishbeck</t>
  </si>
  <si>
    <t>Susie</t>
  </si>
  <si>
    <t>Suttle</t>
  </si>
  <si>
    <t>Alice Family</t>
  </si>
  <si>
    <t>Macauley</t>
  </si>
  <si>
    <t>Esther</t>
  </si>
  <si>
    <t>Paul</t>
  </si>
  <si>
    <t>Lamberton</t>
  </si>
  <si>
    <t>Daniel</t>
  </si>
  <si>
    <t>Veit</t>
  </si>
  <si>
    <t>Schwartz</t>
  </si>
  <si>
    <t>Garrett</t>
  </si>
  <si>
    <t>see Varney</t>
  </si>
  <si>
    <t>Varney</t>
  </si>
  <si>
    <t>Anderson</t>
  </si>
  <si>
    <t>Steffenhagen</t>
  </si>
  <si>
    <t>39</t>
  </si>
  <si>
    <t>Conderman</t>
  </si>
  <si>
    <t>Cora</t>
  </si>
  <si>
    <t>Search</t>
  </si>
  <si>
    <t>Jodoin</t>
  </si>
  <si>
    <t>fam. info.Condeman lot</t>
  </si>
  <si>
    <t>2</t>
  </si>
  <si>
    <t>Lawrence</t>
  </si>
  <si>
    <t>Posson</t>
  </si>
  <si>
    <t>Wm. E. family</t>
  </si>
  <si>
    <t>Masten</t>
  </si>
  <si>
    <t>Stone</t>
  </si>
  <si>
    <t>Switched 7 &amp; 8</t>
  </si>
  <si>
    <t>Hurt</t>
  </si>
  <si>
    <t>50</t>
  </si>
  <si>
    <t>Guess</t>
  </si>
  <si>
    <t>wf of James</t>
  </si>
  <si>
    <t>Knapp</t>
  </si>
  <si>
    <t>James</t>
  </si>
  <si>
    <t>James Family</t>
  </si>
  <si>
    <t>Helmuth</t>
  </si>
  <si>
    <t>Roberts</t>
  </si>
  <si>
    <t>Martin</t>
  </si>
  <si>
    <t>Knortz</t>
  </si>
  <si>
    <t>A.J. Family</t>
  </si>
  <si>
    <t>Gresens</t>
  </si>
  <si>
    <t>Gustave</t>
  </si>
  <si>
    <t>Louisa</t>
  </si>
  <si>
    <t>Every</t>
  </si>
  <si>
    <t>57</t>
  </si>
  <si>
    <t>Harris</t>
  </si>
  <si>
    <t>Sarah</t>
  </si>
  <si>
    <t>Johanna</t>
  </si>
  <si>
    <t>Twn Rcds #6?</t>
  </si>
  <si>
    <t>Reeves</t>
  </si>
  <si>
    <t>Senkevicius</t>
  </si>
  <si>
    <t>Florence</t>
  </si>
  <si>
    <t>Dixon</t>
  </si>
  <si>
    <t>Mabel</t>
  </si>
  <si>
    <t>Hyde</t>
  </si>
  <si>
    <t>Kenneth</t>
  </si>
  <si>
    <t>Dillabough</t>
  </si>
  <si>
    <t>Charles Jr. Family</t>
  </si>
  <si>
    <t>Fred Family</t>
  </si>
  <si>
    <t>August</t>
  </si>
  <si>
    <t>Twn Rcds, 3 or 4</t>
  </si>
  <si>
    <t>Marvin</t>
  </si>
  <si>
    <t>Marjorie</t>
  </si>
  <si>
    <t>Larsen</t>
  </si>
  <si>
    <t>son of Raymond</t>
  </si>
  <si>
    <t>Champlin</t>
  </si>
  <si>
    <t>Neva</t>
  </si>
  <si>
    <t>Ranney</t>
  </si>
  <si>
    <t>Batzing</t>
  </si>
  <si>
    <t>Swift</t>
  </si>
  <si>
    <t>Herbert</t>
  </si>
  <si>
    <t>Index</t>
  </si>
  <si>
    <t>Index Value</t>
  </si>
  <si>
    <t>Lot</t>
  </si>
  <si>
    <t>Mnt</t>
  </si>
  <si>
    <t>Grave</t>
  </si>
  <si>
    <t>Int.</t>
  </si>
  <si>
    <t xml:space="preserve"> </t>
  </si>
  <si>
    <t>Notes:</t>
  </si>
  <si>
    <t>If more than 1 person is listed for a grave, the entry only appears once (1 physical grave prurchase) and the names may be truncated.</t>
  </si>
  <si>
    <t xml:space="preserve">An Index value is calculated that is based on a row and column location within the D-Section. </t>
  </si>
  <si>
    <t>The 'Section D Layout' tab is a calculated sheet.</t>
  </si>
  <si>
    <t>The source data is exported from the MWC Database (using Qry_Rpt_Section_D), in Excel format, and copied onto the 'Qry_Rpt_Section_D' tab.</t>
  </si>
  <si>
    <t>To update the data, only edit or overlay the data on the 'Qry_Rpt_Section_D' tab.</t>
  </si>
  <si>
    <t>Section D is numbered in a different Sec-Lot-Grave order than the other sections. The Index is calculated to make the layout look like the F-Section layout.</t>
  </si>
  <si>
    <t>Do Not Edit</t>
  </si>
  <si>
    <t>KEY:</t>
  </si>
  <si>
    <t>has Monument</t>
  </si>
  <si>
    <t>Available</t>
  </si>
  <si>
    <t>grave occupied</t>
  </si>
  <si>
    <t>Orientation:</t>
  </si>
  <si>
    <t>North --&gt;</t>
  </si>
  <si>
    <t>SECTION F</t>
  </si>
  <si>
    <t>This spreadsheet is used to provide a 'physical' representation of the D-Section.</t>
  </si>
  <si>
    <t>WWI</t>
  </si>
  <si>
    <t>2008</t>
  </si>
  <si>
    <t>WWII</t>
  </si>
  <si>
    <t>Baby no dates</t>
  </si>
  <si>
    <t>WWII/Korea</t>
  </si>
  <si>
    <t>2009</t>
  </si>
  <si>
    <t>Emrich</t>
  </si>
  <si>
    <t>Anneliese</t>
  </si>
  <si>
    <t>Susan</t>
  </si>
  <si>
    <t>Tree</t>
  </si>
  <si>
    <t>Not Available</t>
  </si>
  <si>
    <t>Schmiedeke</t>
  </si>
  <si>
    <t>26</t>
  </si>
  <si>
    <t>son of Mary E. &amp; Frank J.</t>
  </si>
  <si>
    <t>dau of Mary E. &amp; Frank J.</t>
  </si>
  <si>
    <t>son of John R.</t>
  </si>
  <si>
    <t>Interment later</t>
  </si>
  <si>
    <t>wf of Oscar</t>
  </si>
  <si>
    <t>C</t>
  </si>
  <si>
    <t>wf of John</t>
  </si>
  <si>
    <t>P</t>
  </si>
  <si>
    <t>wf of Paul</t>
  </si>
  <si>
    <t>wf of George M.</t>
  </si>
  <si>
    <t>wf of Robert</t>
  </si>
  <si>
    <t>wf of Charles</t>
  </si>
  <si>
    <t>wf of Harry</t>
  </si>
  <si>
    <t>dau of H&amp;J</t>
  </si>
  <si>
    <t>wf of Henry</t>
  </si>
  <si>
    <t>Nephew of Helen McNall</t>
  </si>
  <si>
    <t>97</t>
  </si>
  <si>
    <t>wf of Wendell</t>
  </si>
  <si>
    <t>wf of Frank</t>
  </si>
  <si>
    <t>wf of George</t>
  </si>
  <si>
    <t>wf of Wm.</t>
  </si>
  <si>
    <t>wf of Donald</t>
  </si>
  <si>
    <t>wf of Abram</t>
  </si>
  <si>
    <t>wf of Joseph</t>
  </si>
  <si>
    <t>wf of Irvin</t>
  </si>
  <si>
    <t>wf of Clarence</t>
  </si>
  <si>
    <t>wf of Lester</t>
  </si>
  <si>
    <t>wf of Jarvis</t>
  </si>
  <si>
    <t>wf of Geroge</t>
  </si>
  <si>
    <t>wf of John H. Jr.</t>
  </si>
  <si>
    <t>Livermore</t>
  </si>
  <si>
    <t>1842</t>
  </si>
  <si>
    <t>wf of John III</t>
  </si>
  <si>
    <t>Mann III</t>
  </si>
  <si>
    <t>wf of Edward</t>
  </si>
  <si>
    <t>wf of Earl</t>
  </si>
  <si>
    <t>wf of Dwight</t>
  </si>
  <si>
    <t>wf of Florian</t>
  </si>
  <si>
    <t>Mother, wf of  Ira</t>
  </si>
  <si>
    <t>wf of William</t>
  </si>
  <si>
    <t>wf of John E.</t>
  </si>
  <si>
    <t>dau of G.R. &amp; J.</t>
  </si>
  <si>
    <t>wf of Frank M.</t>
  </si>
  <si>
    <t>Lyday</t>
  </si>
  <si>
    <t>wf of Wilber Jr.</t>
  </si>
  <si>
    <t>wf of R.R.</t>
  </si>
  <si>
    <t>wf of Fred L.</t>
  </si>
  <si>
    <t>dau of Ganson &amp; Flora</t>
  </si>
  <si>
    <t>mother, wf of Raymond</t>
  </si>
  <si>
    <t>wf of Wm. E.</t>
  </si>
  <si>
    <t>wf of George N.</t>
  </si>
  <si>
    <t>wf of Keith L.</t>
  </si>
  <si>
    <t>Walker</t>
  </si>
  <si>
    <t>wf of Keith</t>
  </si>
  <si>
    <t>Grandfather of Steven Cook</t>
  </si>
  <si>
    <t>2012</t>
  </si>
  <si>
    <t>wf of John F.</t>
  </si>
  <si>
    <t>wf of Martin</t>
  </si>
  <si>
    <t>dau of Mary Ann</t>
  </si>
  <si>
    <t>wf of Michael</t>
  </si>
  <si>
    <t>wf of Francis</t>
  </si>
  <si>
    <t>wf of Calvin</t>
  </si>
  <si>
    <t>wf of Willis</t>
  </si>
  <si>
    <t>wf of Karl</t>
  </si>
  <si>
    <t>wf of Guy</t>
  </si>
  <si>
    <t>wf of Alvin</t>
  </si>
  <si>
    <t>wf of Donald Miller</t>
  </si>
  <si>
    <t>Interred in F169_6</t>
  </si>
  <si>
    <t>hus of Doris</t>
  </si>
  <si>
    <t>wf of Clinton J.</t>
  </si>
  <si>
    <t>wf of John J.</t>
  </si>
  <si>
    <t>wf of Lowell</t>
  </si>
  <si>
    <t>wf of Morgan</t>
  </si>
  <si>
    <t>wf of Leo</t>
  </si>
  <si>
    <t>wf of Warren</t>
  </si>
  <si>
    <t>wf of Raymond</t>
  </si>
  <si>
    <t>dau of John R.</t>
  </si>
  <si>
    <t>wf of Clifford</t>
  </si>
  <si>
    <t>wf of Howard G.</t>
  </si>
  <si>
    <t>wf of Howard</t>
  </si>
  <si>
    <t>wf of Burton</t>
  </si>
  <si>
    <t>wf of Carl</t>
  </si>
  <si>
    <t>wf of Wm. J.</t>
  </si>
  <si>
    <t>wf of Andrew</t>
  </si>
  <si>
    <t>wf of Roy</t>
  </si>
  <si>
    <t>wf of Frederick</t>
  </si>
  <si>
    <t>dau of C&amp;H</t>
  </si>
  <si>
    <t>wf of Charles F.</t>
  </si>
  <si>
    <t>Husk</t>
  </si>
  <si>
    <t>wf of Wm. Eu.</t>
  </si>
  <si>
    <t>wf of Gustave</t>
  </si>
  <si>
    <t>wf of Frederick A.</t>
  </si>
  <si>
    <t>wf of Earl J.</t>
  </si>
  <si>
    <t>wf of Fred J.</t>
  </si>
  <si>
    <t>wf of Albert I.</t>
  </si>
  <si>
    <t>(All)</t>
  </si>
  <si>
    <t>Grand Total</t>
  </si>
  <si>
    <t>TRUE</t>
  </si>
  <si>
    <t>FALSE</t>
  </si>
  <si>
    <t>9-10</t>
  </si>
  <si>
    <t>8.1</t>
  </si>
  <si>
    <t>walkway</t>
  </si>
  <si>
    <t>offset</t>
  </si>
  <si>
    <t>Initial</t>
  </si>
  <si>
    <t>Several anomalies exist in Section D. Walkways were made available for burial changing the number of graves in select lots.</t>
  </si>
  <si>
    <t>This physical representation allows for locations and adjacencies to be seen more easily.</t>
  </si>
  <si>
    <t>The current Section-Lot-Grave numbering has few physical location relationships and is difficult to locate graves.</t>
  </si>
  <si>
    <t>Hus of Carrie</t>
  </si>
  <si>
    <t>Wf of Richard</t>
  </si>
  <si>
    <t>Lavina</t>
  </si>
  <si>
    <t>wf of George A.</t>
  </si>
  <si>
    <t>Monument Search capabilities have been added to assist in locating monuments that have been added ro updated.</t>
  </si>
  <si>
    <t>Kerry</t>
  </si>
  <si>
    <t>Taddeo-Kane</t>
  </si>
  <si>
    <t>Oscar</t>
  </si>
  <si>
    <t>Thelma</t>
  </si>
  <si>
    <t>Smith III</t>
  </si>
  <si>
    <t>Gerald</t>
  </si>
  <si>
    <t>Anne</t>
  </si>
  <si>
    <t>Gene</t>
  </si>
  <si>
    <t>5/30/2016</t>
  </si>
  <si>
    <t>son of John and Anne</t>
  </si>
  <si>
    <t>Elmer</t>
  </si>
  <si>
    <t>Beatrice</t>
  </si>
  <si>
    <t>J.</t>
  </si>
  <si>
    <t>8/1/1896</t>
  </si>
  <si>
    <t>12/24/1971</t>
  </si>
  <si>
    <t>Irene</t>
  </si>
  <si>
    <t>Louise</t>
  </si>
  <si>
    <t>Myrtle</t>
  </si>
  <si>
    <t>Bessie</t>
  </si>
  <si>
    <t>Victor</t>
  </si>
  <si>
    <t>E.</t>
  </si>
  <si>
    <t>Depappa</t>
  </si>
  <si>
    <t>Alberta</t>
  </si>
  <si>
    <t>Son of Joseph &amp; Irma</t>
  </si>
  <si>
    <t>Albert  Family</t>
  </si>
  <si>
    <t>Robert</t>
  </si>
  <si>
    <t>Donald</t>
  </si>
  <si>
    <t>Linda</t>
  </si>
  <si>
    <t>May</t>
  </si>
  <si>
    <t>Harry</t>
  </si>
  <si>
    <t>G.</t>
  </si>
  <si>
    <t>Henrietta</t>
  </si>
  <si>
    <t>Grace</t>
  </si>
  <si>
    <t>Maynard Family</t>
  </si>
  <si>
    <t>4/23/1922</t>
  </si>
  <si>
    <t>12/3/1980</t>
  </si>
  <si>
    <t>Reva</t>
  </si>
  <si>
    <t>Royal</t>
  </si>
  <si>
    <t>8/1864</t>
  </si>
  <si>
    <t>3/18/1945</t>
  </si>
  <si>
    <t>hus of Anna</t>
  </si>
  <si>
    <t>6/5/1949</t>
  </si>
  <si>
    <t>Almon</t>
  </si>
  <si>
    <t>Dascomb</t>
  </si>
  <si>
    <t>Annette</t>
  </si>
  <si>
    <t>wf of Dascomb</t>
  </si>
  <si>
    <t>11/14/2007</t>
  </si>
  <si>
    <t>Elaine</t>
  </si>
  <si>
    <t>infant, dau of Anne &amp; Robert</t>
  </si>
  <si>
    <t>1/11/2011</t>
  </si>
  <si>
    <t>Wendell</t>
  </si>
  <si>
    <t>Gary</t>
  </si>
  <si>
    <t>Frank</t>
  </si>
  <si>
    <t>8/7/1932</t>
  </si>
  <si>
    <t>34</t>
  </si>
  <si>
    <t>11/27/2008</t>
  </si>
  <si>
    <t>Helen plans to be buried in Charles grave (20141015)</t>
  </si>
  <si>
    <t>Charles R. Family</t>
  </si>
  <si>
    <t>Fannie</t>
  </si>
  <si>
    <t>William Family</t>
  </si>
  <si>
    <t>Harriet</t>
  </si>
  <si>
    <t>dau of Abram and Emma</t>
  </si>
  <si>
    <t>Fordyce</t>
  </si>
  <si>
    <t>son of Abram and Emma</t>
  </si>
  <si>
    <t>7/24/1929</t>
  </si>
  <si>
    <t>Howell</t>
  </si>
  <si>
    <t>Abram</t>
  </si>
  <si>
    <t>hus of Emma</t>
  </si>
  <si>
    <t>Lorana</t>
  </si>
  <si>
    <t>see  Bush</t>
  </si>
  <si>
    <t>Sara</t>
  </si>
  <si>
    <t>Clara</t>
  </si>
  <si>
    <t>Irvin</t>
  </si>
  <si>
    <t>wf of Harold, parents Edward &amp; Alice</t>
  </si>
  <si>
    <t>Harold</t>
  </si>
  <si>
    <t>4/9/1898</t>
  </si>
  <si>
    <t>10/1980</t>
  </si>
  <si>
    <t>hus of Marjorie T.</t>
  </si>
  <si>
    <t>Melba Family</t>
  </si>
  <si>
    <t>Melba</t>
  </si>
  <si>
    <t>Philip</t>
  </si>
  <si>
    <t>Clarence Family</t>
  </si>
  <si>
    <t>Jarvis</t>
  </si>
  <si>
    <t>Lester</t>
  </si>
  <si>
    <t>Walter</t>
  </si>
  <si>
    <t>Martha</t>
  </si>
  <si>
    <t>Edith</t>
  </si>
  <si>
    <t>Konopaska</t>
  </si>
  <si>
    <t>9/7/2013</t>
  </si>
  <si>
    <t>dau of Edith Debellis</t>
  </si>
  <si>
    <t>11/12/1927</t>
  </si>
  <si>
    <t>Walter -  Estate</t>
  </si>
  <si>
    <t>wf of Peter</t>
  </si>
  <si>
    <t>Corinne</t>
  </si>
  <si>
    <t>7/26/1923</t>
  </si>
  <si>
    <t>7/16/2013</t>
  </si>
  <si>
    <t>Wf of Harold</t>
  </si>
  <si>
    <t>Thibault</t>
  </si>
  <si>
    <t>2/2/1925</t>
  </si>
  <si>
    <t>3/5/2021</t>
  </si>
  <si>
    <t>Fa of Cindy, hus of Corinne</t>
  </si>
  <si>
    <t>10/10/1950</t>
  </si>
  <si>
    <t>7/17/1899</t>
  </si>
  <si>
    <t>hus of Mary A.</t>
  </si>
  <si>
    <t>11/9/1836</t>
  </si>
  <si>
    <t>mother Sarah Lewis Coykendall, wf of Bradford P.</t>
  </si>
  <si>
    <t>Coykendall</t>
  </si>
  <si>
    <t>Lena</t>
  </si>
  <si>
    <t>Nellie</t>
  </si>
  <si>
    <t>Mann Jr. III</t>
  </si>
  <si>
    <t>John (Family)</t>
  </si>
  <si>
    <t>Aziel</t>
  </si>
  <si>
    <t>4/11/1967</t>
  </si>
  <si>
    <t>hus of Bertha Julia</t>
  </si>
  <si>
    <t>3/11/1894</t>
  </si>
  <si>
    <t>2/9/1955</t>
  </si>
  <si>
    <t>Earl</t>
  </si>
  <si>
    <t>10/2/1921</t>
  </si>
  <si>
    <t>1/1/1963</t>
  </si>
  <si>
    <t>Letta</t>
  </si>
  <si>
    <t>Melville</t>
  </si>
  <si>
    <t>4/25/1966</t>
  </si>
  <si>
    <t>Lydia</t>
  </si>
  <si>
    <t>Twn Rcds, Infant, grave not specified</t>
  </si>
  <si>
    <t>6/11/1921</t>
  </si>
  <si>
    <t>1/17/2013</t>
  </si>
  <si>
    <t>Cremation planned, small grave</t>
  </si>
  <si>
    <t>Betty</t>
  </si>
  <si>
    <t>1/21/2014</t>
  </si>
  <si>
    <t>wf of Ralph H.</t>
  </si>
  <si>
    <t>Eads</t>
  </si>
  <si>
    <t>Buried in Belleville, IL</t>
  </si>
  <si>
    <t>Ralph</t>
  </si>
  <si>
    <t>Willet</t>
  </si>
  <si>
    <t>Clella</t>
  </si>
  <si>
    <t>Dwight</t>
  </si>
  <si>
    <t>Florian</t>
  </si>
  <si>
    <t>1/15/1908</t>
  </si>
  <si>
    <t>7/26/1983</t>
  </si>
  <si>
    <t>wf of Ira</t>
  </si>
  <si>
    <t>Arline</t>
  </si>
  <si>
    <t>Panchaud</t>
  </si>
  <si>
    <t>Theresa</t>
  </si>
  <si>
    <t>Frank Family</t>
  </si>
  <si>
    <t>mother of Frederick</t>
  </si>
  <si>
    <t>Heimbach</t>
  </si>
  <si>
    <t>Christian</t>
  </si>
  <si>
    <t>10/14/1933</t>
  </si>
  <si>
    <t>Greeba</t>
  </si>
  <si>
    <t>3/16/1980</t>
  </si>
  <si>
    <t>Onolee</t>
  </si>
  <si>
    <t>Ellen</t>
  </si>
  <si>
    <t>Alfred</t>
  </si>
  <si>
    <t>son of Alfred and Doris</t>
  </si>
  <si>
    <t>Vernon</t>
  </si>
  <si>
    <t>5/29/1919</t>
  </si>
  <si>
    <t>George family</t>
  </si>
  <si>
    <t>1/16/1956</t>
  </si>
  <si>
    <t>hus of Josephine</t>
  </si>
  <si>
    <t>wf of George Rex</t>
  </si>
  <si>
    <t>Dora</t>
  </si>
  <si>
    <t>Wm. Family</t>
  </si>
  <si>
    <t>CRE Only -Family Monument on grave</t>
  </si>
  <si>
    <t>Chase lot</t>
  </si>
  <si>
    <t>Harvey</t>
  </si>
  <si>
    <t>father  Harvey</t>
  </si>
  <si>
    <t>Wilbur</t>
  </si>
  <si>
    <t>12/20/1886</t>
  </si>
  <si>
    <t>5/25/1941</t>
  </si>
  <si>
    <t>Sallie</t>
  </si>
  <si>
    <t>Forest</t>
  </si>
  <si>
    <t>JoAnn</t>
  </si>
  <si>
    <t>3/12/1943</t>
  </si>
  <si>
    <t>8/19/2017</t>
  </si>
  <si>
    <t>Friend of Dunn-Doremus family</t>
  </si>
  <si>
    <t>Baumgartner</t>
  </si>
  <si>
    <t>2/17/2019</t>
  </si>
  <si>
    <t>Hicks</t>
  </si>
  <si>
    <t>1/7/1925</t>
  </si>
  <si>
    <t>10/9/1990</t>
  </si>
  <si>
    <t>Myrta</t>
  </si>
  <si>
    <t>Mellicent</t>
  </si>
  <si>
    <t>7/31/1898</t>
  </si>
  <si>
    <t>2/16/1989</t>
  </si>
  <si>
    <t>7/6/1897</t>
  </si>
  <si>
    <t>7/2/1991</t>
  </si>
  <si>
    <t>7/26/1956</t>
  </si>
  <si>
    <t>1/21/1991</t>
  </si>
  <si>
    <t>grandson of Dorothy &amp; George</t>
  </si>
  <si>
    <t>11/11/1953</t>
  </si>
  <si>
    <t>6/28/1970</t>
  </si>
  <si>
    <t>Gladys</t>
  </si>
  <si>
    <t>6/24/2002</t>
  </si>
  <si>
    <t>dau, mother</t>
  </si>
  <si>
    <t>Hattie</t>
  </si>
  <si>
    <t>Bonnie</t>
  </si>
  <si>
    <t>Nelson</t>
  </si>
  <si>
    <t>son of Frederick and Jane</t>
  </si>
  <si>
    <t>7/1/1946</t>
  </si>
  <si>
    <t>1/14/1930</t>
  </si>
  <si>
    <t>12/28/1983</t>
  </si>
  <si>
    <t>11/23/1934</t>
  </si>
  <si>
    <t>Veteran</t>
  </si>
  <si>
    <t>Mable</t>
  </si>
  <si>
    <t>6/9/1928</t>
  </si>
  <si>
    <t>8/13/2013</t>
  </si>
  <si>
    <t>8/18/2011</t>
  </si>
  <si>
    <t>Keith</t>
  </si>
  <si>
    <t>Elinor</t>
  </si>
  <si>
    <t>9/01/1926</t>
  </si>
  <si>
    <t>4/19/2012</t>
  </si>
  <si>
    <t>Steven</t>
  </si>
  <si>
    <t>grandson of John F. Wixom</t>
  </si>
  <si>
    <t>2/22/1924</t>
  </si>
  <si>
    <t>8/2/1973</t>
  </si>
  <si>
    <t>wf of Thomas L.</t>
  </si>
  <si>
    <t>Ansel</t>
  </si>
  <si>
    <t>7/8/1892</t>
  </si>
  <si>
    <t>10/31/1961</t>
  </si>
  <si>
    <t>8/2/1907</t>
  </si>
  <si>
    <t>4/14/1963</t>
  </si>
  <si>
    <t>Rolland</t>
  </si>
  <si>
    <t>R.</t>
  </si>
  <si>
    <t>Eva</t>
  </si>
  <si>
    <t>3/20/1932</t>
  </si>
  <si>
    <t>wf of Donald Tobey</t>
  </si>
  <si>
    <t>8/24/1931</t>
  </si>
  <si>
    <t>1/12/2021</t>
  </si>
  <si>
    <t>hus of Lucille</t>
  </si>
  <si>
    <t>Navy</t>
  </si>
  <si>
    <t>sons (Bob, Steve, Mark)</t>
  </si>
  <si>
    <t>parents are Don and Lucille</t>
  </si>
  <si>
    <t>11/4/1957</t>
  </si>
  <si>
    <t>4/2/2021</t>
  </si>
  <si>
    <t>wf of Robert Tobey</t>
  </si>
  <si>
    <t>Beikirch</t>
  </si>
  <si>
    <t>7/16/1957</t>
  </si>
  <si>
    <t>hus of Mary</t>
  </si>
  <si>
    <t>Ruth</t>
  </si>
  <si>
    <t>3/28/1930</t>
  </si>
  <si>
    <t>1/21/1972</t>
  </si>
  <si>
    <t>Sidney</t>
  </si>
  <si>
    <t>Francis</t>
  </si>
  <si>
    <t>7/2/1905</t>
  </si>
  <si>
    <t>2/26/1966</t>
  </si>
  <si>
    <t>Lois</t>
  </si>
  <si>
    <t>Norman</t>
  </si>
  <si>
    <t>7/2/2016</t>
  </si>
  <si>
    <t>wf of Norman E.</t>
  </si>
  <si>
    <t>Calvin</t>
  </si>
  <si>
    <t>Willis</t>
  </si>
  <si>
    <t>Karl</t>
  </si>
  <si>
    <t>10/22/1898</t>
  </si>
  <si>
    <t>12/15/1985</t>
  </si>
  <si>
    <t>Guy</t>
  </si>
  <si>
    <t>Ethyl</t>
  </si>
  <si>
    <t>Carol</t>
  </si>
  <si>
    <t>Abigail</t>
  </si>
  <si>
    <t>6/5/1934</t>
  </si>
  <si>
    <t>12/14/1971</t>
  </si>
  <si>
    <t>6/19/2012</t>
  </si>
  <si>
    <t>2/11/2020</t>
  </si>
  <si>
    <t>Alvin</t>
  </si>
  <si>
    <t>Pauline</t>
  </si>
  <si>
    <t>Warren</t>
  </si>
  <si>
    <t>Erin</t>
  </si>
  <si>
    <t>1/10/1929</t>
  </si>
  <si>
    <t>10/30/1988</t>
  </si>
  <si>
    <t>C.</t>
  </si>
  <si>
    <t>12/6/2009</t>
  </si>
  <si>
    <t>9/21/1923</t>
  </si>
  <si>
    <t>6/24/2014</t>
  </si>
  <si>
    <t>June</t>
  </si>
  <si>
    <t>Hamilton</t>
  </si>
  <si>
    <t>Hus of Rose</t>
  </si>
  <si>
    <t>10/20/2018</t>
  </si>
  <si>
    <t>wf of Hamilton</t>
  </si>
  <si>
    <t>12/10/1929</t>
  </si>
  <si>
    <t>10/12/1988</t>
  </si>
  <si>
    <t>Dolores</t>
  </si>
  <si>
    <t>Clinton</t>
  </si>
  <si>
    <t>9/25/1925</t>
  </si>
  <si>
    <t>3/23/2012</t>
  </si>
  <si>
    <t>2/3/1931</t>
  </si>
  <si>
    <t>5/11/2014</t>
  </si>
  <si>
    <t>6/2/1924</t>
  </si>
  <si>
    <t>9/11/1982</t>
  </si>
  <si>
    <t>Casey</t>
  </si>
  <si>
    <t>5/4/1955</t>
  </si>
  <si>
    <t>4/20/1977</t>
  </si>
  <si>
    <t>21</t>
  </si>
  <si>
    <t>Lowell</t>
  </si>
  <si>
    <t>7/15/1937</t>
  </si>
  <si>
    <t>Morgan</t>
  </si>
  <si>
    <t>Donna</t>
  </si>
  <si>
    <t>wf of Wm, dau of Joyce Taddeo</t>
  </si>
  <si>
    <t>Half also in F159_6</t>
  </si>
  <si>
    <t>Mother of Donna Marie Kerry</t>
  </si>
  <si>
    <t>VanPatten</t>
  </si>
  <si>
    <t>Donna Marie Kerry half in F152_6</t>
  </si>
  <si>
    <t>Mother of Joyce Taddeo</t>
  </si>
  <si>
    <t>Permission from Joyce Taddeo on file</t>
  </si>
  <si>
    <t>Leo</t>
  </si>
  <si>
    <t>5/18/1904</t>
  </si>
  <si>
    <t>10/15/1975</t>
  </si>
  <si>
    <t>7/7/1908</t>
  </si>
  <si>
    <t>5/1977</t>
  </si>
  <si>
    <t>wf of Elmer</t>
  </si>
  <si>
    <t>2/16/1934</t>
  </si>
  <si>
    <t>12/24/1993</t>
  </si>
  <si>
    <t>hus of Eleanor</t>
  </si>
  <si>
    <t>8/19/1917</t>
  </si>
  <si>
    <t>4/1976</t>
  </si>
  <si>
    <t>Sybil</t>
  </si>
  <si>
    <t>Barbara</t>
  </si>
  <si>
    <t>Oliver</t>
  </si>
  <si>
    <t>son of Nellie B.</t>
  </si>
  <si>
    <t>7/07/2012</t>
  </si>
  <si>
    <t>hus of Ella Wheeler-Buckley</t>
  </si>
  <si>
    <t>Wheeler (Buckley)</t>
  </si>
  <si>
    <t>Ella</t>
  </si>
  <si>
    <t>2/20/2018</t>
  </si>
  <si>
    <t>wf of William Buckley</t>
  </si>
  <si>
    <t>Wheeler</t>
  </si>
  <si>
    <t>Megan</t>
  </si>
  <si>
    <t>10/20/1915</t>
  </si>
  <si>
    <t>8/1/1975</t>
  </si>
  <si>
    <t>Jaye</t>
  </si>
  <si>
    <t>Larry</t>
  </si>
  <si>
    <t>Bruce</t>
  </si>
  <si>
    <t>Emil</t>
  </si>
  <si>
    <t>Saytes</t>
  </si>
  <si>
    <t>dau of Julia and Michael Durante</t>
  </si>
  <si>
    <t>Elfriede</t>
  </si>
  <si>
    <t>4/22/2020</t>
  </si>
  <si>
    <t>Wf of John R.</t>
  </si>
  <si>
    <t>12/4/1926</t>
  </si>
  <si>
    <t>8/31/2010</t>
  </si>
  <si>
    <t>hus of Elfriede</t>
  </si>
  <si>
    <t>Davin</t>
  </si>
  <si>
    <t>2/23/1960</t>
  </si>
  <si>
    <t>12/10/1982</t>
  </si>
  <si>
    <t>hus of Ernestine S.</t>
  </si>
  <si>
    <t>Fischersto</t>
  </si>
  <si>
    <t>Ernestine</t>
  </si>
  <si>
    <t>wf of Edward H.</t>
  </si>
  <si>
    <t>Stoll</t>
  </si>
  <si>
    <t>8/28/1968</t>
  </si>
  <si>
    <t>7/8/1912</t>
  </si>
  <si>
    <t>6/20/1969</t>
  </si>
  <si>
    <t>Amy</t>
  </si>
  <si>
    <t>Gayle</t>
  </si>
  <si>
    <t>Joanne</t>
  </si>
  <si>
    <t>Evelyn</t>
  </si>
  <si>
    <t>Ray</t>
  </si>
  <si>
    <t>Jeannette</t>
  </si>
  <si>
    <t>wf of Marvin J.</t>
  </si>
  <si>
    <t>Marie</t>
  </si>
  <si>
    <t>Elisa</t>
  </si>
  <si>
    <t>Burton</t>
  </si>
  <si>
    <t>Melvin</t>
  </si>
  <si>
    <t>2/24/1957</t>
  </si>
  <si>
    <t>6/22/1882</t>
  </si>
  <si>
    <t>12/24/1950</t>
  </si>
  <si>
    <t>Ernest</t>
  </si>
  <si>
    <t>hus of Susie, parents Ernest &amp; Susie</t>
  </si>
  <si>
    <t>wf of Ernest Gregory</t>
  </si>
  <si>
    <t>wf of Floyd G.</t>
  </si>
  <si>
    <t>Floyd</t>
  </si>
  <si>
    <t>hus of Lillian</t>
  </si>
  <si>
    <t>5/13/2021</t>
  </si>
  <si>
    <t>7/28/1934</t>
  </si>
  <si>
    <t>1/9/2015</t>
  </si>
  <si>
    <t>11/6/1892</t>
  </si>
  <si>
    <t>3/14/1971</t>
  </si>
  <si>
    <t>7/23/1892</t>
  </si>
  <si>
    <t>7/10/1983</t>
  </si>
  <si>
    <t>Babcock</t>
  </si>
  <si>
    <t>Arthur Family</t>
  </si>
  <si>
    <t>3/17/1879</t>
  </si>
  <si>
    <t>7/30/1945</t>
  </si>
  <si>
    <t>Katie</t>
  </si>
  <si>
    <t>Andrew</t>
  </si>
  <si>
    <t>Johanne</t>
  </si>
  <si>
    <t>Hiram</t>
  </si>
  <si>
    <t>hus of Phebe E.</t>
  </si>
  <si>
    <t>Phebe</t>
  </si>
  <si>
    <t>12/10/2011</t>
  </si>
  <si>
    <t>3/1870</t>
  </si>
  <si>
    <t>5/1870</t>
  </si>
  <si>
    <t>Ada</t>
  </si>
  <si>
    <t>8/1895</t>
  </si>
  <si>
    <t>wf of Amsden</t>
  </si>
  <si>
    <t>Wm.  Family</t>
  </si>
  <si>
    <t>Amsden</t>
  </si>
  <si>
    <t>hus of Ada</t>
  </si>
  <si>
    <t>Estella</t>
  </si>
  <si>
    <t>son of Gordon &amp; Shirley</t>
  </si>
  <si>
    <t>Mnt is inline with grave 8 (parents)</t>
  </si>
  <si>
    <t>Kathryn</t>
  </si>
  <si>
    <t>Too small</t>
  </si>
  <si>
    <t>10/15/1924</t>
  </si>
  <si>
    <t>1/8/2004</t>
  </si>
  <si>
    <t>Shirley</t>
  </si>
  <si>
    <t>1/5/1929</t>
  </si>
  <si>
    <t>3/20/2013</t>
  </si>
  <si>
    <t>wf of Gordon</t>
  </si>
  <si>
    <t>North of 8 in walkway 7 to small</t>
  </si>
  <si>
    <t>Olivia</t>
  </si>
  <si>
    <t>8/0/1863</t>
  </si>
  <si>
    <t>11/0/1854</t>
  </si>
  <si>
    <t>Unamann</t>
  </si>
  <si>
    <t>Judson</t>
  </si>
  <si>
    <t>Gifford</t>
  </si>
  <si>
    <t>Father of  Roberta Clark</t>
  </si>
  <si>
    <t>Mother of Roberta Clark</t>
  </si>
  <si>
    <t>Clark</t>
  </si>
  <si>
    <t>Roberta</t>
  </si>
  <si>
    <t>7/9/1923</t>
  </si>
  <si>
    <t>12/13/2013</t>
  </si>
  <si>
    <t>dau of Florence Senkevicius Father Gifford Reeves</t>
  </si>
  <si>
    <t>Buried in footer between graves 7&amp;8</t>
  </si>
  <si>
    <t>11/13/1914</t>
  </si>
  <si>
    <t>12/10/1974</t>
  </si>
  <si>
    <t>Crebbin</t>
  </si>
  <si>
    <t>Douglas</t>
  </si>
  <si>
    <t>11/18/2014</t>
  </si>
  <si>
    <t>hus of Danielle</t>
  </si>
  <si>
    <t>Danielle</t>
  </si>
  <si>
    <t>4/19/2014</t>
  </si>
  <si>
    <t>wf of Douglas</t>
  </si>
  <si>
    <t>D'Angelo</t>
  </si>
  <si>
    <t>mon foundation, no burial</t>
  </si>
  <si>
    <t>Rita</t>
  </si>
  <si>
    <t>Leslie</t>
  </si>
  <si>
    <t>Lavern</t>
  </si>
  <si>
    <t>Kemp</t>
  </si>
  <si>
    <t>Jill</t>
  </si>
  <si>
    <t>wf of Patrick</t>
  </si>
  <si>
    <t>Irma</t>
  </si>
  <si>
    <t>St. James</t>
  </si>
  <si>
    <t>Alison</t>
  </si>
  <si>
    <t>Dalton</t>
  </si>
  <si>
    <t>Cindy</t>
  </si>
  <si>
    <t/>
  </si>
  <si>
    <t>Unavailable</t>
  </si>
  <si>
    <t>conflict w D390 1.1</t>
  </si>
  <si>
    <t>son of Mary Lyons</t>
  </si>
  <si>
    <t>xfer to Gary 5/11/2023</t>
  </si>
  <si>
    <t>hus of Phyllis</t>
  </si>
  <si>
    <t>5/3/2024</t>
  </si>
  <si>
    <t>son of Robert &amp; Phyllis</t>
  </si>
  <si>
    <t>mnt names reversed</t>
  </si>
  <si>
    <t>9/23/1961</t>
  </si>
  <si>
    <t>Clarene</t>
  </si>
  <si>
    <t>8/1/2022</t>
  </si>
  <si>
    <t>hus of Alison</t>
  </si>
  <si>
    <t>7/7/1933</t>
  </si>
  <si>
    <t>Catherine</t>
  </si>
  <si>
    <t>7/15/2023</t>
  </si>
  <si>
    <t>dau of Carol (Hitchcock) Hunting</t>
  </si>
  <si>
    <t>father of Catherine</t>
  </si>
  <si>
    <t>Puls</t>
  </si>
  <si>
    <t>6/16/1952</t>
  </si>
  <si>
    <t>2/22/2022</t>
  </si>
  <si>
    <t>101</t>
  </si>
  <si>
    <t>dau of Ed and Elizabeth, mthr of Debra Foote</t>
  </si>
  <si>
    <t>Yost</t>
  </si>
  <si>
    <t>Patrick</t>
  </si>
  <si>
    <t>hus of Jill, dau Janice Howlett</t>
  </si>
  <si>
    <t>Transfer from Janice Howlett</t>
  </si>
  <si>
    <t>6/24/2022</t>
  </si>
  <si>
    <t>father of Timothy</t>
  </si>
  <si>
    <t>10/7/1956</t>
  </si>
  <si>
    <t>2/10/2023</t>
  </si>
  <si>
    <t>son of Michael</t>
  </si>
  <si>
    <t>6/3/1920</t>
  </si>
  <si>
    <t>11/7/2002</t>
  </si>
  <si>
    <t>7/1/1926</t>
  </si>
  <si>
    <t>hus of Monica</t>
  </si>
  <si>
    <t>10/17/2022</t>
  </si>
  <si>
    <t>Kacala</t>
  </si>
  <si>
    <t>McIntyre</t>
  </si>
  <si>
    <t>11/10/2018</t>
  </si>
  <si>
    <t>son of Monica Marjama</t>
  </si>
  <si>
    <t>hus of Marian K.</t>
  </si>
  <si>
    <t>Brian</t>
  </si>
  <si>
    <t>5/12/2024</t>
  </si>
  <si>
    <t>brother of Roger</t>
  </si>
  <si>
    <t>authorization received</t>
  </si>
  <si>
    <t>Rhonda</t>
  </si>
  <si>
    <t>dau of Irma and Joseph</t>
  </si>
  <si>
    <t>11/1/2023</t>
  </si>
  <si>
    <t>wf of Joseph, mother of Patricia</t>
  </si>
  <si>
    <t>hus of Julia</t>
  </si>
  <si>
    <t>No Name</t>
  </si>
  <si>
    <t>12/10/2023</t>
  </si>
  <si>
    <t>hus of Esther</t>
  </si>
  <si>
    <t>4/30/1920</t>
  </si>
  <si>
    <t>Use the 'Export Format' option in Access DB when creating the Excel export file.</t>
  </si>
  <si>
    <t>Shewman</t>
  </si>
  <si>
    <t>Nancy</t>
  </si>
  <si>
    <t>wf of Maynard</t>
  </si>
  <si>
    <t>hus of Nancy</t>
  </si>
  <si>
    <t>Klaver</t>
  </si>
  <si>
    <t>Tammy and Robert</t>
  </si>
  <si>
    <t>Coley</t>
  </si>
  <si>
    <t>ftr of Theresa Kouadio</t>
  </si>
  <si>
    <t>David and Rosemary</t>
  </si>
  <si>
    <t>Bartus</t>
  </si>
  <si>
    <t>Stephen and Kathleen</t>
  </si>
  <si>
    <t>Robert D.</t>
  </si>
  <si>
    <t>Family  of Frederick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</si>
</sst>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</font>
    <font>
      <sz val="8"/>
      <name val="MS Sans Serif"/>
    </font>
    <font>
      <b/>
      <sz val="10"/>
      <name val="MS Sans Serif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MS Sans Serif"/>
      <family val="2"/>
    </font>
    <font>
      <sz val="10"/>
      <color theme="0" tint="-0.14999847407452621"/>
      <name val="Calibri"/>
      <family val="2"/>
      <scheme val="minor"/>
    </font>
    <font>
      <sz val="10"/>
      <color theme="0" tint="-0.14999847407452621"/>
      <name val="MS Sans Serif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2" borderId="1" xfId="0" applyFont="1" applyFill="1" applyBorder="1"/>
    <xf numFmtId="0" fontId="3" fillId="0" borderId="1" xfId="0" applyFont="1" applyBorder="1"/>
    <xf numFmtId="0" fontId="3" fillId="4" borderId="1" xfId="0" applyFont="1" applyFill="1" applyBorder="1"/>
    <xf numFmtId="0" fontId="3" fillId="3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3" fillId="6" borderId="0" xfId="0" applyFont="1" applyFill="1" applyAlignment="1">
      <alignment horizontal="left"/>
    </xf>
    <xf numFmtId="0" fontId="3" fillId="6" borderId="0" xfId="0" applyFont="1" applyFill="1"/>
    <xf numFmtId="0" fontId="3" fillId="8" borderId="0" xfId="0" applyFont="1" applyFill="1"/>
    <xf numFmtId="0" fontId="6" fillId="8" borderId="0" xfId="0" applyFont="1" applyFill="1"/>
    <xf numFmtId="0" fontId="3" fillId="7" borderId="0" xfId="0" applyFont="1" applyFill="1" applyAlignment="1">
      <alignment horizontal="left"/>
    </xf>
    <xf numFmtId="0" fontId="3" fillId="7" borderId="0" xfId="0" applyFont="1" applyFill="1"/>
    <xf numFmtId="0" fontId="5" fillId="0" borderId="0" xfId="0" applyFont="1"/>
    <xf numFmtId="0" fontId="3" fillId="0" borderId="0" xfId="0" quotePrefix="1" applyFont="1"/>
    <xf numFmtId="14" fontId="0" fillId="0" borderId="0" xfId="0" applyNumberFormat="1" applyAlignment="1">
      <alignment vertical="center"/>
    </xf>
    <xf numFmtId="0" fontId="0" fillId="0" borderId="0" xfId="0" pivotButton="1"/>
    <xf numFmtId="49" fontId="0" fillId="0" borderId="0" xfId="0" applyNumberFormat="1"/>
    <xf numFmtId="49" fontId="2" fillId="0" borderId="0" xfId="0" applyNumberFormat="1" applyFont="1"/>
    <xf numFmtId="49" fontId="7" fillId="0" borderId="0" xfId="0" applyNumberFormat="1" applyFont="1"/>
    <xf numFmtId="0" fontId="7" fillId="0" borderId="0" xfId="0" applyFont="1"/>
    <xf numFmtId="0" fontId="0" fillId="9" borderId="0" xfId="0" applyFill="1"/>
    <xf numFmtId="49" fontId="0" fillId="9" borderId="0" xfId="0" applyNumberFormat="1" applyFill="1"/>
    <xf numFmtId="49" fontId="7" fillId="9" borderId="0" xfId="0" applyNumberFormat="1" applyFont="1" applyFill="1"/>
    <xf numFmtId="0" fontId="7" fillId="9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0" fillId="9" borderId="0" xfId="0" applyFill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4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8" fillId="2" borderId="1" xfId="0" applyFont="1" applyFill="1" applyBorder="1"/>
    <xf numFmtId="0" fontId="8" fillId="0" borderId="1" xfId="0" applyFont="1" applyBorder="1"/>
    <xf numFmtId="0" fontId="8" fillId="4" borderId="1" xfId="0" applyFont="1" applyFill="1" applyBorder="1"/>
    <xf numFmtId="0" fontId="8" fillId="3" borderId="1" xfId="0" applyFont="1" applyFill="1" applyBorder="1"/>
    <xf numFmtId="0" fontId="8" fillId="0" borderId="0" xfId="0" applyFont="1"/>
    <xf numFmtId="0" fontId="9" fillId="0" borderId="0" xfId="0" applyFont="1"/>
    <xf numFmtId="0" fontId="3" fillId="11" borderId="1" xfId="0" applyFont="1" applyFill="1" applyBorder="1"/>
    <xf numFmtId="0" fontId="3" fillId="11" borderId="1" xfId="0" applyFont="1" applyFill="1" applyBorder="1" applyAlignment="1">
      <alignment horizontal="center"/>
    </xf>
    <xf numFmtId="0" fontId="3" fillId="9" borderId="1" xfId="0" applyFont="1" applyFill="1" applyBorder="1"/>
    <xf numFmtId="0" fontId="4" fillId="12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8" fillId="13" borderId="1" xfId="0" applyFont="1" applyFill="1" applyBorder="1"/>
    <xf numFmtId="0" fontId="3" fillId="13" borderId="1" xfId="0" applyFont="1" applyFill="1" applyBorder="1"/>
    <xf numFmtId="0" fontId="4" fillId="13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3" fillId="13" borderId="0" xfId="0" applyFont="1" applyFill="1"/>
    <xf numFmtId="0" fontId="3" fillId="13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right" vertical="center" wrapText="1"/>
    </xf>
    <xf numFmtId="0" fontId="3" fillId="12" borderId="1" xfId="0" applyFont="1" applyFill="1" applyBorder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36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rgb="FFFF0000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ill>
        <patternFill>
          <bgColor indexed="52"/>
        </patternFill>
      </fill>
    </dxf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y" refreshedDate="41081.382071874999" createdVersion="4" refreshedVersion="4" minRefreshableVersion="3" recordCount="851" xr:uid="{00000000-000A-0000-FFFF-FFFF00000000}">
  <cacheSource type="worksheet">
    <worksheetSource ref="A1:T864" sheet=" Sec D data"/>
  </cacheSource>
  <cacheFields count="20">
    <cacheField name="Sec" numFmtId="0">
      <sharedItems count="1">
        <s v="D"/>
      </sharedItems>
    </cacheField>
    <cacheField name="Index" numFmtId="0">
      <sharedItems containsSemiMixedTypes="0" containsString="0" containsNumber="1" containsInteger="1" minValue="1001" maxValue="5133"/>
    </cacheField>
    <cacheField name="Index Value" numFmtId="0">
      <sharedItems containsSemiMixedTypes="0" containsString="0" containsNumber="1" minValue="1001" maxValue="6136" count="824">
        <n v="1001"/>
        <n v="1001.1"/>
        <n v="1002"/>
        <n v="1003"/>
        <n v="1004"/>
        <n v="2001"/>
        <n v="2002"/>
        <n v="2003"/>
        <n v="2004"/>
        <n v="1005"/>
        <n v="1006"/>
        <n v="1007"/>
        <n v="1008"/>
        <n v="2005"/>
        <n v="2006"/>
        <n v="2007"/>
        <n v="2008"/>
        <n v="1009"/>
        <n v="1010"/>
        <n v="1010.1"/>
        <n v="1011"/>
        <n v="1012"/>
        <n v="2009"/>
        <n v="2010"/>
        <n v="2011"/>
        <n v="2012"/>
        <n v="1013"/>
        <n v="1014"/>
        <n v="1015"/>
        <n v="1016"/>
        <n v="2013"/>
        <n v="2014"/>
        <n v="2015"/>
        <n v="2016"/>
        <n v="1017"/>
        <n v="1017.1"/>
        <n v="1018"/>
        <n v="1019"/>
        <n v="1020"/>
        <n v="2017"/>
        <n v="2017.1"/>
        <n v="2018"/>
        <n v="2019"/>
        <n v="2020"/>
        <n v="1021"/>
        <n v="1022"/>
        <n v="1023"/>
        <n v="1024"/>
        <n v="2021"/>
        <n v="2022"/>
        <n v="2023"/>
        <n v="2024"/>
        <n v="1025"/>
        <n v="1026"/>
        <n v="1027"/>
        <n v="1028"/>
        <n v="2025"/>
        <n v="2026"/>
        <n v="2027"/>
        <n v="2028"/>
        <n v="1029"/>
        <n v="1030"/>
        <n v="1031"/>
        <n v="1032"/>
        <n v="2029"/>
        <n v="2030"/>
        <n v="2031"/>
        <n v="2032"/>
        <n v="1033"/>
        <n v="1034"/>
        <n v="1035"/>
        <n v="1036"/>
        <n v="2033"/>
        <n v="2034"/>
        <n v="2035"/>
        <n v="2036"/>
        <n v="1037"/>
        <n v="1038"/>
        <n v="1039"/>
        <n v="1040"/>
        <n v="2037"/>
        <n v="2038"/>
        <n v="2039"/>
        <n v="2040"/>
        <n v="1041"/>
        <n v="1042"/>
        <n v="1043"/>
        <n v="1044"/>
        <n v="2041"/>
        <n v="2042"/>
        <n v="2043"/>
        <n v="2044"/>
        <n v="1045"/>
        <n v="1046"/>
        <n v="1047"/>
        <n v="1048"/>
        <n v="2045"/>
        <n v="2046"/>
        <n v="2047"/>
        <n v="2048"/>
        <n v="1049"/>
        <n v="1050"/>
        <n v="1051"/>
        <n v="1052"/>
        <n v="2049"/>
        <n v="2050"/>
        <n v="2051"/>
        <n v="2052"/>
        <n v="1053"/>
        <n v="1054"/>
        <n v="1055"/>
        <n v="1056"/>
        <n v="2053"/>
        <n v="2054"/>
        <n v="2055"/>
        <n v="2056"/>
        <n v="1057"/>
        <n v="1058"/>
        <n v="1059"/>
        <n v="1060"/>
        <n v="2057"/>
        <n v="2058"/>
        <n v="2059"/>
        <n v="2060"/>
        <n v="1061"/>
        <n v="1062"/>
        <n v="1063"/>
        <n v="1064"/>
        <n v="2061"/>
        <n v="2062"/>
        <n v="2063"/>
        <n v="2064"/>
        <n v="1065"/>
        <n v="1066"/>
        <n v="1067"/>
        <n v="1068"/>
        <n v="2065"/>
        <n v="2066"/>
        <n v="2067"/>
        <n v="2068"/>
        <n v="1069"/>
        <n v="1070"/>
        <n v="1071"/>
        <n v="1072"/>
        <n v="2069"/>
        <n v="2070"/>
        <n v="2071"/>
        <n v="2072"/>
        <n v="1073"/>
        <n v="1074"/>
        <n v="1075"/>
        <n v="1076"/>
        <n v="2073"/>
        <n v="2074"/>
        <n v="2075"/>
        <n v="2076"/>
        <n v="1077"/>
        <n v="1078"/>
        <n v="1079"/>
        <n v="1080"/>
        <n v="2077"/>
        <n v="2078"/>
        <n v="2079"/>
        <n v="2080"/>
        <n v="1081"/>
        <n v="1082"/>
        <n v="1083"/>
        <n v="1084"/>
        <n v="2081"/>
        <n v="2082"/>
        <n v="2083"/>
        <n v="2084"/>
        <n v="1085"/>
        <n v="1086"/>
        <n v="1087"/>
        <n v="1088"/>
        <n v="2085"/>
        <n v="2086"/>
        <n v="2087"/>
        <n v="2088"/>
        <n v="1089"/>
        <n v="1090"/>
        <n v="1091"/>
        <n v="1092"/>
        <n v="2089"/>
        <n v="2090"/>
        <n v="2091"/>
        <n v="2092"/>
        <n v="1093"/>
        <n v="1094"/>
        <n v="1095"/>
        <n v="1096"/>
        <n v="2093"/>
        <n v="2094"/>
        <n v="2095"/>
        <n v="2096"/>
        <n v="1097"/>
        <n v="1098"/>
        <n v="1099"/>
        <n v="1100"/>
        <n v="2097"/>
        <n v="2098"/>
        <n v="2099"/>
        <n v="2100"/>
        <n v="1101"/>
        <n v="1102"/>
        <n v="1103"/>
        <n v="1104"/>
        <n v="2101"/>
        <n v="2102"/>
        <n v="2103"/>
        <n v="2104"/>
        <n v="1105"/>
        <n v="1106"/>
        <n v="1107"/>
        <n v="1108"/>
        <n v="2105"/>
        <n v="2106"/>
        <n v="2107"/>
        <n v="2108"/>
        <n v="1109"/>
        <n v="1110"/>
        <n v="1111"/>
        <n v="1112"/>
        <n v="2109"/>
        <n v="2110"/>
        <n v="2111"/>
        <n v="2112"/>
        <n v="1113"/>
        <n v="1114"/>
        <n v="1115"/>
        <n v="1116"/>
        <n v="2113"/>
        <n v="2114"/>
        <n v="2115"/>
        <n v="2116"/>
        <n v="1117"/>
        <n v="1118"/>
        <n v="1119"/>
        <n v="1120"/>
        <n v="2117"/>
        <n v="2118"/>
        <n v="2119"/>
        <n v="2120"/>
        <n v="1121"/>
        <n v="1122"/>
        <n v="1123"/>
        <n v="1124"/>
        <n v="2121"/>
        <n v="2122"/>
        <n v="2123"/>
        <n v="2124"/>
        <n v="1125"/>
        <n v="1126"/>
        <n v="1127"/>
        <n v="1128"/>
        <n v="2125"/>
        <n v="2126"/>
        <n v="2127"/>
        <n v="2128"/>
        <n v="1129"/>
        <n v="1130"/>
        <n v="1131"/>
        <n v="1132"/>
        <n v="2129"/>
        <n v="2130"/>
        <n v="2131"/>
        <n v="2132"/>
        <n v="1133"/>
        <n v="1134"/>
        <n v="1135"/>
        <n v="1136"/>
        <n v="2133"/>
        <n v="2134"/>
        <n v="2135"/>
        <n v="2136"/>
        <n v="3133"/>
        <n v="3134"/>
        <n v="3135"/>
        <n v="3136"/>
        <n v="4133"/>
        <n v="4134"/>
        <n v="4135"/>
        <n v="4136"/>
        <n v="3129"/>
        <n v="3130"/>
        <n v="3131"/>
        <n v="3132"/>
        <n v="4129"/>
        <n v="4130"/>
        <n v="4131"/>
        <n v="4132"/>
        <n v="3125"/>
        <n v="3126"/>
        <n v="3127"/>
        <n v="3128"/>
        <n v="4125"/>
        <n v="4126"/>
        <n v="4127"/>
        <n v="4128"/>
        <n v="3121"/>
        <n v="3122"/>
        <n v="3123"/>
        <n v="3124"/>
        <n v="4121"/>
        <n v="4122"/>
        <n v="4123"/>
        <n v="4124"/>
        <n v="3117"/>
        <n v="3118"/>
        <n v="3119"/>
        <n v="3120"/>
        <n v="4117"/>
        <n v="4118"/>
        <n v="4119"/>
        <n v="4120"/>
        <n v="3113"/>
        <n v="3114"/>
        <n v="3115"/>
        <n v="3116"/>
        <n v="4113"/>
        <n v="4114"/>
        <n v="4115"/>
        <n v="4116"/>
        <n v="3109"/>
        <n v="3110"/>
        <n v="3111"/>
        <n v="3112"/>
        <n v="4109"/>
        <n v="4110"/>
        <n v="4111"/>
        <n v="4112"/>
        <n v="3105"/>
        <n v="3106"/>
        <n v="3107"/>
        <n v="3108"/>
        <n v="4105"/>
        <n v="4106"/>
        <n v="4107"/>
        <n v="4108"/>
        <n v="3101"/>
        <n v="3102"/>
        <n v="3103"/>
        <n v="3104"/>
        <n v="4101"/>
        <n v="4102"/>
        <n v="4103"/>
        <n v="4104"/>
        <n v="3097"/>
        <n v="3098"/>
        <n v="3099"/>
        <n v="3100"/>
        <n v="4097"/>
        <n v="4098"/>
        <n v="4099"/>
        <n v="4100"/>
        <n v="3093"/>
        <n v="3094"/>
        <n v="3095"/>
        <n v="3096"/>
        <n v="4093"/>
        <n v="4094"/>
        <n v="4095"/>
        <n v="4096"/>
        <n v="3089"/>
        <n v="3090"/>
        <n v="3091"/>
        <n v="3092"/>
        <n v="4089"/>
        <n v="4090"/>
        <n v="4091"/>
        <n v="4092"/>
        <n v="3085"/>
        <n v="3086"/>
        <n v="3087"/>
        <n v="3088"/>
        <n v="4085"/>
        <n v="4086"/>
        <n v="4087"/>
        <n v="4088"/>
        <n v="3081"/>
        <n v="3082"/>
        <n v="3083"/>
        <n v="3084"/>
        <n v="4081"/>
        <n v="4082"/>
        <n v="4083"/>
        <n v="4084"/>
        <n v="3077"/>
        <n v="3078"/>
        <n v="3079"/>
        <n v="3080"/>
        <n v="4077"/>
        <n v="4078"/>
        <n v="4079"/>
        <n v="4079.2"/>
        <n v="4080"/>
        <n v="4080.2"/>
        <n v="3073"/>
        <n v="3074"/>
        <n v="3075"/>
        <n v="3076"/>
        <n v="4073"/>
        <n v="4074"/>
        <n v="4075"/>
        <n v="4076"/>
        <n v="3069"/>
        <n v="3070"/>
        <n v="3071"/>
        <n v="3072"/>
        <n v="4069"/>
        <n v="4070"/>
        <n v="4071"/>
        <n v="4072"/>
        <n v="3065"/>
        <n v="3066"/>
        <n v="3067"/>
        <n v="3068"/>
        <n v="4065"/>
        <n v="4066"/>
        <n v="4067"/>
        <n v="4068"/>
        <n v="3061"/>
        <n v="3062"/>
        <n v="3063"/>
        <n v="3064"/>
        <n v="4061"/>
        <n v="4062"/>
        <n v="4063"/>
        <n v="4064"/>
        <n v="3057"/>
        <n v="3058"/>
        <n v="3059"/>
        <n v="3060"/>
        <n v="4057"/>
        <n v="4058"/>
        <n v="4059"/>
        <n v="4060"/>
        <n v="3053"/>
        <n v="3054"/>
        <n v="3055"/>
        <n v="3056"/>
        <n v="4053"/>
        <n v="4054"/>
        <n v="4055"/>
        <n v="4056"/>
        <n v="3049"/>
        <n v="3050"/>
        <n v="3051"/>
        <n v="3052"/>
        <n v="4049"/>
        <n v="4050"/>
        <n v="4051"/>
        <n v="4052"/>
        <n v="3045"/>
        <n v="3046"/>
        <n v="3047"/>
        <n v="3048"/>
        <n v="4045"/>
        <n v="4046"/>
        <n v="4047"/>
        <n v="4048"/>
        <n v="3041"/>
        <n v="3042"/>
        <n v="3043"/>
        <n v="3044"/>
        <n v="4041"/>
        <n v="4042"/>
        <n v="4043"/>
        <n v="4044"/>
        <n v="3037"/>
        <n v="3038"/>
        <n v="3039"/>
        <n v="3040"/>
        <n v="4037"/>
        <n v="4038"/>
        <n v="4039"/>
        <n v="4040"/>
        <n v="3033"/>
        <n v="3034"/>
        <n v="3035"/>
        <n v="3036"/>
        <n v="4033"/>
        <n v="4034"/>
        <n v="4035"/>
        <n v="4036"/>
        <n v="3029"/>
        <n v="3030"/>
        <n v="3031"/>
        <n v="3032"/>
        <n v="4029"/>
        <n v="4030"/>
        <n v="4031"/>
        <n v="4032"/>
        <n v="3025"/>
        <n v="3026"/>
        <n v="3027"/>
        <n v="3028"/>
        <n v="4025"/>
        <n v="4026"/>
        <n v="4027"/>
        <n v="4028"/>
        <n v="3021"/>
        <n v="3022"/>
        <n v="3023"/>
        <n v="3024"/>
        <n v="4021"/>
        <n v="4022"/>
        <n v="4023"/>
        <n v="4024"/>
        <n v="3017"/>
        <n v="3018"/>
        <n v="3019"/>
        <n v="3020"/>
        <n v="4017"/>
        <n v="4018"/>
        <n v="4019"/>
        <n v="4020"/>
        <n v="3013"/>
        <n v="3014"/>
        <n v="3015"/>
        <n v="3016"/>
        <n v="4013"/>
        <n v="4014"/>
        <n v="4015"/>
        <n v="4016"/>
        <n v="3009"/>
        <n v="3010"/>
        <n v="3011"/>
        <n v="3012"/>
        <n v="4009"/>
        <n v="4010"/>
        <n v="4011"/>
        <n v="4012"/>
        <n v="3005"/>
        <n v="3006"/>
        <n v="3007"/>
        <n v="3008"/>
        <n v="4005"/>
        <n v="4006"/>
        <n v="4007"/>
        <n v="4008"/>
        <n v="3001"/>
        <n v="3002"/>
        <n v="3003"/>
        <n v="3004"/>
        <n v="4001"/>
        <n v="4002"/>
        <n v="4003"/>
        <n v="4004"/>
        <n v="5001"/>
        <n v="5002"/>
        <n v="5003"/>
        <n v="5004"/>
        <n v="6001"/>
        <n v="6002"/>
        <n v="6003"/>
        <n v="6004"/>
        <n v="5005"/>
        <n v="5006"/>
        <n v="5007"/>
        <n v="5008"/>
        <n v="6005"/>
        <n v="6006"/>
        <n v="6007"/>
        <n v="6008"/>
        <n v="6008.1"/>
        <n v="5009"/>
        <n v="5010"/>
        <n v="5011"/>
        <n v="5011.1000000000004"/>
        <n v="5012"/>
        <n v="6009"/>
        <n v="6010"/>
        <n v="6011"/>
        <n v="6012"/>
        <n v="5013"/>
        <n v="5014"/>
        <n v="5015"/>
        <n v="5016"/>
        <n v="6013"/>
        <n v="6014"/>
        <n v="6015"/>
        <n v="6016"/>
        <n v="5017"/>
        <n v="5018"/>
        <n v="5019"/>
        <n v="5020"/>
        <n v="6017"/>
        <n v="6018"/>
        <n v="6019"/>
        <n v="6020"/>
        <n v="5021"/>
        <n v="5022"/>
        <n v="5023"/>
        <n v="5024"/>
        <n v="6021"/>
        <n v="6022"/>
        <n v="6023"/>
        <n v="6024"/>
        <n v="5025"/>
        <n v="5026"/>
        <n v="5027"/>
        <n v="5028"/>
        <n v="6025"/>
        <n v="6026"/>
        <n v="6027"/>
        <n v="6028"/>
        <n v="5029"/>
        <n v="5030"/>
        <n v="5031"/>
        <n v="5032"/>
        <n v="6029"/>
        <n v="6030"/>
        <n v="6031"/>
        <n v="6032"/>
        <n v="5033"/>
        <n v="5034"/>
        <n v="5035"/>
        <n v="5036"/>
        <n v="6033"/>
        <n v="6034"/>
        <n v="6035"/>
        <n v="6036"/>
        <n v="5037"/>
        <n v="5038"/>
        <n v="5039"/>
        <n v="5040"/>
        <n v="6037"/>
        <n v="6038"/>
        <n v="6039"/>
        <n v="6040"/>
        <n v="5041"/>
        <n v="5042"/>
        <n v="5043"/>
        <n v="5044"/>
        <n v="6041"/>
        <n v="6042"/>
        <n v="6043"/>
        <n v="6044"/>
        <n v="5045"/>
        <n v="5046"/>
        <n v="5047"/>
        <n v="5048"/>
        <n v="6045"/>
        <n v="6046"/>
        <n v="6047"/>
        <n v="6048"/>
        <n v="5049"/>
        <n v="5050"/>
        <n v="5051"/>
        <n v="5052"/>
        <n v="6049"/>
        <n v="6050"/>
        <n v="6051"/>
        <n v="6052"/>
        <n v="5053"/>
        <n v="5054"/>
        <n v="5055"/>
        <n v="5056"/>
        <n v="6053"/>
        <n v="6054"/>
        <n v="6055"/>
        <n v="6056"/>
        <n v="5057"/>
        <n v="5058"/>
        <n v="5059"/>
        <n v="5060"/>
        <n v="6057"/>
        <n v="6058"/>
        <n v="6059"/>
        <n v="6060"/>
        <n v="5061"/>
        <n v="5062"/>
        <n v="5063"/>
        <n v="5064"/>
        <n v="6061"/>
        <n v="6062"/>
        <n v="6063"/>
        <n v="6064"/>
        <n v="5065"/>
        <n v="5066"/>
        <n v="5067"/>
        <n v="5068"/>
        <n v="6065"/>
        <n v="6066"/>
        <n v="6067"/>
        <n v="6068"/>
        <n v="5069"/>
        <n v="5070"/>
        <n v="5071"/>
        <n v="5072"/>
        <n v="6069"/>
        <n v="6070"/>
        <n v="6071"/>
        <n v="6072"/>
        <n v="5073"/>
        <n v="5074"/>
        <n v="5075"/>
        <n v="5076"/>
        <n v="6073"/>
        <n v="6074"/>
        <n v="6075"/>
        <n v="6076"/>
        <n v="5077"/>
        <n v="5078"/>
        <n v="5079"/>
        <n v="5080"/>
        <n v="6077"/>
        <n v="6078"/>
        <n v="6079"/>
        <n v="6080"/>
        <n v="5081"/>
        <n v="5082"/>
        <n v="5083"/>
        <n v="5084"/>
        <n v="6081"/>
        <n v="6082"/>
        <n v="6083"/>
        <n v="6084"/>
        <n v="5085"/>
        <n v="5086"/>
        <n v="5087"/>
        <n v="5088"/>
        <n v="6085"/>
        <n v="6086"/>
        <n v="6087"/>
        <n v="6088"/>
        <n v="5089"/>
        <n v="5090"/>
        <n v="5091"/>
        <n v="5092"/>
        <n v="6089"/>
        <n v="6090"/>
        <n v="6091"/>
        <n v="6092"/>
        <n v="5093"/>
        <n v="5094"/>
        <n v="5095"/>
        <n v="5096"/>
        <n v="6093"/>
        <n v="6094"/>
        <n v="6095"/>
        <n v="6096"/>
        <n v="5097"/>
        <n v="5098"/>
        <n v="5099"/>
        <n v="5100"/>
        <n v="6097"/>
        <n v="6098"/>
        <n v="6099"/>
        <n v="6100"/>
        <n v="5101"/>
        <n v="5102"/>
        <n v="5103"/>
        <n v="5104"/>
        <n v="6101"/>
        <n v="6102"/>
        <n v="6103"/>
        <n v="6104"/>
        <n v="5105"/>
        <n v="5106"/>
        <n v="5107"/>
        <n v="5108"/>
        <n v="6105"/>
        <n v="6106"/>
        <n v="6107"/>
        <n v="6108"/>
        <n v="5109"/>
        <n v="5110"/>
        <n v="5111"/>
        <n v="5112"/>
        <n v="6109"/>
        <n v="6110"/>
        <n v="6111"/>
        <n v="6112"/>
        <n v="5113"/>
        <n v="5114"/>
        <n v="5115"/>
        <n v="5116"/>
        <n v="6113"/>
        <n v="6114"/>
        <n v="6115"/>
        <n v="6116"/>
        <n v="5117"/>
        <n v="5118"/>
        <n v="5119"/>
        <n v="5120"/>
        <n v="6117"/>
        <n v="6118"/>
        <n v="6119"/>
        <n v="6120"/>
        <n v="5121"/>
        <n v="5122"/>
        <n v="5123"/>
        <n v="5124"/>
        <n v="6121"/>
        <n v="6122"/>
        <n v="6123"/>
        <n v="6124"/>
        <n v="5125"/>
        <n v="5126"/>
        <n v="5127"/>
        <n v="5128"/>
        <n v="6125"/>
        <n v="6126"/>
        <n v="6127"/>
        <n v="6128"/>
        <n v="5129"/>
        <n v="5130"/>
        <n v="5131"/>
        <n v="5132"/>
        <n v="6129"/>
        <n v="6130"/>
        <n v="6131"/>
        <n v="6132"/>
        <n v="5133"/>
        <n v="5134"/>
        <n v="5135"/>
        <n v="5136"/>
        <n v="6133"/>
        <n v="6134"/>
        <n v="6135"/>
        <n v="6136"/>
      </sharedItems>
    </cacheField>
    <cacheField name="LOT" numFmtId="0">
      <sharedItems containsSemiMixedTypes="0" containsString="0" containsNumber="1" containsInteger="1" minValue="386" maxValue="496" count="102"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</sharedItems>
    </cacheField>
    <cacheField name="Gr" numFmtId="0">
      <sharedItems containsSemiMixedTypes="0" containsString="0" containsNumber="1" minValue="1" maxValue="10" count="17">
        <n v="1"/>
        <n v="1.1000000000000001"/>
        <n v="2"/>
        <n v="3"/>
        <n v="4"/>
        <n v="5"/>
        <n v="6"/>
        <n v="7"/>
        <n v="8"/>
        <n v="2.1"/>
        <n v="5.0999999999999996"/>
        <n v="7.2"/>
        <n v="8.1999999999999993"/>
        <n v="9"/>
        <n v="10"/>
        <n v="8.1"/>
        <n v="3.1"/>
      </sharedItems>
    </cacheField>
    <cacheField name="CR" numFmtId="0">
      <sharedItems containsBlank="1"/>
    </cacheField>
    <cacheField name="Int" numFmtId="0">
      <sharedItems containsBlank="1"/>
    </cacheField>
    <cacheField name="Pre" numFmtId="0">
      <sharedItems containsBlank="1"/>
    </cacheField>
    <cacheField name="Name" numFmtId="0">
      <sharedItems containsBlank="1" count="277">
        <s v="Szwec"/>
        <m/>
        <s v="Chamberlain"/>
        <s v="Smith"/>
        <s v="Allen"/>
        <s v="Zimmer"/>
        <s v="Mina"/>
        <s v="Tree"/>
        <s v="Brennan"/>
        <s v="Caswell"/>
        <s v="Chalmers"/>
        <s v="Not Available"/>
        <s v="Pommerening"/>
        <s v="Goodwin"/>
        <s v="Bert"/>
        <s v="Lyon"/>
        <s v="Knight"/>
        <s v="Zeth"/>
        <s v="Pigeon"/>
        <s v="Flattery"/>
        <s v="Muhs"/>
        <s v="Esmay"/>
        <s v="DePappa"/>
        <s v="Grieger"/>
        <s v="Dickerman"/>
        <s v="Gassman"/>
        <s v="Gassman Family"/>
        <s v="McHargue"/>
        <s v="Rafferty"/>
        <s v="Cooper"/>
        <s v="Tedesco"/>
        <s v="King"/>
        <s v="Klasen"/>
        <s v="Ernst"/>
        <s v="Lyman"/>
        <s v="Perry"/>
        <s v="Fagan"/>
        <s v="Kramer"/>
        <s v="McNall"/>
        <s v="Ely"/>
        <s v="Lockman"/>
        <s v="Johnson"/>
        <s v="Potter"/>
        <s v="MacDonald"/>
        <s v="Dean"/>
        <s v="Waley"/>
        <s v="Tinker"/>
        <s v="Bush"/>
        <s v="Terry"/>
        <s v="Carter"/>
        <s v="Rupert"/>
        <s v="Cranston"/>
        <s v="Sherman"/>
        <s v="Hill"/>
        <s v="McCabe"/>
        <s v="Hewitt"/>
        <s v="Hoffman"/>
        <s v="Thurston"/>
        <s v="Shafer"/>
        <s v="McQuoid"/>
        <s v="DeBellis"/>
        <s v="Van Aalst"/>
        <s v="Collins"/>
        <s v="Berlin"/>
        <s v="Hoppough"/>
        <s v="Mann"/>
        <s v="Mann Jr."/>
        <s v="Mann III"/>
        <s v="Buyck"/>
        <s v="Holmes"/>
        <s v="Flowerday"/>
        <s v="Wells"/>
        <s v="Wells Sr."/>
        <s v="Wells Jr."/>
        <s v="Gilmore"/>
        <s v="Long"/>
        <s v="Chiverton"/>
        <s v="Spence"/>
        <s v="Hitchcock"/>
        <s v="Stull"/>
        <s v="Curtis"/>
        <s v="Sink"/>
        <s v="Margeson"/>
        <s v="Green"/>
        <s v="Ruhe"/>
        <s v="Brown"/>
        <s v="Lloyd"/>
        <s v="Koenig"/>
        <s v="Murphy"/>
        <s v="Wild"/>
        <s v="Howlett"/>
        <s v="Gale"/>
        <s v="Howlett Jr."/>
        <s v="Kipp"/>
        <s v="Gruschow"/>
        <s v="Rogers"/>
        <s v="Fretts Jr."/>
        <s v="Fretts Sr."/>
        <s v="Fretts"/>
        <s v="Wood"/>
        <s v="Jones"/>
        <s v="Harrington"/>
        <s v="Chase"/>
        <s v="London"/>
        <s v="Page"/>
        <s v="Greene"/>
        <s v="Dunn Sr."/>
        <s v="Dunn"/>
        <s v="Doremus"/>
        <s v="Dunn Jr."/>
        <s v="Laidlaw"/>
        <s v="Miller"/>
        <s v="MacFarlane"/>
        <s v="Perdue"/>
        <s v="Schropp"/>
        <s v="Mahatcke"/>
        <s v="Purcell"/>
        <s v="Schoultz"/>
        <s v="Bailey"/>
        <s v="Cleaver"/>
        <s v="Reeve"/>
        <s v="Wright"/>
        <s v="Wright Sr."/>
        <s v="Wright Jr."/>
        <s v="Schultz"/>
        <s v="Starrett"/>
        <s v="Schultz-Bremer"/>
        <s v="Bombarger"/>
        <s v="Coon"/>
        <s v="Freitag"/>
        <s v="Strohmayer"/>
        <s v="Schulties"/>
        <s v="Sipple"/>
        <s v="Lockwood"/>
        <s v="Wixom"/>
        <s v="Cook"/>
        <s v="Welch"/>
        <s v="Covey"/>
        <s v="Kicherer"/>
        <s v="Dieffenbacher"/>
        <s v="Lerch"/>
        <s v="Johnstone"/>
        <s v="Deschler"/>
        <s v="Tobey"/>
        <s v="Nichols"/>
        <s v="Hayes"/>
        <s v="Montalbano"/>
        <s v="Teschner"/>
        <s v="Dowling"/>
        <s v="Fairfax"/>
        <s v="Carpenter"/>
        <s v="Dell"/>
        <s v="Newman"/>
        <s v="Hibbard"/>
        <s v="Magrin"/>
        <s v="Bartholomay"/>
        <s v="Foland"/>
        <s v="Schmink"/>
        <s v="Grant"/>
        <s v="Krist"/>
        <s v="Murray"/>
        <s v="Hogan"/>
        <s v="Turner"/>
        <s v="Tuttle"/>
        <s v="Phillips"/>
        <s v="Burger"/>
        <s v="Dano"/>
        <s v="Leonard"/>
        <s v="Drabin"/>
        <s v="O'Brien"/>
        <s v="Bayer"/>
        <s v="Emrich"/>
        <s v="Feasel"/>
        <s v="Whitney"/>
        <s v="Lyons"/>
        <s v="Marjama"/>
        <s v="Taddeo"/>
        <s v="Miller Sr."/>
        <s v="Kenney"/>
        <s v="Necaster"/>
        <s v="Rice"/>
        <s v="Van Patten"/>
        <s v="Kuehne"/>
        <s v="Carroll"/>
        <s v="Wilson"/>
        <s v="Stymus"/>
        <s v="Litzenberger"/>
        <s v="Hall"/>
        <s v="Mercado"/>
        <s v="Buckley"/>
        <s v="Monachino"/>
        <s v="Morristell"/>
        <s v="Lewis"/>
        <s v="Morin"/>
        <s v="Garnier Jr."/>
        <s v="Garnier"/>
        <s v="Sykes"/>
        <s v="Barton"/>
        <s v="Lannon"/>
        <s v="Patterson"/>
        <s v="Kennard Sr."/>
        <s v="Specht"/>
        <s v="Lambert, Rev."/>
        <s v="Lambert"/>
        <s v="Hennessy"/>
        <s v="Porreca"/>
        <s v="Durante"/>
        <s v="Mott"/>
        <s v="Kerber"/>
        <s v="Fischer Jr."/>
        <s v="Fischer"/>
        <s v="Teed"/>
        <s v="Pautienus"/>
        <s v="Mansfield"/>
        <s v="Cassady"/>
        <s v="Cassady Sr."/>
        <s v="Brandt Sr."/>
        <s v="Brandt Jr."/>
        <s v="Caruso"/>
        <s v="Glotzbach"/>
        <s v="Way"/>
        <s v="Kuntz"/>
        <s v="Fires"/>
        <s v="Lauer"/>
        <s v="Marshall"/>
        <s v="Russell"/>
        <s v="New Sr."/>
        <s v="New"/>
        <s v="Ficarro"/>
        <s v="Nevel"/>
        <s v="Miinte"/>
        <s v="Dunphy"/>
        <s v="Burch"/>
        <s v="Blohm"/>
        <s v="Grandy"/>
        <s v="Ballard"/>
        <s v="Rice Sr."/>
        <s v="Kimble"/>
        <s v="McCullough"/>
        <s v="?"/>
        <s v="Bergner"/>
        <s v="Birdsey"/>
        <s v="Fredericy"/>
        <s v="Cox"/>
        <s v="Fishbeck"/>
        <s v="Macauley"/>
        <s v="Lamberton"/>
        <s v="Schwartz"/>
        <s v="Garrett"/>
        <s v="Varney"/>
        <s v="Anderson"/>
        <s v="Steffenhagen"/>
        <s v="Conderman"/>
        <s v="Jodoin"/>
        <s v="Posson"/>
        <s v="Masten"/>
        <s v="Barnes"/>
        <s v="Stone"/>
        <s v="Hurt"/>
        <s v="Guess"/>
        <s v="Roberts"/>
        <s v="Martin"/>
        <s v="Knortz"/>
        <s v="Gresens"/>
        <s v="Every"/>
        <s v="Harris"/>
        <s v="Reeves"/>
        <s v="Senkevicius"/>
        <s v="Dixon"/>
        <s v="Crebbins"/>
        <s v="Hyde"/>
        <s v="Dillabough"/>
        <s v="Larsen"/>
        <s v="Champlin"/>
        <s v="Ranney"/>
        <s v="Batzing"/>
        <s v="Swift"/>
      </sharedItems>
    </cacheField>
    <cacheField name="First" numFmtId="0">
      <sharedItems containsBlank="1" count="564">
        <s v="Stephen"/>
        <m/>
        <s v="Oscar W."/>
        <s v="Thelma B."/>
        <s v="Clifford III"/>
        <s v="Michael"/>
        <s v="Gerald Walter"/>
        <s v="John S."/>
        <s v="Anne M."/>
        <s v="Gene G."/>
        <s v="Ramses"/>
        <s v="Mary"/>
        <s v="Sovietta"/>
        <s v="James E."/>
        <s v="Mildred"/>
        <s v="Clarence"/>
        <s v="Marion L."/>
        <s v="Paul D."/>
        <s v="George Milton"/>
        <s v="Rachael"/>
        <s v="Florence E."/>
        <s v="Family"/>
        <s v="Elmer C."/>
        <s v="Beatrice T."/>
        <s v="J. Dayton"/>
        <s v="Celia"/>
        <s v="Irene M."/>
        <s v="Edna"/>
        <s v="Louise F."/>
        <s v="Myrtle F."/>
        <s v="James M."/>
        <s v="Charles M."/>
        <s v="Bessie A."/>
        <s v="Victor J."/>
        <s v="E. Pearl (DePappa)"/>
        <s v="John C."/>
        <s v="Barry"/>
        <s v="Alberta M."/>
        <s v="Joseph"/>
        <s v="Irma"/>
        <s v="Roger Joseph"/>
        <s v="Albert"/>
        <s v="Robert D."/>
        <s v="Phyllis"/>
        <s v="Donald Allen"/>
        <s v="Linda Lee"/>
        <s v="Wallace"/>
        <s v="Richard"/>
        <s v="Jack"/>
        <s v="Patricia Ann"/>
        <s v="Matilda"/>
        <s v="Jane"/>
        <s v="Doble"/>
        <s v="Charles F."/>
        <s v="Louise M."/>
        <s v="May Florence"/>
        <s v="Henry M."/>
        <s v="Harry W."/>
        <s v="Jennie S."/>
        <s v="Alice Jeannette"/>
        <s v="Alice P."/>
        <s v="George P."/>
        <s v="G. Parker"/>
        <s v="Jean"/>
        <s v="Henry H."/>
        <s v="Henrietta K."/>
        <s v="Maynard"/>
        <s v="Emma L."/>
        <s v="Grace H."/>
        <s v="Maynard family"/>
        <s v="infant male"/>
        <s v="James F."/>
        <s v="Reva M."/>
        <s v="Royal J."/>
        <s v="James (family)"/>
        <s v="Charles J."/>
        <s v="Anna M."/>
        <s v="Almon Charles"/>
        <s v="Marion R."/>
        <s v="Dascomb S."/>
        <s v="Annette K."/>
        <s v="Robert Glenn"/>
        <s v="Robert E."/>
        <s v="Anne Mathie"/>
        <s v="Elaine Ruth"/>
        <s v="Helen G."/>
        <s v="Wendell Dascomb"/>
        <s v="Gary Wendell"/>
        <s v="Frank H."/>
        <s v="Margaret"/>
        <s v="Charles R."/>
        <s v="Helen"/>
        <s v="George"/>
        <s v="Mary E."/>
        <s v="George W."/>
        <s v="Fannie F."/>
        <s v="William H."/>
        <s v="Jennie"/>
        <s v="John A."/>
        <s v="Sarah J."/>
        <s v="Donald E."/>
        <s v="William family"/>
        <s v="Harriet M."/>
        <s v="Fordyce H."/>
        <s v="Emma H."/>
        <s v="Abram P."/>
        <s v="Alice"/>
        <s v="Lorana E."/>
        <s v="Adelbert"/>
        <s v="Sara Ann"/>
        <s v="Joseph H."/>
        <s v="James Durand"/>
        <s v="Clara Lucy"/>
        <s v="Irvin A."/>
        <s v="Marjorie T."/>
        <s v="Harold E."/>
        <s v="Melba family"/>
        <s v="Melba C."/>
        <s v="Philip Gay"/>
        <s v="Clarence family"/>
        <s v="Helen V."/>
        <s v="Jennie M."/>
        <s v="Jarvis Crandall"/>
        <s v="Lester N."/>
        <s v="Clara V."/>
        <s v="Thomas"/>
        <s v="Clara L."/>
        <s v="George T."/>
        <s v="Mattie"/>
        <s v="Elizabeth"/>
        <s v="Maud &amp; Edna"/>
        <s v="Walter Trevelen"/>
        <s v="Martha A."/>
        <s v="Edith E."/>
        <s v="Peter"/>
        <s v="Joyce"/>
        <s v="John Estate"/>
        <s v="Susan (Susie)"/>
        <s v="John"/>
        <s v="Stanley"/>
        <s v="Claude"/>
        <s v="Roy"/>
        <s v="Florence A."/>
        <s v="Bradford P."/>
        <s v="Mary A."/>
        <s v="Lena K."/>
        <s v="Roy B."/>
        <s v="John H."/>
        <s v="James Edward"/>
        <s v="Nellie M."/>
        <s v="John Jr. (III) Family"/>
        <s v="Ida N."/>
        <s v="Abram I."/>
        <s v="Aziel A."/>
        <s v="Bertha J."/>
        <s v="Albert H."/>
        <s v="Fannie E."/>
        <s v="Edward"/>
        <s v="Anna"/>
        <s v="Edna L."/>
        <s v="Earl J."/>
        <s v="William A."/>
        <s v="Letta M."/>
        <s v="Lester Earl"/>
        <s v="Lester E."/>
        <s v="Kathleen M."/>
        <s v="Walter H."/>
        <s v="Anna O."/>
        <s v="Gordon Howard"/>
        <s v="Marion"/>
        <s v="Walter Family"/>
        <s v="Melville Roosevelt"/>
        <s v="William"/>
        <s v="Leonard W."/>
        <s v="Julia A."/>
        <s v="Lydia Jane"/>
        <s v="Eleanor"/>
        <s v="Patricia"/>
        <s v="Donald Leon"/>
        <s v="Betty Rae"/>
        <s v="Ralph H."/>
        <s v="Willet Herbert"/>
        <s v="Elizabeth H."/>
        <s v="Clella M."/>
        <s v="Herbert W."/>
        <s v="Charles"/>
        <s v="Thomas D."/>
        <s v="Robert C."/>
        <s v="Dwight Minit"/>
        <s v="Dwight L."/>
        <s v="Mildred J."/>
        <s v="Lillian B."/>
        <s v="William Henry"/>
        <s v="Florian F."/>
        <s v="Ira"/>
        <s v="Josephine B."/>
        <s v="Arline Muriel"/>
        <s v="Fred"/>
        <s v="Anna K."/>
        <s v="Frank J."/>
        <s v="Theresa S."/>
        <s v="Frank family"/>
        <s v="Bert"/>
        <s v="Edward John"/>
        <s v="Frederick C."/>
        <s v="Charles (Karl) G."/>
        <s v="Nellie May"/>
        <s v="Frederick Family"/>
        <s v="Edward J."/>
        <s v="George F."/>
        <s v="Frederick"/>
        <s v="Christine"/>
        <s v="David"/>
        <s v="Rosemary"/>
        <s v="Frank A."/>
        <s v="Elsie"/>
        <s v="Christian Ann"/>
        <s v="John E."/>
        <s v="Janice"/>
        <s v="Fred E."/>
        <s v="Olive E."/>
        <s v="Roy Elton"/>
        <s v="Greeba G."/>
        <s v="Onolee S."/>
        <s v="Ellen H."/>
        <s v="Carrie H."/>
        <s v="Fred C."/>
        <s v="Alfred C."/>
        <s v="Doris M."/>
        <s v="Caroline E."/>
        <s v="Fred family"/>
        <s v="George M."/>
        <s v="George M. family"/>
        <s v="William E."/>
        <s v="William Edward"/>
        <s v="Lottie"/>
        <s v="John Family"/>
        <s v="John T."/>
        <s v="Isaac"/>
        <s v="Julia"/>
        <s v="Frances"/>
        <s v="George Family"/>
        <s v="George Rex"/>
        <s v="Josephine"/>
        <s v="Marion Jessie"/>
        <s v="Frank M."/>
        <s v="Dora Belle"/>
        <s v="Frank M. Family"/>
        <s v="Jennie Susan"/>
        <s v="Dorothy"/>
        <s v="Harvey E."/>
        <s v="Margaret M."/>
        <s v="John James"/>
        <s v="Wilber Reed"/>
        <s v="Sallie Anne"/>
        <s v="Virginia"/>
        <s v="Robert Russell"/>
        <s v="Myrta P."/>
        <s v="Fred Loren"/>
        <s v="Bertha C."/>
        <s v="Charles John"/>
        <s v="Mellicent F."/>
        <s v="John O."/>
        <s v="Marion C."/>
        <s v="Dorothy M."/>
        <s v="George C."/>
        <s v="Timothy"/>
        <s v="David T."/>
        <s v="Raymond"/>
        <s v="Thomas R."/>
        <s v="Gladys Anna"/>
        <s v="Hattie B."/>
        <s v="William F."/>
        <s v="Florence Gertrude"/>
        <s v="Lillian D."/>
        <s v="John R."/>
        <s v="Bonnie M."/>
        <s v="Susie A."/>
        <s v="Nelson G."/>
        <s v="Edith V."/>
        <s v="Clifton"/>
        <s v="Patricia A."/>
        <s v="Earl L."/>
        <s v="Loretta A."/>
        <s v="Doris Joan"/>
        <s v="Mable T."/>
        <s v="Mary Florence"/>
        <s v="Henry"/>
        <s v="Esther Bertha"/>
        <s v="George N."/>
        <s v="Jacob"/>
        <s v="Augusta"/>
        <s v="Grace M."/>
        <s v="Keith Leo"/>
        <s v="Elinor W."/>
        <s v="John F."/>
        <s v="Virginia C."/>
        <s v="Steven G."/>
        <s v="Thomas L."/>
        <s v="Marion J."/>
        <s v="Emma"/>
        <s v="Ansel C."/>
        <s v="Elmer J."/>
        <s v="Clarence E."/>
        <s v="Monica F."/>
        <s v="Rolland Randall"/>
        <s v="Olive"/>
        <s v="Carrie"/>
        <s v="R. Everett"/>
        <s v="Martin T."/>
        <s v="Eva C."/>
        <s v="Donald &amp; Lucille"/>
        <s v="Mary Ann"/>
        <s v="Pamela"/>
        <s v="James A."/>
        <s v="Ruth E."/>
        <s v="Michael C."/>
        <s v="Caroline"/>
        <s v="Sidney R."/>
        <s v="Esther M."/>
        <s v="Jean Lorraine Marie"/>
        <s v="Francis J."/>
        <s v="Lois R."/>
        <s v="Richard R."/>
        <s v="Gwendlyn"/>
        <s v="Ida P."/>
        <s v="Ruth B."/>
        <s v="Paul J."/>
        <s v="Charles P."/>
        <s v="Norman E."/>
        <s v="Lucille"/>
        <s v="Augusta S."/>
        <s v="Calvin R."/>
        <s v="Willis L."/>
        <s v="Margaret T."/>
        <s v="Karl B."/>
        <s v="Lillian"/>
        <s v="Guy G."/>
        <s v="Harry Dean"/>
        <s v="Ethyl M."/>
        <s v="Allen R."/>
        <s v="Ellen V."/>
        <s v="Thomas B."/>
        <s v="Carol Elizabeth"/>
        <s v="Rose Marie"/>
        <s v="Frank Kenneth"/>
        <s v="Abigail G."/>
        <s v="Beverly"/>
        <s v="Richard Owen"/>
        <s v="Alvin C."/>
        <s v="Pauline M."/>
        <s v="Muriel"/>
        <s v="Warren J. (Hop)"/>
        <s v="Erin Marie"/>
        <s v="James T."/>
        <s v="Alice M."/>
        <s v="C. Kenneth"/>
        <s v="Morrielle"/>
        <s v="Elizabeth Jane"/>
        <s v="C. Kenneth family"/>
        <s v="Elsie R."/>
        <s v="Robert F."/>
        <s v="Kenneth P."/>
        <s v="Gloria"/>
        <s v="June M."/>
        <s v="Raymond W."/>
        <s v="Hamilton T."/>
        <s v="Rose"/>
        <s v="Joseph M."/>
        <s v="Mary Ellen"/>
        <s v="Donald R."/>
        <s v="Dolores D."/>
        <s v="Edward T."/>
        <s v="Janice E."/>
        <s v="Clinton J."/>
        <s v="Doris"/>
        <s v="Anneliese"/>
        <s v="May A."/>
        <s v="Harold G."/>
        <s v="Pauline A."/>
        <s v="John J."/>
        <s v="Casey John"/>
        <s v="Lowell P."/>
        <s v="Monica"/>
        <s v="Morgan J."/>
        <s v="Michael Roy"/>
        <s v="Joseph J."/>
        <s v="Kathleen"/>
        <s v="William Howard"/>
        <s v="Margaret B."/>
        <s v="Leo G."/>
        <s v="Peter L."/>
        <s v="Mary L."/>
        <s v="George H."/>
        <s v="Loretta"/>
        <s v="Ed &amp; Janice Family"/>
        <s v="Elmer Herman"/>
        <s v="Marion K."/>
        <s v="Marion Kay"/>
        <s v="William J."/>
        <s v="Roger"/>
        <s v="Virginia I."/>
        <s v="Roy O."/>
        <s v="Frank H,"/>
        <s v="Eleanor C."/>
        <s v="Sybil A."/>
        <s v="Barbara K."/>
        <s v="Oliver P."/>
        <s v="Robert J."/>
        <s v="Eloise"/>
        <s v="George Arthur"/>
        <s v="Ella H."/>
        <s v="Mary C."/>
        <s v="Jeanne/Karen"/>
        <s v="Richard Warren"/>
        <s v="Megan Alisa"/>
        <s v="Frederick W."/>
        <s v="Helen E."/>
        <s v="Jeanne"/>
        <s v="Karen"/>
        <s v="Rose R."/>
        <s v="Arthur"/>
        <s v="Raymond Dow"/>
        <s v="Florence K."/>
        <s v="Warren R."/>
        <s v="Florence Jane"/>
        <s v="Jaye L."/>
        <s v="Sara L."/>
        <s v="Raymond T."/>
        <s v="James R."/>
        <s v="Larry Mark"/>
        <s v="Bruce McDonald"/>
        <s v="Ann"/>
        <s v="Dwight O."/>
        <s v="Robert M."/>
        <s v="Emil F."/>
        <s v="Julia P."/>
        <s v="Michael H."/>
        <s v="son of John R."/>
        <s v="Beverly J."/>
        <s v="Davin L."/>
        <s v="Edward H."/>
        <s v="Ernestine S."/>
        <s v="Leora"/>
        <s v="Gordon"/>
        <s v="Lois Ann"/>
        <s v="Stella"/>
        <s v="Clifford"/>
        <s v="Ruth Irene"/>
        <s v="Howard George"/>
        <s v="Lucille J."/>
        <s v="William T."/>
        <s v="Amy H."/>
        <s v="Marian"/>
        <s v="Gayle Ann"/>
        <s v="May E."/>
        <s v="Joanne &quot;Jody&quot;"/>
        <s v="Albert M."/>
        <s v="Evelyn I."/>
        <s v="Ray C."/>
        <s v="Nellie A."/>
        <s v="Helen M."/>
        <s v="Mary M."/>
        <s v="Marvin J."/>
        <s v="Jeannette A."/>
        <s v="Marie J."/>
        <s v="Howard"/>
        <s v="Jessie"/>
        <s v="Gary L."/>
        <s v="Bertha"/>
        <s v="Elisa Anita"/>
        <s v="Bradford"/>
        <s v="Alice L."/>
        <s v="Burton E."/>
        <s v="Melvin W."/>
        <s v="Frances K."/>
        <s v="Rose Anna"/>
        <s v="Ida"/>
        <s v="Carl"/>
        <s v="Lena C."/>
        <s v="Nellie M.(Fredericy)"/>
        <s v="Clifford E."/>
        <s v="Elizabeth A."/>
        <s v="William James"/>
        <s v="Katherine"/>
        <s v="Donald H."/>
        <s v="Edna Mae"/>
        <s v="Herbert R."/>
        <s v="Ernest Gregory"/>
        <s v="Susie"/>
        <s v="Floyd G."/>
        <s v="Alice Family"/>
        <s v="Esther"/>
        <s v="Paul"/>
        <s v="Daniel"/>
        <s v="Arthur Frank"/>
        <s v="Jane B."/>
        <s v="Arthur family"/>
        <s v="Veit"/>
        <s v="Joseph Victor"/>
        <s v="Marion E."/>
        <s v="Katie B."/>
        <s v="Charles E."/>
        <s v="Andrew A."/>
        <s v="Johanne S."/>
        <s v="Raymond P."/>
        <s v="Floyd L."/>
        <s v="Roy F."/>
        <s v="Cora"/>
        <s v="Hiram W."/>
        <s v="Phebe E."/>
        <s v="Susan J."/>
        <s v="Helen H."/>
        <s v="William Eugene"/>
        <s v="Lawrence"/>
        <s v="Ada M."/>
        <s v="Wm. E. family"/>
        <s v="Amsden J."/>
        <s v="Estella E."/>
        <s v="Susan"/>
        <s v="David G."/>
        <s v="Howard G."/>
        <s v="Kathryn M."/>
        <s v="Shirley C."/>
        <s v="Gordon M."/>
        <s v="John Jacob"/>
        <s v="Mary T."/>
        <s v="Olivia A."/>
        <s v="James"/>
        <s v="Harry Anderson"/>
        <s v="James Family"/>
        <s v="Helmuth"/>
        <s v="Emma C."/>
        <s v="Martha M."/>
        <s v="Frederick G."/>
        <s v="Clara J."/>
        <s v="Elizabeth M."/>
        <s v="August J."/>
        <s v="A.J. Family"/>
        <s v="Gustave"/>
        <s v="Louisa"/>
        <s v="Judson D."/>
        <s v="Sarah"/>
        <s v="Johanna"/>
        <s v="Gifford B."/>
        <s v="Florence"/>
        <s v="Frederick A."/>
        <s v="Thomas C."/>
        <s v="Mabel"/>
        <s v="Frederick J."/>
        <s v="Grace E."/>
        <s v="Kenneth"/>
        <s v="Charles Jr. Family"/>
        <s v="Rita V."/>
        <s v="Albert I."/>
        <s v="Clara E."/>
        <s v="August"/>
        <s v="Marvin"/>
        <s v="Marjorie"/>
        <s v="Lawrence C."/>
        <s v="Neva"/>
        <s v="Leslie J."/>
        <s v="Herbert"/>
        <s v="Lavern G."/>
      </sharedItems>
    </cacheField>
    <cacheField name="Birth" numFmtId="0">
      <sharedItems containsBlank="1"/>
    </cacheField>
    <cacheField name="Death" numFmtId="0">
      <sharedItems containsBlank="1"/>
    </cacheField>
    <cacheField name="Age" numFmtId="0">
      <sharedItems containsBlank="1"/>
    </cacheField>
    <cacheField name="Relation" numFmtId="0">
      <sharedItems containsBlank="1"/>
    </cacheField>
    <cacheField name="MaidenName" numFmtId="0">
      <sharedItems containsBlank="1"/>
    </cacheField>
    <cacheField name="Vet" numFmtId="0">
      <sharedItems containsBlank="1"/>
    </cacheField>
    <cacheField name="Details" numFmtId="0">
      <sharedItems containsBlank="1"/>
    </cacheField>
    <cacheField name="Verified" numFmtId="0">
      <sharedItems containsNonDate="0" containsDate="1" containsString="0" containsBlank="1" minDate="2005-07-24T00:00:00" maxDate="2011-09-27T00:00:00"/>
    </cacheField>
    <cacheField name="Monument" numFmtId="0">
      <sharedItems count="2">
        <b v="1"/>
        <b v="0"/>
      </sharedItems>
    </cacheField>
    <cacheField name="M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1">
  <r>
    <x v="0"/>
    <n v="1001"/>
    <x v="0"/>
    <x v="0"/>
    <x v="0"/>
    <m/>
    <s v="X"/>
    <m/>
    <x v="0"/>
    <x v="0"/>
    <s v="1912"/>
    <s v="1974"/>
    <s v="61"/>
    <m/>
    <m/>
    <m/>
    <m/>
    <d v="2005-07-24T00:00:00"/>
    <x v="0"/>
    <s v="X"/>
  </r>
  <r>
    <x v="0"/>
    <n v="1001"/>
    <x v="1"/>
    <x v="0"/>
    <x v="1"/>
    <m/>
    <m/>
    <m/>
    <x v="1"/>
    <x v="1"/>
    <m/>
    <m/>
    <m/>
    <m/>
    <m/>
    <m/>
    <m/>
    <m/>
    <x v="1"/>
    <m/>
  </r>
  <r>
    <x v="0"/>
    <n v="1001"/>
    <x v="2"/>
    <x v="0"/>
    <x v="2"/>
    <m/>
    <s v="X"/>
    <m/>
    <x v="2"/>
    <x v="2"/>
    <s v="1911"/>
    <s v="1990"/>
    <m/>
    <m/>
    <m/>
    <m/>
    <m/>
    <d v="2006-04-09T00:00:00"/>
    <x v="0"/>
    <s v="X"/>
  </r>
  <r>
    <x v="0"/>
    <n v="1001"/>
    <x v="3"/>
    <x v="0"/>
    <x v="3"/>
    <m/>
    <s v="X"/>
    <m/>
    <x v="2"/>
    <x v="3"/>
    <s v="1915"/>
    <s v="1977"/>
    <m/>
    <s v="wf of Oscar"/>
    <m/>
    <m/>
    <m/>
    <d v="2006-04-09T00:00:00"/>
    <x v="0"/>
    <s v="X"/>
  </r>
  <r>
    <x v="0"/>
    <n v="1001"/>
    <x v="4"/>
    <x v="0"/>
    <x v="4"/>
    <m/>
    <s v="X"/>
    <m/>
    <x v="3"/>
    <x v="4"/>
    <s v="1957"/>
    <s v="1977"/>
    <m/>
    <m/>
    <m/>
    <m/>
    <m/>
    <d v="2006-04-09T00:00:00"/>
    <x v="0"/>
    <s v="X"/>
  </r>
  <r>
    <x v="0"/>
    <n v="1001"/>
    <x v="4"/>
    <x v="0"/>
    <x v="4"/>
    <s v="C"/>
    <s v="X"/>
    <m/>
    <x v="3"/>
    <x v="5"/>
    <s v="1956"/>
    <s v="1978"/>
    <s v="22"/>
    <m/>
    <m/>
    <m/>
    <m/>
    <d v="2007-10-14T00:00:00"/>
    <x v="0"/>
    <s v="X"/>
  </r>
  <r>
    <x v="0"/>
    <n v="1001"/>
    <x v="5"/>
    <x v="0"/>
    <x v="5"/>
    <m/>
    <s v="X"/>
    <m/>
    <x v="4"/>
    <x v="6"/>
    <s v="1910"/>
    <s v="1978"/>
    <m/>
    <m/>
    <m/>
    <m/>
    <m/>
    <m/>
    <x v="1"/>
    <m/>
  </r>
  <r>
    <x v="0"/>
    <n v="1001"/>
    <x v="6"/>
    <x v="0"/>
    <x v="6"/>
    <m/>
    <s v="X"/>
    <m/>
    <x v="5"/>
    <x v="7"/>
    <s v="1910"/>
    <s v="1978"/>
    <m/>
    <m/>
    <m/>
    <m/>
    <m/>
    <d v="2006-03-26T00:00:00"/>
    <x v="0"/>
    <s v="X"/>
  </r>
  <r>
    <x v="0"/>
    <n v="1001"/>
    <x v="7"/>
    <x v="0"/>
    <x v="7"/>
    <m/>
    <s v="X"/>
    <m/>
    <x v="5"/>
    <x v="8"/>
    <s v="1910"/>
    <s v="1983"/>
    <m/>
    <s v="wf of John"/>
    <m/>
    <m/>
    <m/>
    <d v="2006-03-26T00:00:00"/>
    <x v="0"/>
    <s v="X"/>
  </r>
  <r>
    <x v="0"/>
    <n v="1001"/>
    <x v="8"/>
    <x v="0"/>
    <x v="8"/>
    <m/>
    <m/>
    <s v="P"/>
    <x v="5"/>
    <x v="9"/>
    <s v="1947"/>
    <m/>
    <m/>
    <s v="son"/>
    <m/>
    <m/>
    <m/>
    <d v="2006-03-26T00:00:00"/>
    <x v="0"/>
    <s v="X"/>
  </r>
  <r>
    <x v="0"/>
    <n v="1005"/>
    <x v="9"/>
    <x v="1"/>
    <x v="0"/>
    <m/>
    <s v="X"/>
    <m/>
    <x v="6"/>
    <x v="10"/>
    <s v="1909"/>
    <s v="1996"/>
    <m/>
    <m/>
    <m/>
    <m/>
    <m/>
    <d v="2006-04-09T00:00:00"/>
    <x v="0"/>
    <s v="X"/>
  </r>
  <r>
    <x v="0"/>
    <n v="1005"/>
    <x v="10"/>
    <x v="1"/>
    <x v="2"/>
    <m/>
    <s v="X"/>
    <m/>
    <x v="6"/>
    <x v="11"/>
    <s v="1916"/>
    <s v="1971"/>
    <s v="55"/>
    <m/>
    <s v="Bocker"/>
    <m/>
    <m/>
    <d v="2006-04-09T00:00:00"/>
    <x v="0"/>
    <s v="X"/>
  </r>
  <r>
    <x v="0"/>
    <n v="1005"/>
    <x v="10"/>
    <x v="1"/>
    <x v="2"/>
    <s v="C"/>
    <s v="X"/>
    <m/>
    <x v="6"/>
    <x v="12"/>
    <s v="1992"/>
    <s v="1993"/>
    <s v="1"/>
    <m/>
    <m/>
    <m/>
    <m/>
    <m/>
    <x v="1"/>
    <m/>
  </r>
  <r>
    <x v="0"/>
    <n v="1005"/>
    <x v="11"/>
    <x v="1"/>
    <x v="3"/>
    <m/>
    <m/>
    <m/>
    <x v="7"/>
    <x v="1"/>
    <m/>
    <m/>
    <m/>
    <m/>
    <m/>
    <m/>
    <m/>
    <d v="2006-06-25T00:00:00"/>
    <x v="1"/>
    <m/>
  </r>
  <r>
    <x v="0"/>
    <n v="1005"/>
    <x v="12"/>
    <x v="1"/>
    <x v="4"/>
    <m/>
    <m/>
    <m/>
    <x v="7"/>
    <x v="1"/>
    <m/>
    <m/>
    <m/>
    <m/>
    <m/>
    <m/>
    <m/>
    <d v="2006-06-25T00:00:00"/>
    <x v="1"/>
    <m/>
  </r>
  <r>
    <x v="0"/>
    <n v="1005"/>
    <x v="13"/>
    <x v="1"/>
    <x v="5"/>
    <m/>
    <s v="X"/>
    <m/>
    <x v="8"/>
    <x v="13"/>
    <s v="1905"/>
    <s v="1972"/>
    <m/>
    <m/>
    <m/>
    <m/>
    <m/>
    <d v="2006-03-26T00:00:00"/>
    <x v="0"/>
    <s v="X"/>
  </r>
  <r>
    <x v="0"/>
    <n v="1005"/>
    <x v="14"/>
    <x v="1"/>
    <x v="6"/>
    <m/>
    <m/>
    <s v="P"/>
    <x v="8"/>
    <x v="14"/>
    <m/>
    <m/>
    <m/>
    <m/>
    <m/>
    <m/>
    <m/>
    <m/>
    <x v="1"/>
    <m/>
  </r>
  <r>
    <x v="0"/>
    <n v="1005"/>
    <x v="15"/>
    <x v="1"/>
    <x v="7"/>
    <m/>
    <m/>
    <s v="P"/>
    <x v="8"/>
    <x v="15"/>
    <m/>
    <m/>
    <m/>
    <m/>
    <m/>
    <m/>
    <m/>
    <m/>
    <x v="1"/>
    <m/>
  </r>
  <r>
    <x v="0"/>
    <n v="1005"/>
    <x v="16"/>
    <x v="1"/>
    <x v="8"/>
    <s v="C"/>
    <s v="X"/>
    <m/>
    <x v="9"/>
    <x v="16"/>
    <s v="1905"/>
    <s v="1991"/>
    <m/>
    <s v="wf of Paul"/>
    <s v="Cowles"/>
    <m/>
    <m/>
    <d v="2006-03-26T00:00:00"/>
    <x v="0"/>
    <s v="X"/>
  </r>
  <r>
    <x v="0"/>
    <n v="1005"/>
    <x v="16"/>
    <x v="1"/>
    <x v="8"/>
    <s v="C"/>
    <s v="X"/>
    <m/>
    <x v="9"/>
    <x v="17"/>
    <s v="1905"/>
    <s v="1978"/>
    <m/>
    <m/>
    <m/>
    <m/>
    <m/>
    <d v="2006-03-26T00:00:00"/>
    <x v="0"/>
    <s v="X"/>
  </r>
  <r>
    <x v="0"/>
    <n v="1009"/>
    <x v="17"/>
    <x v="2"/>
    <x v="0"/>
    <m/>
    <m/>
    <s v="P"/>
    <x v="10"/>
    <x v="1"/>
    <m/>
    <m/>
    <m/>
    <m/>
    <m/>
    <m/>
    <m/>
    <m/>
    <x v="1"/>
    <m/>
  </r>
  <r>
    <x v="0"/>
    <n v="1009"/>
    <x v="18"/>
    <x v="2"/>
    <x v="2"/>
    <m/>
    <s v="X"/>
    <m/>
    <x v="10"/>
    <x v="18"/>
    <s v="1900"/>
    <s v="1961"/>
    <s v="60"/>
    <m/>
    <m/>
    <m/>
    <m/>
    <d v="2006-04-09T00:00:00"/>
    <x v="0"/>
    <s v="X"/>
  </r>
  <r>
    <x v="0"/>
    <n v="1009"/>
    <x v="19"/>
    <x v="2"/>
    <x v="9"/>
    <m/>
    <s v="X"/>
    <m/>
    <x v="10"/>
    <x v="19"/>
    <m/>
    <s v="1943"/>
    <m/>
    <s v="baby"/>
    <m/>
    <m/>
    <s v="Grave was walkway, Infant"/>
    <d v="2006-04-09T00:00:00"/>
    <x v="0"/>
    <s v="X"/>
  </r>
  <r>
    <x v="0"/>
    <n v="1009"/>
    <x v="20"/>
    <x v="2"/>
    <x v="3"/>
    <m/>
    <s v="X"/>
    <m/>
    <x v="10"/>
    <x v="20"/>
    <s v="1901"/>
    <s v="1968"/>
    <m/>
    <s v="wf of George M."/>
    <m/>
    <m/>
    <m/>
    <d v="2006-04-09T00:00:00"/>
    <x v="0"/>
    <s v="X"/>
  </r>
  <r>
    <x v="0"/>
    <n v="1009"/>
    <x v="21"/>
    <x v="2"/>
    <x v="4"/>
    <m/>
    <m/>
    <s v="P"/>
    <x v="10"/>
    <x v="21"/>
    <m/>
    <m/>
    <m/>
    <m/>
    <m/>
    <m/>
    <m/>
    <m/>
    <x v="1"/>
    <m/>
  </r>
  <r>
    <x v="0"/>
    <n v="1009"/>
    <x v="22"/>
    <x v="2"/>
    <x v="5"/>
    <m/>
    <m/>
    <m/>
    <x v="11"/>
    <x v="1"/>
    <m/>
    <m/>
    <m/>
    <m/>
    <m/>
    <m/>
    <m/>
    <m/>
    <x v="1"/>
    <m/>
  </r>
  <r>
    <x v="0"/>
    <n v="1009"/>
    <x v="23"/>
    <x v="2"/>
    <x v="6"/>
    <m/>
    <m/>
    <m/>
    <x v="11"/>
    <x v="1"/>
    <m/>
    <m/>
    <m/>
    <m/>
    <m/>
    <m/>
    <m/>
    <m/>
    <x v="1"/>
    <m/>
  </r>
  <r>
    <x v="0"/>
    <n v="1009"/>
    <x v="24"/>
    <x v="2"/>
    <x v="7"/>
    <m/>
    <m/>
    <m/>
    <x v="11"/>
    <x v="1"/>
    <m/>
    <m/>
    <m/>
    <m/>
    <m/>
    <m/>
    <m/>
    <m/>
    <x v="1"/>
    <m/>
  </r>
  <r>
    <x v="0"/>
    <n v="1009"/>
    <x v="25"/>
    <x v="2"/>
    <x v="8"/>
    <m/>
    <m/>
    <m/>
    <x v="11"/>
    <x v="1"/>
    <m/>
    <m/>
    <m/>
    <m/>
    <m/>
    <m/>
    <m/>
    <m/>
    <x v="1"/>
    <m/>
  </r>
  <r>
    <x v="0"/>
    <n v="1013"/>
    <x v="26"/>
    <x v="3"/>
    <x v="0"/>
    <m/>
    <s v="X"/>
    <m/>
    <x v="12"/>
    <x v="22"/>
    <s v="1908"/>
    <s v="1981"/>
    <m/>
    <m/>
    <m/>
    <m/>
    <m/>
    <d v="2006-04-09T00:00:00"/>
    <x v="0"/>
    <s v="X"/>
  </r>
  <r>
    <x v="0"/>
    <n v="1013"/>
    <x v="27"/>
    <x v="3"/>
    <x v="2"/>
    <m/>
    <s v="X"/>
    <m/>
    <x v="12"/>
    <x v="23"/>
    <s v="1908"/>
    <s v="1976"/>
    <m/>
    <m/>
    <m/>
    <m/>
    <m/>
    <d v="2006-04-09T00:00:00"/>
    <x v="0"/>
    <s v="X"/>
  </r>
  <r>
    <x v="0"/>
    <n v="1013"/>
    <x v="28"/>
    <x v="3"/>
    <x v="3"/>
    <m/>
    <m/>
    <m/>
    <x v="1"/>
    <x v="1"/>
    <m/>
    <m/>
    <m/>
    <m/>
    <m/>
    <m/>
    <m/>
    <m/>
    <x v="1"/>
    <m/>
  </r>
  <r>
    <x v="0"/>
    <n v="1013"/>
    <x v="29"/>
    <x v="3"/>
    <x v="4"/>
    <m/>
    <m/>
    <m/>
    <x v="1"/>
    <x v="1"/>
    <m/>
    <m/>
    <m/>
    <m/>
    <m/>
    <m/>
    <m/>
    <m/>
    <x v="1"/>
    <m/>
  </r>
  <r>
    <x v="0"/>
    <n v="1013"/>
    <x v="30"/>
    <x v="3"/>
    <x v="5"/>
    <m/>
    <s v="X"/>
    <m/>
    <x v="13"/>
    <x v="24"/>
    <s v="1896"/>
    <s v="1971"/>
    <s v="75"/>
    <m/>
    <m/>
    <s v="WWI"/>
    <m/>
    <d v="2006-03-26T00:00:00"/>
    <x v="0"/>
    <s v="X"/>
  </r>
  <r>
    <x v="0"/>
    <n v="1013"/>
    <x v="31"/>
    <x v="3"/>
    <x v="6"/>
    <m/>
    <s v="X"/>
    <m/>
    <x v="14"/>
    <x v="25"/>
    <s v="1875"/>
    <s v="1961"/>
    <m/>
    <m/>
    <m/>
    <m/>
    <m/>
    <d v="2006-03-26T00:00:00"/>
    <x v="0"/>
    <s v="X"/>
  </r>
  <r>
    <x v="0"/>
    <n v="1013"/>
    <x v="32"/>
    <x v="3"/>
    <x v="7"/>
    <m/>
    <s v="X"/>
    <m/>
    <x v="13"/>
    <x v="26"/>
    <m/>
    <s v="1945"/>
    <s v="46"/>
    <m/>
    <s v="Bert"/>
    <m/>
    <s v="Twn Rcds 388-389"/>
    <m/>
    <x v="1"/>
    <m/>
  </r>
  <r>
    <x v="0"/>
    <n v="1013"/>
    <x v="33"/>
    <x v="3"/>
    <x v="8"/>
    <m/>
    <s v="X"/>
    <m/>
    <x v="13"/>
    <x v="27"/>
    <m/>
    <s v="1948"/>
    <m/>
    <m/>
    <m/>
    <m/>
    <s v="Twn Rcds 388-389"/>
    <m/>
    <x v="1"/>
    <m/>
  </r>
  <r>
    <x v="0"/>
    <n v="1017"/>
    <x v="34"/>
    <x v="4"/>
    <x v="0"/>
    <m/>
    <s v="X"/>
    <m/>
    <x v="15"/>
    <x v="28"/>
    <m/>
    <s v="1990"/>
    <s v="87"/>
    <m/>
    <m/>
    <m/>
    <m/>
    <d v="2006-04-09T00:00:00"/>
    <x v="0"/>
    <s v="X"/>
  </r>
  <r>
    <x v="0"/>
    <n v="1017"/>
    <x v="35"/>
    <x v="4"/>
    <x v="1"/>
    <m/>
    <s v="X"/>
    <m/>
    <x v="16"/>
    <x v="29"/>
    <m/>
    <s v="1953"/>
    <s v="56"/>
    <m/>
    <m/>
    <m/>
    <s v="Grave was walkway"/>
    <d v="2006-04-09T00:00:00"/>
    <x v="0"/>
    <s v="X"/>
  </r>
  <r>
    <x v="0"/>
    <n v="1017"/>
    <x v="36"/>
    <x v="4"/>
    <x v="2"/>
    <m/>
    <s v="X"/>
    <m/>
    <x v="17"/>
    <x v="30"/>
    <s v="1905"/>
    <s v="1969"/>
    <m/>
    <m/>
    <m/>
    <m/>
    <m/>
    <d v="2006-04-09T00:00:00"/>
    <x v="0"/>
    <s v="X"/>
  </r>
  <r>
    <x v="0"/>
    <n v="1017"/>
    <x v="37"/>
    <x v="4"/>
    <x v="3"/>
    <m/>
    <s v="X"/>
    <m/>
    <x v="17"/>
    <x v="31"/>
    <s v="1873"/>
    <s v="1940"/>
    <m/>
    <m/>
    <m/>
    <m/>
    <m/>
    <d v="2006-04-22T00:00:00"/>
    <x v="0"/>
    <s v="X"/>
  </r>
  <r>
    <x v="0"/>
    <n v="1017"/>
    <x v="38"/>
    <x v="4"/>
    <x v="4"/>
    <m/>
    <s v="X"/>
    <m/>
    <x v="17"/>
    <x v="32"/>
    <s v="1886"/>
    <s v="1974"/>
    <m/>
    <m/>
    <m/>
    <m/>
    <m/>
    <d v="2006-04-09T00:00:00"/>
    <x v="0"/>
    <s v="X"/>
  </r>
  <r>
    <x v="0"/>
    <n v="1017"/>
    <x v="39"/>
    <x v="4"/>
    <x v="5"/>
    <m/>
    <m/>
    <s v="P"/>
    <x v="18"/>
    <x v="11"/>
    <m/>
    <m/>
    <m/>
    <m/>
    <s v="Sandow"/>
    <m/>
    <m/>
    <m/>
    <x v="1"/>
    <m/>
  </r>
  <r>
    <x v="0"/>
    <n v="1017"/>
    <x v="40"/>
    <x v="4"/>
    <x v="10"/>
    <m/>
    <s v="X"/>
    <m/>
    <x v="18"/>
    <x v="33"/>
    <s v="1906"/>
    <s v="1969"/>
    <s v="63"/>
    <m/>
    <m/>
    <m/>
    <s v="Grave was walkway"/>
    <d v="2006-03-26T00:00:00"/>
    <x v="0"/>
    <s v="X"/>
  </r>
  <r>
    <x v="0"/>
    <n v="1017"/>
    <x v="41"/>
    <x v="4"/>
    <x v="6"/>
    <m/>
    <m/>
    <s v="P"/>
    <x v="17"/>
    <x v="21"/>
    <m/>
    <m/>
    <m/>
    <m/>
    <m/>
    <m/>
    <m/>
    <m/>
    <x v="1"/>
    <m/>
  </r>
  <r>
    <x v="0"/>
    <n v="1017"/>
    <x v="42"/>
    <x v="4"/>
    <x v="7"/>
    <m/>
    <m/>
    <s v="P"/>
    <x v="15"/>
    <x v="11"/>
    <m/>
    <m/>
    <m/>
    <s v="dau of Pearl"/>
    <s v="DePappa"/>
    <m/>
    <s v="or D 391#5"/>
    <m/>
    <x v="1"/>
    <m/>
  </r>
  <r>
    <x v="0"/>
    <n v="1017"/>
    <x v="43"/>
    <x v="4"/>
    <x v="8"/>
    <m/>
    <s v="X"/>
    <m/>
    <x v="19"/>
    <x v="34"/>
    <s v="1907"/>
    <s v="1965"/>
    <m/>
    <m/>
    <m/>
    <m/>
    <m/>
    <d v="2006-03-26T00:00:00"/>
    <x v="0"/>
    <s v="X"/>
  </r>
  <r>
    <x v="0"/>
    <n v="1021"/>
    <x v="44"/>
    <x v="5"/>
    <x v="0"/>
    <m/>
    <s v="X"/>
    <m/>
    <x v="17"/>
    <x v="35"/>
    <s v="1907"/>
    <s v="1945"/>
    <s v="38"/>
    <m/>
    <m/>
    <m/>
    <m/>
    <d v="2006-04-09T00:00:00"/>
    <x v="0"/>
    <s v="X"/>
  </r>
  <r>
    <x v="0"/>
    <n v="1021"/>
    <x v="45"/>
    <x v="5"/>
    <x v="2"/>
    <m/>
    <m/>
    <s v="P"/>
    <x v="20"/>
    <x v="36"/>
    <m/>
    <m/>
    <m/>
    <m/>
    <m/>
    <m/>
    <m/>
    <m/>
    <x v="1"/>
    <m/>
  </r>
  <r>
    <x v="0"/>
    <n v="1021"/>
    <x v="46"/>
    <x v="5"/>
    <x v="3"/>
    <m/>
    <m/>
    <s v="P"/>
    <x v="20"/>
    <x v="36"/>
    <m/>
    <m/>
    <m/>
    <m/>
    <m/>
    <m/>
    <m/>
    <m/>
    <x v="1"/>
    <m/>
  </r>
  <r>
    <x v="0"/>
    <n v="1021"/>
    <x v="47"/>
    <x v="5"/>
    <x v="4"/>
    <m/>
    <s v="X"/>
    <m/>
    <x v="21"/>
    <x v="37"/>
    <s v="1906"/>
    <s v="1996"/>
    <m/>
    <m/>
    <m/>
    <m/>
    <s v="Grave was walkway"/>
    <d v="2006-04-09T00:00:00"/>
    <x v="0"/>
    <s v="X"/>
  </r>
  <r>
    <x v="0"/>
    <n v="1021"/>
    <x v="48"/>
    <x v="5"/>
    <x v="5"/>
    <m/>
    <m/>
    <s v="P"/>
    <x v="22"/>
    <x v="21"/>
    <m/>
    <m/>
    <m/>
    <m/>
    <m/>
    <m/>
    <s v="Hold for Mary Lyon D390_7"/>
    <m/>
    <x v="1"/>
    <m/>
  </r>
  <r>
    <x v="0"/>
    <n v="1021"/>
    <x v="49"/>
    <x v="5"/>
    <x v="6"/>
    <m/>
    <s v="X"/>
    <m/>
    <x v="23"/>
    <x v="38"/>
    <s v="1907"/>
    <s v="1971"/>
    <s v="64"/>
    <m/>
    <m/>
    <m/>
    <m/>
    <d v="2006-03-26T00:00:00"/>
    <x v="0"/>
    <s v="X"/>
  </r>
  <r>
    <x v="0"/>
    <n v="1021"/>
    <x v="50"/>
    <x v="5"/>
    <x v="7"/>
    <m/>
    <m/>
    <s v="P"/>
    <x v="23"/>
    <x v="39"/>
    <m/>
    <m/>
    <m/>
    <m/>
    <m/>
    <m/>
    <m/>
    <m/>
    <x v="1"/>
    <m/>
  </r>
  <r>
    <x v="0"/>
    <n v="1021"/>
    <x v="50"/>
    <x v="5"/>
    <x v="7"/>
    <s v="C"/>
    <s v="X"/>
    <m/>
    <x v="23"/>
    <x v="40"/>
    <m/>
    <s v="2008"/>
    <s v="44"/>
    <s v="Son of J &amp; I"/>
    <m/>
    <m/>
    <m/>
    <m/>
    <x v="1"/>
    <m/>
  </r>
  <r>
    <x v="0"/>
    <n v="1021"/>
    <x v="51"/>
    <x v="5"/>
    <x v="8"/>
    <m/>
    <s v="X"/>
    <m/>
    <x v="24"/>
    <x v="0"/>
    <m/>
    <s v="1978"/>
    <s v="76"/>
    <m/>
    <m/>
    <m/>
    <m/>
    <m/>
    <x v="1"/>
    <m/>
  </r>
  <r>
    <x v="0"/>
    <n v="1025"/>
    <x v="52"/>
    <x v="6"/>
    <x v="0"/>
    <m/>
    <m/>
    <m/>
    <x v="7"/>
    <x v="1"/>
    <m/>
    <m/>
    <m/>
    <m/>
    <m/>
    <m/>
    <m/>
    <m/>
    <x v="1"/>
    <m/>
  </r>
  <r>
    <x v="0"/>
    <n v="1025"/>
    <x v="53"/>
    <x v="6"/>
    <x v="2"/>
    <m/>
    <m/>
    <m/>
    <x v="7"/>
    <x v="1"/>
    <m/>
    <m/>
    <m/>
    <m/>
    <m/>
    <m/>
    <m/>
    <m/>
    <x v="1"/>
    <m/>
  </r>
  <r>
    <x v="0"/>
    <n v="1025"/>
    <x v="54"/>
    <x v="6"/>
    <x v="3"/>
    <m/>
    <s v="X"/>
    <m/>
    <x v="25"/>
    <x v="41"/>
    <m/>
    <s v="1945"/>
    <s v="51"/>
    <m/>
    <m/>
    <m/>
    <s v="no monu."/>
    <m/>
    <x v="1"/>
    <m/>
  </r>
  <r>
    <x v="0"/>
    <n v="1025"/>
    <x v="55"/>
    <x v="6"/>
    <x v="4"/>
    <m/>
    <m/>
    <s v="P"/>
    <x v="26"/>
    <x v="41"/>
    <m/>
    <m/>
    <m/>
    <m/>
    <m/>
    <m/>
    <m/>
    <m/>
    <x v="1"/>
    <m/>
  </r>
  <r>
    <x v="0"/>
    <n v="1025"/>
    <x v="56"/>
    <x v="6"/>
    <x v="5"/>
    <m/>
    <m/>
    <s v="P"/>
    <x v="27"/>
    <x v="42"/>
    <s v="1926"/>
    <m/>
    <m/>
    <m/>
    <m/>
    <m/>
    <m/>
    <d v="2006-03-26T00:00:00"/>
    <x v="0"/>
    <s v="X"/>
  </r>
  <r>
    <x v="0"/>
    <n v="1025"/>
    <x v="57"/>
    <x v="6"/>
    <x v="6"/>
    <m/>
    <m/>
    <s v="P"/>
    <x v="27"/>
    <x v="43"/>
    <s v="1927"/>
    <m/>
    <m/>
    <s v="wf of Robert"/>
    <s v="Buyck"/>
    <m/>
    <m/>
    <d v="2006-03-26T00:00:00"/>
    <x v="0"/>
    <s v="X"/>
  </r>
  <r>
    <x v="0"/>
    <n v="1025"/>
    <x v="58"/>
    <x v="6"/>
    <x v="7"/>
    <m/>
    <s v="X"/>
    <m/>
    <x v="27"/>
    <x v="44"/>
    <s v="1955"/>
    <s v="2002"/>
    <s v="46"/>
    <s v="son of R &amp; P"/>
    <m/>
    <m/>
    <m/>
    <d v="2006-04-22T00:00:00"/>
    <x v="0"/>
    <s v="X"/>
  </r>
  <r>
    <x v="0"/>
    <n v="1025"/>
    <x v="58"/>
    <x v="6"/>
    <x v="7"/>
    <s v="C"/>
    <m/>
    <s v="P"/>
    <x v="28"/>
    <x v="45"/>
    <s v="1961"/>
    <m/>
    <m/>
    <m/>
    <m/>
    <m/>
    <s v="permission McHargue"/>
    <d v="2006-03-26T00:00:00"/>
    <x v="0"/>
    <s v="X"/>
  </r>
  <r>
    <x v="0"/>
    <n v="1025"/>
    <x v="59"/>
    <x v="6"/>
    <x v="8"/>
    <m/>
    <m/>
    <s v="P"/>
    <x v="27"/>
    <x v="21"/>
    <m/>
    <m/>
    <m/>
    <m/>
    <m/>
    <m/>
    <m/>
    <m/>
    <x v="1"/>
    <m/>
  </r>
  <r>
    <x v="0"/>
    <n v="1029"/>
    <x v="60"/>
    <x v="7"/>
    <x v="0"/>
    <m/>
    <s v="X"/>
    <m/>
    <x v="29"/>
    <x v="46"/>
    <m/>
    <s v="1937"/>
    <s v="70"/>
    <m/>
    <m/>
    <m/>
    <s v="Twn Rcds"/>
    <m/>
    <x v="1"/>
    <m/>
  </r>
  <r>
    <x v="0"/>
    <n v="1029"/>
    <x v="61"/>
    <x v="7"/>
    <x v="2"/>
    <m/>
    <s v="X"/>
    <m/>
    <x v="29"/>
    <x v="47"/>
    <m/>
    <s v="1955"/>
    <m/>
    <m/>
    <m/>
    <m/>
    <s v="Twn Rcds"/>
    <m/>
    <x v="1"/>
    <m/>
  </r>
  <r>
    <x v="0"/>
    <n v="1029"/>
    <x v="62"/>
    <x v="7"/>
    <x v="3"/>
    <m/>
    <s v="X"/>
    <m/>
    <x v="30"/>
    <x v="48"/>
    <s v="1925"/>
    <s v="1999"/>
    <m/>
    <m/>
    <m/>
    <s v="WWII"/>
    <m/>
    <d v="2006-04-09T00:00:00"/>
    <x v="0"/>
    <s v="X"/>
  </r>
  <r>
    <x v="0"/>
    <n v="1029"/>
    <x v="63"/>
    <x v="7"/>
    <x v="4"/>
    <m/>
    <s v="X"/>
    <m/>
    <x v="30"/>
    <x v="49"/>
    <s v="1925"/>
    <s v="1972"/>
    <s v="47"/>
    <m/>
    <s v="Burke"/>
    <m/>
    <m/>
    <d v="2006-04-09T00:00:00"/>
    <x v="0"/>
    <s v="X"/>
  </r>
  <r>
    <x v="0"/>
    <n v="1029"/>
    <x v="64"/>
    <x v="7"/>
    <x v="5"/>
    <m/>
    <m/>
    <s v="P"/>
    <x v="29"/>
    <x v="21"/>
    <m/>
    <m/>
    <m/>
    <m/>
    <m/>
    <m/>
    <m/>
    <m/>
    <x v="1"/>
    <m/>
  </r>
  <r>
    <x v="0"/>
    <n v="1029"/>
    <x v="65"/>
    <x v="7"/>
    <x v="6"/>
    <m/>
    <s v="X"/>
    <m/>
    <x v="29"/>
    <x v="50"/>
    <m/>
    <s v="1950"/>
    <s v="76"/>
    <m/>
    <m/>
    <m/>
    <s v="Twn Rcds"/>
    <m/>
    <x v="1"/>
    <m/>
  </r>
  <r>
    <x v="0"/>
    <n v="1029"/>
    <x v="66"/>
    <x v="7"/>
    <x v="7"/>
    <m/>
    <m/>
    <m/>
    <x v="11"/>
    <x v="1"/>
    <m/>
    <m/>
    <m/>
    <m/>
    <m/>
    <m/>
    <m/>
    <m/>
    <x v="1"/>
    <m/>
  </r>
  <r>
    <x v="0"/>
    <n v="1029"/>
    <x v="67"/>
    <x v="7"/>
    <x v="8"/>
    <m/>
    <m/>
    <m/>
    <x v="11"/>
    <x v="1"/>
    <m/>
    <m/>
    <m/>
    <m/>
    <m/>
    <m/>
    <m/>
    <m/>
    <x v="1"/>
    <m/>
  </r>
  <r>
    <x v="0"/>
    <n v="1033"/>
    <x v="68"/>
    <x v="8"/>
    <x v="0"/>
    <m/>
    <m/>
    <m/>
    <x v="11"/>
    <x v="1"/>
    <m/>
    <m/>
    <m/>
    <m/>
    <m/>
    <m/>
    <m/>
    <m/>
    <x v="1"/>
    <m/>
  </r>
  <r>
    <x v="0"/>
    <n v="1033"/>
    <x v="69"/>
    <x v="8"/>
    <x v="2"/>
    <m/>
    <m/>
    <m/>
    <x v="11"/>
    <x v="1"/>
    <m/>
    <m/>
    <m/>
    <m/>
    <m/>
    <m/>
    <m/>
    <m/>
    <x v="1"/>
    <m/>
  </r>
  <r>
    <x v="0"/>
    <n v="1033"/>
    <x v="70"/>
    <x v="8"/>
    <x v="3"/>
    <m/>
    <s v="X"/>
    <m/>
    <x v="31"/>
    <x v="51"/>
    <s v="1857"/>
    <s v="1936"/>
    <m/>
    <m/>
    <m/>
    <m/>
    <m/>
    <d v="2006-04-09T00:00:00"/>
    <x v="0"/>
    <s v="X"/>
  </r>
  <r>
    <x v="0"/>
    <n v="1033"/>
    <x v="71"/>
    <x v="8"/>
    <x v="4"/>
    <m/>
    <s v="X"/>
    <m/>
    <x v="31"/>
    <x v="52"/>
    <s v="1847"/>
    <s v="1937"/>
    <m/>
    <m/>
    <m/>
    <m/>
    <m/>
    <d v="2006-04-09T00:00:00"/>
    <x v="0"/>
    <s v="X"/>
  </r>
  <r>
    <x v="0"/>
    <n v="1033"/>
    <x v="72"/>
    <x v="8"/>
    <x v="5"/>
    <m/>
    <s v="X"/>
    <m/>
    <x v="32"/>
    <x v="53"/>
    <s v="1873"/>
    <s v="1964"/>
    <m/>
    <m/>
    <m/>
    <m/>
    <m/>
    <d v="2006-03-26T00:00:00"/>
    <x v="0"/>
    <s v="X"/>
  </r>
  <r>
    <x v="0"/>
    <n v="1033"/>
    <x v="73"/>
    <x v="8"/>
    <x v="6"/>
    <m/>
    <s v="X"/>
    <m/>
    <x v="32"/>
    <x v="54"/>
    <s v="1871"/>
    <s v="1941"/>
    <s v="69"/>
    <s v="wf of Charles"/>
    <m/>
    <m/>
    <m/>
    <d v="2006-03-26T00:00:00"/>
    <x v="0"/>
    <s v="X"/>
  </r>
  <r>
    <x v="0"/>
    <n v="1033"/>
    <x v="74"/>
    <x v="8"/>
    <x v="7"/>
    <m/>
    <s v="X"/>
    <m/>
    <x v="31"/>
    <x v="55"/>
    <s v="1887"/>
    <s v="1972"/>
    <s v="85"/>
    <m/>
    <m/>
    <m/>
    <m/>
    <d v="2006-03-26T00:00:00"/>
    <x v="0"/>
    <s v="X"/>
  </r>
  <r>
    <x v="0"/>
    <n v="1033"/>
    <x v="75"/>
    <x v="8"/>
    <x v="8"/>
    <m/>
    <s v="X"/>
    <m/>
    <x v="33"/>
    <x v="56"/>
    <s v="1882"/>
    <s v="1974"/>
    <m/>
    <m/>
    <m/>
    <m/>
    <m/>
    <d v="2006-03-26T00:00:00"/>
    <x v="0"/>
    <s v="X"/>
  </r>
  <r>
    <x v="0"/>
    <n v="1037"/>
    <x v="76"/>
    <x v="9"/>
    <x v="0"/>
    <m/>
    <s v="X"/>
    <m/>
    <x v="34"/>
    <x v="57"/>
    <s v="1879"/>
    <s v="1974"/>
    <m/>
    <m/>
    <m/>
    <m/>
    <m/>
    <d v="2006-04-09T00:00:00"/>
    <x v="0"/>
    <s v="X"/>
  </r>
  <r>
    <x v="0"/>
    <n v="1037"/>
    <x v="77"/>
    <x v="9"/>
    <x v="2"/>
    <m/>
    <s v="X"/>
    <m/>
    <x v="34"/>
    <x v="58"/>
    <s v="1880"/>
    <s v="1973"/>
    <s v="93"/>
    <s v="wf of Harry"/>
    <m/>
    <m/>
    <m/>
    <d v="2006-04-09T00:00:00"/>
    <x v="0"/>
    <s v="X"/>
  </r>
  <r>
    <x v="0"/>
    <n v="1037"/>
    <x v="78"/>
    <x v="9"/>
    <x v="3"/>
    <m/>
    <s v="X"/>
    <m/>
    <x v="34"/>
    <x v="59"/>
    <s v="1911"/>
    <s v="1926"/>
    <m/>
    <s v="dau of H&amp;J"/>
    <m/>
    <m/>
    <m/>
    <d v="2006-04-09T00:00:00"/>
    <x v="0"/>
    <s v="X"/>
  </r>
  <r>
    <x v="0"/>
    <n v="1037"/>
    <x v="79"/>
    <x v="9"/>
    <x v="4"/>
    <m/>
    <s v="X"/>
    <m/>
    <x v="34"/>
    <x v="60"/>
    <m/>
    <s v="1934"/>
    <s v="80"/>
    <s v="mother"/>
    <m/>
    <m/>
    <m/>
    <d v="2006-04-09T00:00:00"/>
    <x v="0"/>
    <s v="X"/>
  </r>
  <r>
    <x v="0"/>
    <n v="1037"/>
    <x v="79"/>
    <x v="9"/>
    <x v="4"/>
    <s v="C"/>
    <s v="X"/>
    <m/>
    <x v="34"/>
    <x v="61"/>
    <s v="1941"/>
    <s v="1976"/>
    <m/>
    <s v="son of Alice P."/>
    <m/>
    <m/>
    <m/>
    <d v="2006-03-26T00:00:00"/>
    <x v="0"/>
    <s v="X"/>
  </r>
  <r>
    <x v="0"/>
    <n v="1037"/>
    <x v="80"/>
    <x v="9"/>
    <x v="5"/>
    <m/>
    <s v="X"/>
    <m/>
    <x v="34"/>
    <x v="62"/>
    <s v="1908"/>
    <s v="1990"/>
    <s v="82"/>
    <s v="son"/>
    <m/>
    <m/>
    <m/>
    <d v="2006-03-26T00:00:00"/>
    <x v="0"/>
    <s v="X"/>
  </r>
  <r>
    <x v="0"/>
    <n v="1037"/>
    <x v="81"/>
    <x v="9"/>
    <x v="6"/>
    <m/>
    <s v="X"/>
    <m/>
    <x v="34"/>
    <x v="63"/>
    <s v="1908"/>
    <s v="1963"/>
    <s v="55"/>
    <m/>
    <s v="Chestnut"/>
    <m/>
    <m/>
    <d v="2006-03-26T00:00:00"/>
    <x v="0"/>
    <s v="X"/>
  </r>
  <r>
    <x v="0"/>
    <n v="1037"/>
    <x v="82"/>
    <x v="9"/>
    <x v="7"/>
    <m/>
    <s v="X"/>
    <m/>
    <x v="34"/>
    <x v="64"/>
    <s v="1907"/>
    <s v="1992"/>
    <s v="85"/>
    <m/>
    <m/>
    <m/>
    <m/>
    <d v="2006-03-26T00:00:00"/>
    <x v="0"/>
    <s v="X"/>
  </r>
  <r>
    <x v="0"/>
    <n v="1037"/>
    <x v="83"/>
    <x v="9"/>
    <x v="8"/>
    <m/>
    <s v="X"/>
    <m/>
    <x v="34"/>
    <x v="65"/>
    <s v="1906"/>
    <s v="1990"/>
    <s v="83"/>
    <s v="wf of Henry"/>
    <s v="Karges"/>
    <m/>
    <m/>
    <d v="2006-03-26T00:00:00"/>
    <x v="0"/>
    <s v="X"/>
  </r>
  <r>
    <x v="0"/>
    <n v="1041"/>
    <x v="84"/>
    <x v="10"/>
    <x v="0"/>
    <m/>
    <s v="X"/>
    <m/>
    <x v="35"/>
    <x v="66"/>
    <s v="1877"/>
    <s v="1918"/>
    <s v="41"/>
    <m/>
    <m/>
    <m/>
    <m/>
    <d v="2006-04-09T00:00:00"/>
    <x v="0"/>
    <s v="X"/>
  </r>
  <r>
    <x v="0"/>
    <n v="1041"/>
    <x v="85"/>
    <x v="10"/>
    <x v="2"/>
    <m/>
    <s v="X"/>
    <m/>
    <x v="35"/>
    <x v="67"/>
    <s v="1878"/>
    <s v="1956"/>
    <s v="77"/>
    <m/>
    <m/>
    <m/>
    <m/>
    <d v="2006-04-09T00:00:00"/>
    <x v="0"/>
    <s v="X"/>
  </r>
  <r>
    <x v="0"/>
    <n v="1041"/>
    <x v="86"/>
    <x v="10"/>
    <x v="3"/>
    <m/>
    <s v="X"/>
    <m/>
    <x v="36"/>
    <x v="68"/>
    <s v="1903"/>
    <s v="1938"/>
    <m/>
    <s v="wf of Martin T."/>
    <s v="Perry"/>
    <m/>
    <m/>
    <d v="2006-04-09T00:00:00"/>
    <x v="0"/>
    <s v="X"/>
  </r>
  <r>
    <x v="0"/>
    <n v="1041"/>
    <x v="87"/>
    <x v="10"/>
    <x v="4"/>
    <m/>
    <m/>
    <s v="P"/>
    <x v="35"/>
    <x v="69"/>
    <m/>
    <m/>
    <m/>
    <m/>
    <m/>
    <m/>
    <m/>
    <m/>
    <x v="1"/>
    <m/>
  </r>
  <r>
    <x v="0"/>
    <n v="1041"/>
    <x v="88"/>
    <x v="10"/>
    <x v="5"/>
    <m/>
    <m/>
    <s v="P"/>
    <x v="35"/>
    <x v="69"/>
    <m/>
    <m/>
    <m/>
    <m/>
    <m/>
    <m/>
    <m/>
    <m/>
    <x v="1"/>
    <m/>
  </r>
  <r>
    <x v="0"/>
    <n v="1041"/>
    <x v="89"/>
    <x v="10"/>
    <x v="6"/>
    <m/>
    <m/>
    <s v="P"/>
    <x v="35"/>
    <x v="69"/>
    <m/>
    <m/>
    <m/>
    <m/>
    <m/>
    <m/>
    <m/>
    <m/>
    <x v="1"/>
    <m/>
  </r>
  <r>
    <x v="0"/>
    <n v="1041"/>
    <x v="90"/>
    <x v="10"/>
    <x v="7"/>
    <m/>
    <m/>
    <s v="P"/>
    <x v="35"/>
    <x v="69"/>
    <m/>
    <m/>
    <m/>
    <m/>
    <m/>
    <m/>
    <m/>
    <m/>
    <x v="1"/>
    <m/>
  </r>
  <r>
    <x v="0"/>
    <n v="1041"/>
    <x v="91"/>
    <x v="10"/>
    <x v="8"/>
    <m/>
    <m/>
    <s v="P"/>
    <x v="35"/>
    <x v="69"/>
    <m/>
    <m/>
    <m/>
    <m/>
    <m/>
    <m/>
    <m/>
    <m/>
    <x v="1"/>
    <m/>
  </r>
  <r>
    <x v="0"/>
    <n v="1045"/>
    <x v="92"/>
    <x v="11"/>
    <x v="0"/>
    <m/>
    <s v="X"/>
    <m/>
    <x v="37"/>
    <x v="70"/>
    <m/>
    <s v="1923"/>
    <m/>
    <m/>
    <m/>
    <m/>
    <s v="Twn Rcds"/>
    <m/>
    <x v="1"/>
    <m/>
  </r>
  <r>
    <x v="0"/>
    <n v="1045"/>
    <x v="92"/>
    <x v="11"/>
    <x v="0"/>
    <m/>
    <s v="X"/>
    <m/>
    <x v="37"/>
    <x v="71"/>
    <s v="1922"/>
    <s v="1980"/>
    <m/>
    <m/>
    <m/>
    <s v="WWII"/>
    <m/>
    <d v="2006-03-26T00:00:00"/>
    <x v="0"/>
    <s v="X"/>
  </r>
  <r>
    <x v="0"/>
    <n v="1045"/>
    <x v="93"/>
    <x v="11"/>
    <x v="2"/>
    <m/>
    <s v="X"/>
    <m/>
    <x v="37"/>
    <x v="72"/>
    <m/>
    <s v="2001"/>
    <s v="90"/>
    <m/>
    <m/>
    <m/>
    <m/>
    <d v="2006-04-09T00:00:00"/>
    <x v="0"/>
    <s v="X"/>
  </r>
  <r>
    <x v="0"/>
    <n v="1045"/>
    <x v="94"/>
    <x v="11"/>
    <x v="3"/>
    <m/>
    <s v="X"/>
    <m/>
    <x v="37"/>
    <x v="73"/>
    <s v="1890"/>
    <s v="1928"/>
    <s v="38"/>
    <m/>
    <m/>
    <m/>
    <m/>
    <d v="2006-04-09T00:00:00"/>
    <x v="0"/>
    <s v="X"/>
  </r>
  <r>
    <x v="0"/>
    <n v="1045"/>
    <x v="95"/>
    <x v="11"/>
    <x v="4"/>
    <m/>
    <m/>
    <s v="P"/>
    <x v="37"/>
    <x v="74"/>
    <m/>
    <m/>
    <m/>
    <m/>
    <m/>
    <m/>
    <m/>
    <m/>
    <x v="1"/>
    <m/>
  </r>
  <r>
    <x v="0"/>
    <n v="1045"/>
    <x v="96"/>
    <x v="11"/>
    <x v="5"/>
    <m/>
    <s v="X"/>
    <m/>
    <x v="37"/>
    <x v="75"/>
    <s v="1864"/>
    <s v="1945"/>
    <s v="80"/>
    <m/>
    <m/>
    <m/>
    <m/>
    <d v="2006-03-26T00:00:00"/>
    <x v="0"/>
    <s v="X"/>
  </r>
  <r>
    <x v="0"/>
    <n v="1045"/>
    <x v="97"/>
    <x v="11"/>
    <x v="6"/>
    <m/>
    <s v="X"/>
    <m/>
    <x v="37"/>
    <x v="76"/>
    <s v="1870"/>
    <s v="1949"/>
    <s v="79"/>
    <m/>
    <m/>
    <m/>
    <m/>
    <d v="2006-03-26T00:00:00"/>
    <x v="0"/>
    <s v="X"/>
  </r>
  <r>
    <x v="0"/>
    <n v="1045"/>
    <x v="98"/>
    <x v="11"/>
    <x v="7"/>
    <m/>
    <s v="X"/>
    <m/>
    <x v="37"/>
    <x v="77"/>
    <s v="1900"/>
    <s v="1974"/>
    <s v="73"/>
    <m/>
    <m/>
    <m/>
    <m/>
    <d v="2006-03-26T00:00:00"/>
    <x v="0"/>
    <s v="X"/>
  </r>
  <r>
    <x v="0"/>
    <n v="1045"/>
    <x v="99"/>
    <x v="11"/>
    <x v="8"/>
    <m/>
    <s v="X"/>
    <m/>
    <x v="37"/>
    <x v="78"/>
    <s v="1904"/>
    <s v="1996"/>
    <m/>
    <m/>
    <s v="Reeve"/>
    <m/>
    <m/>
    <d v="2006-03-26T00:00:00"/>
    <x v="0"/>
    <s v="X"/>
  </r>
  <r>
    <x v="0"/>
    <n v="1049"/>
    <x v="100"/>
    <x v="12"/>
    <x v="0"/>
    <m/>
    <s v="X"/>
    <m/>
    <x v="38"/>
    <x v="79"/>
    <s v="1868"/>
    <s v="1939"/>
    <s v="70"/>
    <m/>
    <m/>
    <m/>
    <m/>
    <d v="2006-04-09T00:00:00"/>
    <x v="0"/>
    <s v="X"/>
  </r>
  <r>
    <x v="0"/>
    <n v="1049"/>
    <x v="101"/>
    <x v="12"/>
    <x v="2"/>
    <m/>
    <s v="X"/>
    <m/>
    <x v="38"/>
    <x v="80"/>
    <s v="1873"/>
    <s v="1930"/>
    <s v="55"/>
    <s v="wfof Dascomb"/>
    <m/>
    <m/>
    <m/>
    <d v="2006-04-09T00:00:00"/>
    <x v="0"/>
    <s v="X"/>
  </r>
  <r>
    <x v="0"/>
    <n v="1049"/>
    <x v="102"/>
    <x v="12"/>
    <x v="3"/>
    <m/>
    <s v="X"/>
    <m/>
    <x v="38"/>
    <x v="81"/>
    <s v="1900"/>
    <s v="1956"/>
    <s v="55"/>
    <m/>
    <m/>
    <m/>
    <m/>
    <d v="2006-04-09T00:00:00"/>
    <x v="0"/>
    <s v="X"/>
  </r>
  <r>
    <x v="0"/>
    <n v="1049"/>
    <x v="102"/>
    <x v="12"/>
    <x v="3"/>
    <s v="C"/>
    <s v="X"/>
    <m/>
    <x v="38"/>
    <x v="82"/>
    <s v="1938"/>
    <s v="2007"/>
    <s v="69"/>
    <s v="Nephew of Helen McNall"/>
    <m/>
    <s v="Army"/>
    <m/>
    <m/>
    <x v="0"/>
    <s v="X"/>
  </r>
  <r>
    <x v="0"/>
    <n v="1049"/>
    <x v="103"/>
    <x v="12"/>
    <x v="4"/>
    <m/>
    <s v="X"/>
    <m/>
    <x v="38"/>
    <x v="83"/>
    <s v="1903"/>
    <s v="1993"/>
    <s v="89"/>
    <s v="wf Robert Glenn"/>
    <s v="Spence"/>
    <m/>
    <m/>
    <d v="2006-04-09T00:00:00"/>
    <x v="0"/>
    <s v="X"/>
  </r>
  <r>
    <x v="0"/>
    <n v="1049"/>
    <x v="104"/>
    <x v="12"/>
    <x v="5"/>
    <m/>
    <s v="X"/>
    <m/>
    <x v="38"/>
    <x v="84"/>
    <m/>
    <s v="1937"/>
    <m/>
    <s v="infant=Dau of Anne &amp; Robert"/>
    <m/>
    <m/>
    <m/>
    <d v="2006-04-09T00:00:00"/>
    <x v="0"/>
    <s v="X"/>
  </r>
  <r>
    <x v="0"/>
    <n v="1049"/>
    <x v="105"/>
    <x v="12"/>
    <x v="6"/>
    <m/>
    <m/>
    <s v="P"/>
    <x v="38"/>
    <x v="21"/>
    <m/>
    <m/>
    <m/>
    <m/>
    <m/>
    <m/>
    <m/>
    <m/>
    <x v="1"/>
    <m/>
  </r>
  <r>
    <x v="0"/>
    <n v="1049"/>
    <x v="106"/>
    <x v="12"/>
    <x v="7"/>
    <s v="C"/>
    <s v="X"/>
    <m/>
    <x v="38"/>
    <x v="85"/>
    <s v="1913"/>
    <s v="2011"/>
    <s v="97"/>
    <s v="wf of Wendell"/>
    <s v="Wells"/>
    <m/>
    <m/>
    <d v="2006-03-26T00:00:00"/>
    <x v="0"/>
    <s v="X"/>
  </r>
  <r>
    <x v="0"/>
    <n v="1049"/>
    <x v="106"/>
    <x v="12"/>
    <x v="7"/>
    <s v="C"/>
    <s v="X"/>
    <m/>
    <x v="38"/>
    <x v="86"/>
    <s v="1911"/>
    <s v="1992"/>
    <s v="80"/>
    <m/>
    <m/>
    <m/>
    <m/>
    <d v="2006-03-26T00:00:00"/>
    <x v="0"/>
    <s v="X"/>
  </r>
  <r>
    <x v="0"/>
    <n v="1049"/>
    <x v="107"/>
    <x v="12"/>
    <x v="8"/>
    <m/>
    <s v="X"/>
    <m/>
    <x v="38"/>
    <x v="87"/>
    <s v="1937"/>
    <s v="1958"/>
    <m/>
    <m/>
    <m/>
    <m/>
    <m/>
    <d v="2006-03-26T00:00:00"/>
    <x v="0"/>
    <s v="X"/>
  </r>
  <r>
    <x v="0"/>
    <n v="1053"/>
    <x v="108"/>
    <x v="13"/>
    <x v="0"/>
    <m/>
    <s v="X"/>
    <m/>
    <x v="39"/>
    <x v="88"/>
    <s v="1897"/>
    <s v="1932"/>
    <m/>
    <m/>
    <m/>
    <s v="WWI"/>
    <m/>
    <d v="2006-04-09T00:00:00"/>
    <x v="0"/>
    <s v="X"/>
  </r>
  <r>
    <x v="0"/>
    <n v="1053"/>
    <x v="109"/>
    <x v="13"/>
    <x v="2"/>
    <m/>
    <s v="X"/>
    <m/>
    <x v="39"/>
    <x v="89"/>
    <s v="1898"/>
    <s v="1975"/>
    <m/>
    <s v="wf of Frank"/>
    <s v="Kramer"/>
    <m/>
    <m/>
    <d v="2006-04-09T00:00:00"/>
    <x v="0"/>
    <s v="X"/>
  </r>
  <r>
    <x v="0"/>
    <n v="1053"/>
    <x v="110"/>
    <x v="13"/>
    <x v="3"/>
    <m/>
    <s v="X"/>
    <m/>
    <x v="39"/>
    <x v="90"/>
    <m/>
    <s v="2008"/>
    <m/>
    <m/>
    <m/>
    <m/>
    <m/>
    <m/>
    <x v="1"/>
    <m/>
  </r>
  <r>
    <x v="0"/>
    <n v="1053"/>
    <x v="111"/>
    <x v="13"/>
    <x v="4"/>
    <m/>
    <m/>
    <s v="P"/>
    <x v="39"/>
    <x v="91"/>
    <m/>
    <m/>
    <m/>
    <s v="wf of Charles"/>
    <s v="Schmiedeke"/>
    <m/>
    <m/>
    <m/>
    <x v="1"/>
    <m/>
  </r>
  <r>
    <x v="0"/>
    <n v="1053"/>
    <x v="112"/>
    <x v="13"/>
    <x v="5"/>
    <m/>
    <s v="X"/>
    <m/>
    <x v="40"/>
    <x v="92"/>
    <m/>
    <s v="1938"/>
    <s v="82"/>
    <m/>
    <m/>
    <m/>
    <m/>
    <m/>
    <x v="1"/>
    <m/>
  </r>
  <r>
    <x v="0"/>
    <n v="1053"/>
    <x v="113"/>
    <x v="13"/>
    <x v="6"/>
    <m/>
    <s v="X"/>
    <m/>
    <x v="40"/>
    <x v="93"/>
    <m/>
    <s v="1934"/>
    <s v="75"/>
    <s v="wf of George"/>
    <m/>
    <m/>
    <m/>
    <m/>
    <x v="1"/>
    <m/>
  </r>
  <r>
    <x v="0"/>
    <n v="1053"/>
    <x v="114"/>
    <x v="13"/>
    <x v="7"/>
    <m/>
    <s v="X"/>
    <m/>
    <x v="40"/>
    <x v="94"/>
    <m/>
    <s v="1935"/>
    <s v="53"/>
    <m/>
    <m/>
    <m/>
    <m/>
    <m/>
    <x v="1"/>
    <m/>
  </r>
  <r>
    <x v="0"/>
    <n v="1053"/>
    <x v="115"/>
    <x v="13"/>
    <x v="8"/>
    <m/>
    <m/>
    <s v="P"/>
    <x v="40"/>
    <x v="21"/>
    <m/>
    <m/>
    <m/>
    <m/>
    <m/>
    <m/>
    <m/>
    <m/>
    <x v="1"/>
    <m/>
  </r>
  <r>
    <x v="0"/>
    <n v="1057"/>
    <x v="116"/>
    <x v="14"/>
    <x v="0"/>
    <m/>
    <s v="X"/>
    <m/>
    <x v="41"/>
    <x v="95"/>
    <s v="1861"/>
    <s v="1942"/>
    <s v="78"/>
    <s v="wf of Wm."/>
    <m/>
    <m/>
    <m/>
    <d v="2006-04-09T00:00:00"/>
    <x v="0"/>
    <s v="X"/>
  </r>
  <r>
    <x v="0"/>
    <n v="1057"/>
    <x v="117"/>
    <x v="14"/>
    <x v="2"/>
    <m/>
    <s v="X"/>
    <m/>
    <x v="41"/>
    <x v="96"/>
    <s v="1861"/>
    <s v="1932"/>
    <m/>
    <m/>
    <m/>
    <m/>
    <m/>
    <d v="2006-04-09T00:00:00"/>
    <x v="0"/>
    <s v="X"/>
  </r>
  <r>
    <x v="0"/>
    <n v="1057"/>
    <x v="118"/>
    <x v="14"/>
    <x v="3"/>
    <m/>
    <s v="X"/>
    <m/>
    <x v="42"/>
    <x v="97"/>
    <s v="1868"/>
    <s v="1946"/>
    <m/>
    <s v="wf of John"/>
    <m/>
    <m/>
    <m/>
    <d v="2006-04-09T00:00:00"/>
    <x v="0"/>
    <s v="X"/>
  </r>
  <r>
    <x v="0"/>
    <n v="1057"/>
    <x v="119"/>
    <x v="14"/>
    <x v="4"/>
    <m/>
    <s v="X"/>
    <m/>
    <x v="42"/>
    <x v="98"/>
    <s v="1868"/>
    <s v="1944"/>
    <s v="75"/>
    <m/>
    <m/>
    <m/>
    <m/>
    <d v="2006-04-09T00:00:00"/>
    <x v="0"/>
    <s v="X"/>
  </r>
  <r>
    <x v="0"/>
    <n v="1057"/>
    <x v="120"/>
    <x v="14"/>
    <x v="5"/>
    <m/>
    <s v="X"/>
    <m/>
    <x v="43"/>
    <x v="99"/>
    <s v="1888"/>
    <s v="1977"/>
    <m/>
    <s v="wf of Donald"/>
    <m/>
    <m/>
    <m/>
    <d v="2006-03-26T00:00:00"/>
    <x v="0"/>
    <s v="X"/>
  </r>
  <r>
    <x v="0"/>
    <n v="1057"/>
    <x v="121"/>
    <x v="14"/>
    <x v="6"/>
    <m/>
    <s v="X"/>
    <m/>
    <x v="43"/>
    <x v="100"/>
    <s v="1886"/>
    <s v="1961"/>
    <s v="74"/>
    <m/>
    <m/>
    <m/>
    <m/>
    <d v="2006-03-26T00:00:00"/>
    <x v="0"/>
    <s v="X"/>
  </r>
  <r>
    <x v="0"/>
    <n v="1057"/>
    <x v="122"/>
    <x v="14"/>
    <x v="7"/>
    <m/>
    <m/>
    <s v="P"/>
    <x v="41"/>
    <x v="101"/>
    <m/>
    <m/>
    <m/>
    <m/>
    <m/>
    <m/>
    <m/>
    <m/>
    <x v="1"/>
    <m/>
  </r>
  <r>
    <x v="0"/>
    <n v="1057"/>
    <x v="123"/>
    <x v="14"/>
    <x v="8"/>
    <m/>
    <m/>
    <s v="P"/>
    <x v="41"/>
    <x v="101"/>
    <m/>
    <m/>
    <m/>
    <m/>
    <m/>
    <m/>
    <m/>
    <m/>
    <x v="1"/>
    <m/>
  </r>
  <r>
    <x v="0"/>
    <n v="1061"/>
    <x v="124"/>
    <x v="15"/>
    <x v="0"/>
    <m/>
    <s v="X"/>
    <m/>
    <x v="44"/>
    <x v="102"/>
    <m/>
    <s v="1972"/>
    <s v="78"/>
    <s v="wf of Fordyce"/>
    <m/>
    <m/>
    <m/>
    <d v="2006-04-09T00:00:00"/>
    <x v="0"/>
    <s v="X"/>
  </r>
  <r>
    <x v="0"/>
    <n v="1061"/>
    <x v="125"/>
    <x v="15"/>
    <x v="2"/>
    <m/>
    <s v="X"/>
    <m/>
    <x v="44"/>
    <x v="103"/>
    <m/>
    <s v="1953"/>
    <s v="71"/>
    <m/>
    <m/>
    <m/>
    <m/>
    <d v="2006-04-09T00:00:00"/>
    <x v="0"/>
    <s v="X"/>
  </r>
  <r>
    <x v="0"/>
    <n v="1061"/>
    <x v="126"/>
    <x v="15"/>
    <x v="3"/>
    <m/>
    <s v="X"/>
    <m/>
    <x v="44"/>
    <x v="104"/>
    <m/>
    <s v="1929"/>
    <m/>
    <s v="wf of Abram"/>
    <m/>
    <m/>
    <m/>
    <d v="2006-04-09T00:00:00"/>
    <x v="0"/>
    <s v="X"/>
  </r>
  <r>
    <x v="0"/>
    <n v="1061"/>
    <x v="127"/>
    <x v="15"/>
    <x v="4"/>
    <m/>
    <s v="X"/>
    <m/>
    <x v="44"/>
    <x v="105"/>
    <m/>
    <s v="1936"/>
    <m/>
    <m/>
    <m/>
    <m/>
    <m/>
    <d v="2006-04-09T00:00:00"/>
    <x v="0"/>
    <s v="X"/>
  </r>
  <r>
    <x v="0"/>
    <n v="1061"/>
    <x v="128"/>
    <x v="15"/>
    <x v="5"/>
    <m/>
    <m/>
    <s v="P"/>
    <x v="44"/>
    <x v="21"/>
    <m/>
    <m/>
    <m/>
    <m/>
    <m/>
    <m/>
    <m/>
    <m/>
    <x v="1"/>
    <m/>
  </r>
  <r>
    <x v="0"/>
    <n v="1061"/>
    <x v="129"/>
    <x v="15"/>
    <x v="6"/>
    <m/>
    <m/>
    <s v="P"/>
    <x v="44"/>
    <x v="21"/>
    <m/>
    <m/>
    <m/>
    <m/>
    <m/>
    <m/>
    <m/>
    <m/>
    <x v="1"/>
    <m/>
  </r>
  <r>
    <x v="0"/>
    <n v="1061"/>
    <x v="130"/>
    <x v="15"/>
    <x v="7"/>
    <m/>
    <m/>
    <s v="P"/>
    <x v="44"/>
    <x v="21"/>
    <m/>
    <m/>
    <m/>
    <m/>
    <m/>
    <m/>
    <m/>
    <m/>
    <x v="1"/>
    <m/>
  </r>
  <r>
    <x v="0"/>
    <n v="1061"/>
    <x v="131"/>
    <x v="15"/>
    <x v="8"/>
    <m/>
    <m/>
    <s v="P"/>
    <x v="44"/>
    <x v="21"/>
    <m/>
    <m/>
    <m/>
    <m/>
    <m/>
    <m/>
    <m/>
    <m/>
    <x v="1"/>
    <m/>
  </r>
  <r>
    <x v="0"/>
    <n v="1065"/>
    <x v="132"/>
    <x v="16"/>
    <x v="0"/>
    <m/>
    <m/>
    <s v="P"/>
    <x v="45"/>
    <x v="106"/>
    <m/>
    <m/>
    <m/>
    <m/>
    <m/>
    <m/>
    <s v="burials-no monu."/>
    <m/>
    <x v="1"/>
    <m/>
  </r>
  <r>
    <x v="0"/>
    <n v="1065"/>
    <x v="133"/>
    <x v="16"/>
    <x v="2"/>
    <m/>
    <m/>
    <s v="P"/>
    <x v="45"/>
    <x v="106"/>
    <m/>
    <m/>
    <m/>
    <m/>
    <m/>
    <m/>
    <m/>
    <m/>
    <x v="1"/>
    <m/>
  </r>
  <r>
    <x v="0"/>
    <n v="1065"/>
    <x v="134"/>
    <x v="16"/>
    <x v="3"/>
    <m/>
    <m/>
    <s v="P"/>
    <x v="45"/>
    <x v="106"/>
    <m/>
    <m/>
    <m/>
    <m/>
    <m/>
    <m/>
    <m/>
    <m/>
    <x v="1"/>
    <m/>
  </r>
  <r>
    <x v="0"/>
    <n v="1065"/>
    <x v="135"/>
    <x v="16"/>
    <x v="4"/>
    <m/>
    <m/>
    <s v="P"/>
    <x v="45"/>
    <x v="106"/>
    <m/>
    <m/>
    <m/>
    <m/>
    <m/>
    <m/>
    <m/>
    <m/>
    <x v="1"/>
    <m/>
  </r>
  <r>
    <x v="0"/>
    <n v="1065"/>
    <x v="136"/>
    <x v="16"/>
    <x v="5"/>
    <m/>
    <m/>
    <s v="P"/>
    <x v="45"/>
    <x v="106"/>
    <m/>
    <m/>
    <m/>
    <m/>
    <m/>
    <m/>
    <m/>
    <m/>
    <x v="1"/>
    <m/>
  </r>
  <r>
    <x v="0"/>
    <n v="1065"/>
    <x v="137"/>
    <x v="16"/>
    <x v="6"/>
    <m/>
    <m/>
    <s v="P"/>
    <x v="45"/>
    <x v="106"/>
    <m/>
    <m/>
    <m/>
    <m/>
    <m/>
    <m/>
    <m/>
    <m/>
    <x v="1"/>
    <m/>
  </r>
  <r>
    <x v="0"/>
    <n v="1065"/>
    <x v="138"/>
    <x v="16"/>
    <x v="7"/>
    <m/>
    <m/>
    <s v="P"/>
    <x v="45"/>
    <x v="106"/>
    <m/>
    <m/>
    <m/>
    <m/>
    <m/>
    <m/>
    <m/>
    <m/>
    <x v="1"/>
    <m/>
  </r>
  <r>
    <x v="0"/>
    <n v="1065"/>
    <x v="139"/>
    <x v="16"/>
    <x v="8"/>
    <m/>
    <m/>
    <s v="P"/>
    <x v="45"/>
    <x v="106"/>
    <m/>
    <m/>
    <m/>
    <m/>
    <m/>
    <m/>
    <m/>
    <m/>
    <x v="1"/>
    <m/>
  </r>
  <r>
    <x v="0"/>
    <n v="1069"/>
    <x v="140"/>
    <x v="17"/>
    <x v="0"/>
    <m/>
    <s v="X"/>
    <m/>
    <x v="46"/>
    <x v="107"/>
    <s v="1853"/>
    <s v="1944"/>
    <s v="84"/>
    <s v="wf of Adelbert"/>
    <s v="Bush"/>
    <m/>
    <m/>
    <d v="2006-04-09T00:00:00"/>
    <x v="0"/>
    <s v="X"/>
  </r>
  <r>
    <x v="0"/>
    <n v="1069"/>
    <x v="141"/>
    <x v="17"/>
    <x v="2"/>
    <m/>
    <s v="X"/>
    <m/>
    <x v="46"/>
    <x v="108"/>
    <s v="1850"/>
    <s v="1929"/>
    <s v="79"/>
    <m/>
    <m/>
    <m/>
    <s v="see:  Bush"/>
    <d v="2006-04-09T00:00:00"/>
    <x v="0"/>
    <s v="X"/>
  </r>
  <r>
    <x v="0"/>
    <n v="1069"/>
    <x v="142"/>
    <x v="17"/>
    <x v="3"/>
    <m/>
    <s v="X"/>
    <m/>
    <x v="47"/>
    <x v="109"/>
    <s v="1834"/>
    <s v="1922"/>
    <s v="88"/>
    <s v="wf of Joseph"/>
    <m/>
    <m/>
    <m/>
    <d v="2006-04-09T00:00:00"/>
    <x v="0"/>
    <s v="X"/>
  </r>
  <r>
    <x v="0"/>
    <n v="1069"/>
    <x v="143"/>
    <x v="17"/>
    <x v="4"/>
    <m/>
    <s v="X"/>
    <m/>
    <x v="47"/>
    <x v="110"/>
    <s v="1829"/>
    <s v="1920"/>
    <s v="90"/>
    <m/>
    <m/>
    <m/>
    <m/>
    <d v="2006-04-09T00:00:00"/>
    <x v="0"/>
    <s v="X"/>
  </r>
  <r>
    <x v="0"/>
    <n v="1069"/>
    <x v="144"/>
    <x v="17"/>
    <x v="5"/>
    <m/>
    <m/>
    <s v="P"/>
    <x v="46"/>
    <x v="21"/>
    <m/>
    <m/>
    <m/>
    <m/>
    <m/>
    <m/>
    <m/>
    <m/>
    <x v="1"/>
    <m/>
  </r>
  <r>
    <x v="0"/>
    <n v="1069"/>
    <x v="145"/>
    <x v="17"/>
    <x v="6"/>
    <m/>
    <m/>
    <s v="P"/>
    <x v="46"/>
    <x v="21"/>
    <m/>
    <m/>
    <m/>
    <m/>
    <m/>
    <m/>
    <m/>
    <m/>
    <x v="1"/>
    <m/>
  </r>
  <r>
    <x v="0"/>
    <n v="1069"/>
    <x v="146"/>
    <x v="17"/>
    <x v="7"/>
    <m/>
    <m/>
    <s v="P"/>
    <x v="46"/>
    <x v="21"/>
    <m/>
    <m/>
    <m/>
    <m/>
    <m/>
    <m/>
    <m/>
    <m/>
    <x v="1"/>
    <m/>
  </r>
  <r>
    <x v="0"/>
    <n v="1069"/>
    <x v="147"/>
    <x v="17"/>
    <x v="8"/>
    <m/>
    <s v="X"/>
    <m/>
    <x v="46"/>
    <x v="111"/>
    <s v="1942"/>
    <s v="1943"/>
    <m/>
    <m/>
    <m/>
    <m/>
    <s v="6 mos."/>
    <d v="2006-03-26T00:00:00"/>
    <x v="0"/>
    <s v="X"/>
  </r>
  <r>
    <x v="0"/>
    <n v="1073"/>
    <x v="148"/>
    <x v="18"/>
    <x v="0"/>
    <m/>
    <s v="X"/>
    <m/>
    <x v="48"/>
    <x v="112"/>
    <s v="1865"/>
    <s v="1948"/>
    <s v="82"/>
    <s v="wf of Irvin"/>
    <s v="Titus"/>
    <m/>
    <m/>
    <d v="2006-04-09T00:00:00"/>
    <x v="0"/>
    <s v="X"/>
  </r>
  <r>
    <x v="0"/>
    <n v="1073"/>
    <x v="149"/>
    <x v="18"/>
    <x v="2"/>
    <m/>
    <s v="X"/>
    <m/>
    <x v="48"/>
    <x v="113"/>
    <s v="1856"/>
    <s v="1929"/>
    <s v="72"/>
    <m/>
    <m/>
    <m/>
    <m/>
    <d v="2006-04-09T00:00:00"/>
    <x v="0"/>
    <s v="X"/>
  </r>
  <r>
    <x v="0"/>
    <n v="1073"/>
    <x v="150"/>
    <x v="18"/>
    <x v="3"/>
    <m/>
    <s v="X"/>
    <m/>
    <x v="49"/>
    <x v="114"/>
    <s v="1894"/>
    <s v="1989"/>
    <m/>
    <s v="wf of Harold"/>
    <s v="Terry"/>
    <m/>
    <m/>
    <d v="2006-04-09T00:00:00"/>
    <x v="0"/>
    <s v="X"/>
  </r>
  <r>
    <x v="0"/>
    <n v="1073"/>
    <x v="151"/>
    <x v="18"/>
    <x v="4"/>
    <m/>
    <s v="X"/>
    <m/>
    <x v="49"/>
    <x v="115"/>
    <s v="1898"/>
    <s v="1980"/>
    <m/>
    <m/>
    <m/>
    <m/>
    <m/>
    <d v="2006-04-09T00:00:00"/>
    <x v="0"/>
    <s v="X"/>
  </r>
  <r>
    <x v="0"/>
    <n v="1073"/>
    <x v="152"/>
    <x v="18"/>
    <x v="5"/>
    <m/>
    <m/>
    <s v="P"/>
    <x v="50"/>
    <x v="116"/>
    <m/>
    <m/>
    <m/>
    <m/>
    <m/>
    <m/>
    <s v="Terry Carter lot"/>
    <m/>
    <x v="1"/>
    <m/>
  </r>
  <r>
    <x v="0"/>
    <n v="1073"/>
    <x v="153"/>
    <x v="18"/>
    <x v="6"/>
    <m/>
    <m/>
    <s v="P"/>
    <x v="50"/>
    <x v="116"/>
    <m/>
    <m/>
    <m/>
    <m/>
    <m/>
    <m/>
    <m/>
    <m/>
    <x v="1"/>
    <m/>
  </r>
  <r>
    <x v="0"/>
    <n v="1073"/>
    <x v="154"/>
    <x v="18"/>
    <x v="7"/>
    <m/>
    <m/>
    <s v="P"/>
    <x v="50"/>
    <x v="117"/>
    <s v="1929"/>
    <m/>
    <m/>
    <m/>
    <s v="Carter"/>
    <m/>
    <s v="Reverse Burial"/>
    <d v="2007-08-26T00:00:00"/>
    <x v="0"/>
    <s v="X"/>
  </r>
  <r>
    <x v="0"/>
    <n v="1073"/>
    <x v="155"/>
    <x v="18"/>
    <x v="8"/>
    <m/>
    <s v="X"/>
    <m/>
    <x v="50"/>
    <x v="118"/>
    <s v="1928"/>
    <s v="2003"/>
    <s v="74"/>
    <m/>
    <m/>
    <m/>
    <m/>
    <d v="2007-08-26T00:00:00"/>
    <x v="0"/>
    <s v="X"/>
  </r>
  <r>
    <x v="0"/>
    <n v="1077"/>
    <x v="156"/>
    <x v="19"/>
    <x v="0"/>
    <m/>
    <m/>
    <s v="P"/>
    <x v="51"/>
    <x v="119"/>
    <m/>
    <m/>
    <m/>
    <m/>
    <m/>
    <m/>
    <m/>
    <m/>
    <x v="1"/>
    <m/>
  </r>
  <r>
    <x v="0"/>
    <n v="1077"/>
    <x v="157"/>
    <x v="19"/>
    <x v="2"/>
    <m/>
    <m/>
    <s v="P"/>
    <x v="51"/>
    <x v="119"/>
    <m/>
    <m/>
    <m/>
    <m/>
    <m/>
    <m/>
    <m/>
    <m/>
    <x v="1"/>
    <m/>
  </r>
  <r>
    <x v="0"/>
    <n v="1077"/>
    <x v="158"/>
    <x v="19"/>
    <x v="3"/>
    <m/>
    <s v="X"/>
    <m/>
    <x v="51"/>
    <x v="93"/>
    <s v="1858"/>
    <s v="1921"/>
    <m/>
    <s v="wf of Clarence"/>
    <s v="Titus"/>
    <m/>
    <m/>
    <d v="2006-04-09T00:00:00"/>
    <x v="0"/>
    <s v="X"/>
  </r>
  <r>
    <x v="0"/>
    <n v="1077"/>
    <x v="159"/>
    <x v="19"/>
    <x v="4"/>
    <m/>
    <s v="X"/>
    <m/>
    <x v="51"/>
    <x v="15"/>
    <s v="1851"/>
    <m/>
    <m/>
    <m/>
    <m/>
    <m/>
    <s v="no death date"/>
    <d v="2010-03-01T00:00:00"/>
    <x v="0"/>
    <s v="X"/>
  </r>
  <r>
    <x v="0"/>
    <n v="1077"/>
    <x v="160"/>
    <x v="19"/>
    <x v="5"/>
    <m/>
    <m/>
    <s v="P"/>
    <x v="51"/>
    <x v="119"/>
    <m/>
    <m/>
    <m/>
    <m/>
    <m/>
    <m/>
    <m/>
    <m/>
    <x v="1"/>
    <m/>
  </r>
  <r>
    <x v="0"/>
    <n v="1077"/>
    <x v="161"/>
    <x v="19"/>
    <x v="6"/>
    <m/>
    <m/>
    <s v="P"/>
    <x v="51"/>
    <x v="119"/>
    <m/>
    <m/>
    <m/>
    <m/>
    <m/>
    <m/>
    <m/>
    <m/>
    <x v="1"/>
    <m/>
  </r>
  <r>
    <x v="0"/>
    <n v="1077"/>
    <x v="162"/>
    <x v="19"/>
    <x v="7"/>
    <m/>
    <m/>
    <s v="P"/>
    <x v="51"/>
    <x v="119"/>
    <m/>
    <m/>
    <m/>
    <m/>
    <m/>
    <m/>
    <m/>
    <m/>
    <x v="1"/>
    <m/>
  </r>
  <r>
    <x v="0"/>
    <n v="1077"/>
    <x v="163"/>
    <x v="19"/>
    <x v="8"/>
    <m/>
    <m/>
    <s v="P"/>
    <x v="51"/>
    <x v="119"/>
    <m/>
    <m/>
    <m/>
    <m/>
    <m/>
    <m/>
    <m/>
    <m/>
    <x v="1"/>
    <m/>
  </r>
  <r>
    <x v="0"/>
    <n v="1081"/>
    <x v="164"/>
    <x v="20"/>
    <x v="0"/>
    <m/>
    <s v="X"/>
    <m/>
    <x v="52"/>
    <x v="120"/>
    <s v="1905"/>
    <s v="1986"/>
    <s v="80"/>
    <s v="wf of Lester"/>
    <m/>
    <m/>
    <m/>
    <d v="2006-04-09T00:00:00"/>
    <x v="0"/>
    <s v="X"/>
  </r>
  <r>
    <x v="0"/>
    <n v="1081"/>
    <x v="165"/>
    <x v="20"/>
    <x v="2"/>
    <m/>
    <s v="X"/>
    <m/>
    <x v="52"/>
    <x v="121"/>
    <s v="1863"/>
    <s v="1920"/>
    <m/>
    <s v="wf of Jarvis"/>
    <s v="Titus"/>
    <m/>
    <m/>
    <d v="2006-04-09T00:00:00"/>
    <x v="0"/>
    <s v="X"/>
  </r>
  <r>
    <x v="0"/>
    <n v="1081"/>
    <x v="166"/>
    <x v="20"/>
    <x v="3"/>
    <m/>
    <s v="X"/>
    <m/>
    <x v="52"/>
    <x v="122"/>
    <s v="1864"/>
    <s v="1951"/>
    <s v="86"/>
    <m/>
    <m/>
    <m/>
    <m/>
    <d v="2006-04-09T00:00:00"/>
    <x v="0"/>
    <s v="X"/>
  </r>
  <r>
    <x v="0"/>
    <n v="1081"/>
    <x v="167"/>
    <x v="20"/>
    <x v="4"/>
    <m/>
    <s v="X"/>
    <m/>
    <x v="52"/>
    <x v="123"/>
    <s v="1896"/>
    <s v="1963"/>
    <s v="66"/>
    <m/>
    <m/>
    <m/>
    <m/>
    <d v="2006-04-09T00:00:00"/>
    <x v="0"/>
    <s v="X"/>
  </r>
  <r>
    <x v="0"/>
    <n v="1081"/>
    <x v="168"/>
    <x v="20"/>
    <x v="5"/>
    <m/>
    <s v="X"/>
    <m/>
    <x v="53"/>
    <x v="124"/>
    <s v="1902"/>
    <s v="1984"/>
    <m/>
    <m/>
    <m/>
    <m/>
    <m/>
    <d v="2006-04-09T00:00:00"/>
    <x v="0"/>
    <s v="X"/>
  </r>
  <r>
    <x v="0"/>
    <n v="1081"/>
    <x v="169"/>
    <x v="20"/>
    <x v="6"/>
    <m/>
    <m/>
    <s v="P"/>
    <x v="54"/>
    <x v="125"/>
    <m/>
    <m/>
    <m/>
    <m/>
    <m/>
    <m/>
    <s v="permission"/>
    <m/>
    <x v="1"/>
    <m/>
  </r>
  <r>
    <x v="0"/>
    <n v="1081"/>
    <x v="170"/>
    <x v="20"/>
    <x v="7"/>
    <m/>
    <m/>
    <s v="P"/>
    <x v="54"/>
    <x v="125"/>
    <m/>
    <m/>
    <m/>
    <m/>
    <m/>
    <m/>
    <m/>
    <m/>
    <x v="1"/>
    <m/>
  </r>
  <r>
    <x v="0"/>
    <n v="1081"/>
    <x v="171"/>
    <x v="20"/>
    <x v="8"/>
    <m/>
    <s v="X"/>
    <m/>
    <x v="55"/>
    <x v="126"/>
    <s v="1898"/>
    <s v="1966"/>
    <m/>
    <m/>
    <m/>
    <m/>
    <m/>
    <d v="2006-03-26T00:00:00"/>
    <x v="0"/>
    <s v="X"/>
  </r>
  <r>
    <x v="0"/>
    <n v="1085"/>
    <x v="172"/>
    <x v="21"/>
    <x v="0"/>
    <m/>
    <s v="X"/>
    <m/>
    <x v="56"/>
    <x v="127"/>
    <s v="1869"/>
    <s v="1946"/>
    <s v="75"/>
    <m/>
    <m/>
    <m/>
    <m/>
    <d v="2006-04-09T00:00:00"/>
    <x v="0"/>
    <s v="X"/>
  </r>
  <r>
    <x v="0"/>
    <n v="1085"/>
    <x v="173"/>
    <x v="21"/>
    <x v="2"/>
    <m/>
    <s v="X"/>
    <m/>
    <x v="56"/>
    <x v="128"/>
    <s v="1869"/>
    <s v="1953"/>
    <s v="84"/>
    <s v="wf of Geroge"/>
    <s v="Still"/>
    <m/>
    <m/>
    <d v="2006-04-09T00:00:00"/>
    <x v="0"/>
    <s v="X"/>
  </r>
  <r>
    <x v="0"/>
    <n v="1085"/>
    <x v="174"/>
    <x v="21"/>
    <x v="3"/>
    <m/>
    <s v="X"/>
    <m/>
    <x v="57"/>
    <x v="129"/>
    <s v="1848"/>
    <s v="1918"/>
    <s v="70"/>
    <m/>
    <s v="Barnes"/>
    <m/>
    <m/>
    <d v="2006-04-09T00:00:00"/>
    <x v="0"/>
    <s v="X"/>
  </r>
  <r>
    <x v="0"/>
    <n v="1085"/>
    <x v="175"/>
    <x v="21"/>
    <x v="4"/>
    <m/>
    <m/>
    <s v="P"/>
    <x v="58"/>
    <x v="130"/>
    <m/>
    <m/>
    <m/>
    <m/>
    <m/>
    <m/>
    <m/>
    <m/>
    <x v="1"/>
    <m/>
  </r>
  <r>
    <x v="0"/>
    <n v="1085"/>
    <x v="176"/>
    <x v="21"/>
    <x v="5"/>
    <m/>
    <m/>
    <s v="P"/>
    <x v="56"/>
    <x v="21"/>
    <m/>
    <m/>
    <m/>
    <m/>
    <m/>
    <m/>
    <m/>
    <m/>
    <x v="1"/>
    <m/>
  </r>
  <r>
    <x v="0"/>
    <n v="1085"/>
    <x v="177"/>
    <x v="21"/>
    <x v="6"/>
    <m/>
    <m/>
    <s v="P"/>
    <x v="56"/>
    <x v="21"/>
    <m/>
    <m/>
    <m/>
    <m/>
    <m/>
    <m/>
    <m/>
    <m/>
    <x v="1"/>
    <m/>
  </r>
  <r>
    <x v="0"/>
    <n v="1085"/>
    <x v="178"/>
    <x v="21"/>
    <x v="7"/>
    <m/>
    <m/>
    <s v="P"/>
    <x v="58"/>
    <x v="21"/>
    <m/>
    <m/>
    <m/>
    <m/>
    <m/>
    <m/>
    <m/>
    <m/>
    <x v="1"/>
    <m/>
  </r>
  <r>
    <x v="0"/>
    <n v="1085"/>
    <x v="179"/>
    <x v="21"/>
    <x v="8"/>
    <m/>
    <m/>
    <s v="P"/>
    <x v="58"/>
    <x v="21"/>
    <m/>
    <m/>
    <m/>
    <m/>
    <m/>
    <m/>
    <m/>
    <m/>
    <x v="1"/>
    <m/>
  </r>
  <r>
    <x v="0"/>
    <n v="1089"/>
    <x v="180"/>
    <x v="22"/>
    <x v="0"/>
    <m/>
    <s v="X"/>
    <m/>
    <x v="59"/>
    <x v="131"/>
    <s v="1864"/>
    <s v="1931"/>
    <s v="68"/>
    <s v="father"/>
    <m/>
    <m/>
    <s v="Twn Rcds"/>
    <d v="2006-04-09T00:00:00"/>
    <x v="0"/>
    <s v="X"/>
  </r>
  <r>
    <x v="0"/>
    <n v="1089"/>
    <x v="181"/>
    <x v="22"/>
    <x v="2"/>
    <m/>
    <s v="X"/>
    <m/>
    <x v="59"/>
    <x v="132"/>
    <s v="1865"/>
    <s v="1917"/>
    <s v="52"/>
    <s v="mother"/>
    <s v="Poulton"/>
    <m/>
    <s v="no monu."/>
    <d v="2006-04-09T00:00:00"/>
    <x v="0"/>
    <s v="X"/>
  </r>
  <r>
    <x v="0"/>
    <n v="1089"/>
    <x v="182"/>
    <x v="22"/>
    <x v="3"/>
    <m/>
    <s v="X"/>
    <m/>
    <x v="60"/>
    <x v="133"/>
    <s v="1907"/>
    <s v="2001"/>
    <s v="94"/>
    <s v="dau of Martha &amp; Walter"/>
    <s v="McQuoid"/>
    <m/>
    <m/>
    <d v="2006-04-22T00:00:00"/>
    <x v="0"/>
    <s v="X"/>
  </r>
  <r>
    <x v="0"/>
    <n v="1089"/>
    <x v="183"/>
    <x v="22"/>
    <x v="4"/>
    <m/>
    <s v="X"/>
    <m/>
    <x v="61"/>
    <x v="134"/>
    <s v="1872"/>
    <s v="1950"/>
    <m/>
    <m/>
    <m/>
    <m/>
    <m/>
    <d v="2006-04-09T00:00:00"/>
    <x v="0"/>
    <s v="X"/>
  </r>
  <r>
    <x v="0"/>
    <n v="1089"/>
    <x v="184"/>
    <x v="22"/>
    <x v="5"/>
    <m/>
    <m/>
    <s v="P"/>
    <x v="62"/>
    <x v="135"/>
    <m/>
    <m/>
    <m/>
    <m/>
    <m/>
    <m/>
    <m/>
    <m/>
    <x v="1"/>
    <m/>
  </r>
  <r>
    <x v="0"/>
    <n v="1089"/>
    <x v="185"/>
    <x v="22"/>
    <x v="6"/>
    <m/>
    <m/>
    <s v="P"/>
    <x v="59"/>
    <x v="136"/>
    <m/>
    <m/>
    <m/>
    <m/>
    <m/>
    <m/>
    <m/>
    <m/>
    <x v="1"/>
    <m/>
  </r>
  <r>
    <x v="0"/>
    <n v="1089"/>
    <x v="186"/>
    <x v="22"/>
    <x v="7"/>
    <m/>
    <m/>
    <s v="P"/>
    <x v="59"/>
    <x v="136"/>
    <m/>
    <m/>
    <m/>
    <m/>
    <m/>
    <m/>
    <m/>
    <m/>
    <x v="1"/>
    <m/>
  </r>
  <r>
    <x v="0"/>
    <n v="1089"/>
    <x v="186"/>
    <x v="22"/>
    <x v="7"/>
    <m/>
    <m/>
    <s v="P"/>
    <x v="59"/>
    <x v="136"/>
    <m/>
    <m/>
    <m/>
    <m/>
    <m/>
    <m/>
    <m/>
    <m/>
    <x v="1"/>
    <m/>
  </r>
  <r>
    <x v="0"/>
    <n v="1089"/>
    <x v="187"/>
    <x v="22"/>
    <x v="8"/>
    <m/>
    <m/>
    <m/>
    <x v="1"/>
    <x v="1"/>
    <m/>
    <m/>
    <m/>
    <m/>
    <m/>
    <m/>
    <m/>
    <m/>
    <x v="1"/>
    <m/>
  </r>
  <r>
    <x v="0"/>
    <n v="1093"/>
    <x v="188"/>
    <x v="23"/>
    <x v="0"/>
    <m/>
    <s v="X"/>
    <m/>
    <x v="61"/>
    <x v="137"/>
    <s v="1866"/>
    <s v="1940"/>
    <m/>
    <s v="wfof Peter"/>
    <m/>
    <m/>
    <m/>
    <d v="2006-04-09T00:00:00"/>
    <x v="0"/>
    <s v="X"/>
  </r>
  <r>
    <x v="0"/>
    <n v="1093"/>
    <x v="189"/>
    <x v="23"/>
    <x v="2"/>
    <m/>
    <s v="X"/>
    <m/>
    <x v="61"/>
    <x v="138"/>
    <m/>
    <s v="1957"/>
    <s v="64"/>
    <m/>
    <m/>
    <m/>
    <s v="no marker"/>
    <m/>
    <x v="1"/>
    <m/>
  </r>
  <r>
    <x v="0"/>
    <n v="1093"/>
    <x v="190"/>
    <x v="23"/>
    <x v="3"/>
    <m/>
    <m/>
    <m/>
    <x v="1"/>
    <x v="1"/>
    <m/>
    <m/>
    <m/>
    <m/>
    <m/>
    <m/>
    <m/>
    <m/>
    <x v="1"/>
    <m/>
  </r>
  <r>
    <x v="0"/>
    <n v="1093"/>
    <x v="191"/>
    <x v="23"/>
    <x v="4"/>
    <m/>
    <m/>
    <m/>
    <x v="1"/>
    <x v="1"/>
    <m/>
    <m/>
    <m/>
    <m/>
    <m/>
    <m/>
    <m/>
    <m/>
    <x v="1"/>
    <m/>
  </r>
  <r>
    <x v="0"/>
    <n v="1093"/>
    <x v="192"/>
    <x v="23"/>
    <x v="5"/>
    <m/>
    <s v="X"/>
    <m/>
    <x v="59"/>
    <x v="139"/>
    <m/>
    <s v="1950"/>
    <s v="73"/>
    <m/>
    <m/>
    <m/>
    <s v="Twn Rcds"/>
    <m/>
    <x v="1"/>
    <m/>
  </r>
  <r>
    <x v="0"/>
    <n v="1093"/>
    <x v="193"/>
    <x v="23"/>
    <x v="6"/>
    <m/>
    <m/>
    <m/>
    <x v="1"/>
    <x v="1"/>
    <m/>
    <m/>
    <m/>
    <m/>
    <m/>
    <m/>
    <m/>
    <m/>
    <x v="1"/>
    <m/>
  </r>
  <r>
    <x v="0"/>
    <n v="1093"/>
    <x v="194"/>
    <x v="23"/>
    <x v="7"/>
    <m/>
    <m/>
    <m/>
    <x v="1"/>
    <x v="1"/>
    <m/>
    <m/>
    <m/>
    <m/>
    <m/>
    <m/>
    <m/>
    <m/>
    <x v="1"/>
    <m/>
  </r>
  <r>
    <x v="0"/>
    <n v="1093"/>
    <x v="195"/>
    <x v="23"/>
    <x v="8"/>
    <m/>
    <s v="X"/>
    <m/>
    <x v="63"/>
    <x v="140"/>
    <m/>
    <s v="1933"/>
    <s v="33"/>
    <m/>
    <m/>
    <m/>
    <s v="Twn Rcds"/>
    <m/>
    <x v="1"/>
    <m/>
  </r>
  <r>
    <x v="0"/>
    <n v="1097"/>
    <x v="196"/>
    <x v="24"/>
    <x v="0"/>
    <m/>
    <m/>
    <s v="P"/>
    <x v="64"/>
    <x v="141"/>
    <m/>
    <m/>
    <m/>
    <m/>
    <m/>
    <m/>
    <m/>
    <m/>
    <x v="1"/>
    <m/>
  </r>
  <r>
    <x v="0"/>
    <n v="1097"/>
    <x v="197"/>
    <x v="24"/>
    <x v="2"/>
    <m/>
    <s v="X"/>
    <m/>
    <x v="52"/>
    <x v="142"/>
    <s v="1860"/>
    <s v="1944"/>
    <m/>
    <s v="daughter"/>
    <s v="Hoppough"/>
    <m/>
    <m/>
    <d v="2006-04-09T00:00:00"/>
    <x v="0"/>
    <s v="X"/>
  </r>
  <r>
    <x v="0"/>
    <n v="1097"/>
    <x v="198"/>
    <x v="24"/>
    <x v="3"/>
    <m/>
    <s v="X"/>
    <m/>
    <x v="64"/>
    <x v="143"/>
    <s v="1836"/>
    <s v="1915"/>
    <m/>
    <s v="father"/>
    <m/>
    <m/>
    <m/>
    <d v="2006-04-09T00:00:00"/>
    <x v="0"/>
    <s v="X"/>
  </r>
  <r>
    <x v="0"/>
    <n v="1097"/>
    <x v="199"/>
    <x v="24"/>
    <x v="4"/>
    <m/>
    <s v="X"/>
    <m/>
    <x v="64"/>
    <x v="144"/>
    <s v="1836"/>
    <s v="1915"/>
    <m/>
    <s v="mother, wf of Bradford P."/>
    <m/>
    <m/>
    <m/>
    <d v="2006-04-09T00:00:00"/>
    <x v="0"/>
    <s v="X"/>
  </r>
  <r>
    <x v="0"/>
    <n v="1097"/>
    <x v="200"/>
    <x v="24"/>
    <x v="5"/>
    <m/>
    <m/>
    <s v="P"/>
    <x v="64"/>
    <x v="141"/>
    <m/>
    <m/>
    <m/>
    <m/>
    <m/>
    <m/>
    <m/>
    <m/>
    <x v="1"/>
    <m/>
  </r>
  <r>
    <x v="0"/>
    <n v="1097"/>
    <x v="201"/>
    <x v="24"/>
    <x v="6"/>
    <m/>
    <m/>
    <s v="P"/>
    <x v="64"/>
    <x v="141"/>
    <m/>
    <m/>
    <m/>
    <m/>
    <m/>
    <m/>
    <m/>
    <m/>
    <x v="1"/>
    <m/>
  </r>
  <r>
    <x v="0"/>
    <n v="1097"/>
    <x v="202"/>
    <x v="24"/>
    <x v="7"/>
    <m/>
    <s v="X"/>
    <m/>
    <x v="64"/>
    <x v="145"/>
    <s v="1881"/>
    <s v="1948"/>
    <s v="66"/>
    <m/>
    <m/>
    <m/>
    <m/>
    <d v="2006-04-09T00:00:00"/>
    <x v="0"/>
    <s v="X"/>
  </r>
  <r>
    <x v="0"/>
    <n v="1097"/>
    <x v="203"/>
    <x v="24"/>
    <x v="8"/>
    <m/>
    <s v="X"/>
    <m/>
    <x v="64"/>
    <x v="146"/>
    <s v="1880"/>
    <s v="1965"/>
    <m/>
    <m/>
    <m/>
    <m/>
    <m/>
    <d v="2006-04-09T00:00:00"/>
    <x v="0"/>
    <s v="X"/>
  </r>
  <r>
    <x v="0"/>
    <n v="1101"/>
    <x v="204"/>
    <x v="25"/>
    <x v="0"/>
    <m/>
    <s v="X"/>
    <m/>
    <x v="65"/>
    <x v="129"/>
    <s v="1847"/>
    <s v="1918"/>
    <s v="72"/>
    <s v="wf of John H. Jr."/>
    <s v="Livermore"/>
    <m/>
    <s v="Twn Rcds"/>
    <m/>
    <x v="1"/>
    <m/>
  </r>
  <r>
    <x v="0"/>
    <n v="1101"/>
    <x v="205"/>
    <x v="25"/>
    <x v="2"/>
    <m/>
    <s v="X"/>
    <m/>
    <x v="66"/>
    <x v="147"/>
    <s v="1842"/>
    <s v="1936"/>
    <s v="94"/>
    <m/>
    <m/>
    <m/>
    <s v="Twn Rcds"/>
    <m/>
    <x v="1"/>
    <m/>
  </r>
  <r>
    <x v="0"/>
    <n v="1101"/>
    <x v="206"/>
    <x v="25"/>
    <x v="3"/>
    <m/>
    <s v="X"/>
    <m/>
    <x v="65"/>
    <x v="21"/>
    <m/>
    <m/>
    <m/>
    <m/>
    <m/>
    <m/>
    <m/>
    <m/>
    <x v="1"/>
    <m/>
  </r>
  <r>
    <x v="0"/>
    <n v="1101"/>
    <x v="207"/>
    <x v="25"/>
    <x v="4"/>
    <m/>
    <s v="X"/>
    <m/>
    <x v="65"/>
    <x v="148"/>
    <s v="1888"/>
    <s v="1938"/>
    <m/>
    <m/>
    <m/>
    <m/>
    <m/>
    <d v="2006-04-09T00:00:00"/>
    <x v="0"/>
    <s v="X"/>
  </r>
  <r>
    <x v="0"/>
    <n v="1101"/>
    <x v="208"/>
    <x v="25"/>
    <x v="5"/>
    <m/>
    <s v="X"/>
    <m/>
    <x v="65"/>
    <x v="149"/>
    <m/>
    <s v="1924"/>
    <s v="42"/>
    <s v="wf of John III"/>
    <m/>
    <m/>
    <s v="Twn Rcds"/>
    <m/>
    <x v="1"/>
    <m/>
  </r>
  <r>
    <x v="0"/>
    <n v="1101"/>
    <x v="209"/>
    <x v="25"/>
    <x v="6"/>
    <m/>
    <s v="X"/>
    <m/>
    <x v="67"/>
    <x v="147"/>
    <m/>
    <s v="1953"/>
    <s v="82"/>
    <m/>
    <m/>
    <m/>
    <s v="Twn Rcds"/>
    <m/>
    <x v="1"/>
    <m/>
  </r>
  <r>
    <x v="0"/>
    <n v="1101"/>
    <x v="210"/>
    <x v="25"/>
    <x v="7"/>
    <m/>
    <s v="X"/>
    <m/>
    <x v="65"/>
    <x v="150"/>
    <m/>
    <m/>
    <m/>
    <m/>
    <m/>
    <m/>
    <m/>
    <m/>
    <x v="1"/>
    <m/>
  </r>
  <r>
    <x v="0"/>
    <n v="1101"/>
    <x v="211"/>
    <x v="25"/>
    <x v="8"/>
    <m/>
    <s v="X"/>
    <m/>
    <x v="65"/>
    <x v="151"/>
    <s v="1895"/>
    <s v="1969"/>
    <m/>
    <s v="wf of James"/>
    <s v="Kofahl"/>
    <m/>
    <m/>
    <d v="2006-04-09T00:00:00"/>
    <x v="0"/>
    <s v="X"/>
  </r>
  <r>
    <x v="0"/>
    <n v="1105"/>
    <x v="212"/>
    <x v="26"/>
    <x v="0"/>
    <m/>
    <s v="X"/>
    <m/>
    <x v="68"/>
    <x v="152"/>
    <s v="1859"/>
    <s v="1919"/>
    <s v="60"/>
    <m/>
    <m/>
    <m/>
    <m/>
    <d v="2006-04-09T00:00:00"/>
    <x v="0"/>
    <s v="X"/>
  </r>
  <r>
    <x v="0"/>
    <n v="1105"/>
    <x v="213"/>
    <x v="26"/>
    <x v="2"/>
    <m/>
    <s v="X"/>
    <m/>
    <x v="68"/>
    <x v="97"/>
    <s v="1862"/>
    <s v="1937"/>
    <m/>
    <m/>
    <s v="DeYoung"/>
    <m/>
    <m/>
    <d v="2006-04-09T00:00:00"/>
    <x v="0"/>
    <s v="X"/>
  </r>
  <r>
    <x v="0"/>
    <n v="1105"/>
    <x v="214"/>
    <x v="26"/>
    <x v="3"/>
    <m/>
    <s v="X"/>
    <m/>
    <x v="68"/>
    <x v="153"/>
    <s v="1891"/>
    <s v="1967"/>
    <m/>
    <m/>
    <m/>
    <m/>
    <m/>
    <d v="2006-04-09T00:00:00"/>
    <x v="0"/>
    <s v="X"/>
  </r>
  <r>
    <x v="0"/>
    <n v="1105"/>
    <x v="215"/>
    <x v="26"/>
    <x v="4"/>
    <m/>
    <s v="X"/>
    <m/>
    <x v="68"/>
    <x v="154"/>
    <s v="1894"/>
    <s v="1955"/>
    <s v="60"/>
    <s v="wf of Aziel A."/>
    <s v="Miller"/>
    <m/>
    <m/>
    <d v="2006-04-09T00:00:00"/>
    <x v="0"/>
    <s v="X"/>
  </r>
  <r>
    <x v="0"/>
    <n v="1105"/>
    <x v="216"/>
    <x v="26"/>
    <x v="5"/>
    <m/>
    <m/>
    <s v="P"/>
    <x v="68"/>
    <x v="21"/>
    <m/>
    <m/>
    <m/>
    <m/>
    <m/>
    <m/>
    <m/>
    <m/>
    <x v="1"/>
    <m/>
  </r>
  <r>
    <x v="0"/>
    <n v="1105"/>
    <x v="217"/>
    <x v="26"/>
    <x v="6"/>
    <m/>
    <m/>
    <s v="P"/>
    <x v="68"/>
    <x v="21"/>
    <m/>
    <m/>
    <m/>
    <m/>
    <m/>
    <m/>
    <m/>
    <m/>
    <x v="1"/>
    <m/>
  </r>
  <r>
    <x v="0"/>
    <n v="1105"/>
    <x v="218"/>
    <x v="26"/>
    <x v="7"/>
    <m/>
    <m/>
    <s v="P"/>
    <x v="68"/>
    <x v="21"/>
    <m/>
    <m/>
    <m/>
    <m/>
    <m/>
    <m/>
    <m/>
    <m/>
    <x v="1"/>
    <m/>
  </r>
  <r>
    <x v="0"/>
    <n v="1105"/>
    <x v="219"/>
    <x v="26"/>
    <x v="8"/>
    <m/>
    <m/>
    <s v="P"/>
    <x v="68"/>
    <x v="21"/>
    <m/>
    <m/>
    <m/>
    <m/>
    <m/>
    <m/>
    <m/>
    <m/>
    <x v="1"/>
    <m/>
  </r>
  <r>
    <x v="0"/>
    <n v="1109"/>
    <x v="220"/>
    <x v="27"/>
    <x v="0"/>
    <m/>
    <s v="X"/>
    <m/>
    <x v="69"/>
    <x v="155"/>
    <s v="1866"/>
    <s v="1926"/>
    <m/>
    <m/>
    <m/>
    <m/>
    <m/>
    <d v="2006-04-09T00:00:00"/>
    <x v="0"/>
    <s v="X"/>
  </r>
  <r>
    <x v="0"/>
    <n v="1109"/>
    <x v="221"/>
    <x v="27"/>
    <x v="2"/>
    <m/>
    <s v="X"/>
    <m/>
    <x v="69"/>
    <x v="156"/>
    <s v="1870"/>
    <s v="1967"/>
    <m/>
    <s v="wf of Albert H."/>
    <m/>
    <m/>
    <m/>
    <d v="2006-04-09T00:00:00"/>
    <x v="0"/>
    <s v="X"/>
  </r>
  <r>
    <x v="0"/>
    <n v="1109"/>
    <x v="222"/>
    <x v="27"/>
    <x v="3"/>
    <m/>
    <s v="X"/>
    <m/>
    <x v="70"/>
    <x v="149"/>
    <s v="1868"/>
    <s v="1959"/>
    <s v="90"/>
    <s v="wf of Edward"/>
    <m/>
    <m/>
    <m/>
    <d v="2006-04-09T00:00:00"/>
    <x v="0"/>
    <s v="X"/>
  </r>
  <r>
    <x v="0"/>
    <n v="1109"/>
    <x v="223"/>
    <x v="27"/>
    <x v="4"/>
    <m/>
    <s v="X"/>
    <m/>
    <x v="70"/>
    <x v="157"/>
    <s v="1862"/>
    <s v="1950"/>
    <s v="87"/>
    <s v="husband"/>
    <m/>
    <m/>
    <m/>
    <d v="2006-04-09T00:00:00"/>
    <x v="0"/>
    <s v="X"/>
  </r>
  <r>
    <x v="0"/>
    <n v="1109"/>
    <x v="224"/>
    <x v="27"/>
    <x v="5"/>
    <m/>
    <s v="X"/>
    <m/>
    <x v="70"/>
    <x v="157"/>
    <s v="1854"/>
    <s v="1923"/>
    <s v="70"/>
    <m/>
    <m/>
    <m/>
    <m/>
    <d v="2006-04-09T00:00:00"/>
    <x v="0"/>
    <s v="X"/>
  </r>
  <r>
    <x v="0"/>
    <n v="1109"/>
    <x v="225"/>
    <x v="27"/>
    <x v="6"/>
    <m/>
    <s v="X"/>
    <m/>
    <x v="70"/>
    <x v="158"/>
    <s v="1855"/>
    <s v="1927"/>
    <m/>
    <s v="wf of Edward"/>
    <m/>
    <m/>
    <m/>
    <d v="2006-04-09T00:00:00"/>
    <x v="0"/>
    <s v="X"/>
  </r>
  <r>
    <x v="0"/>
    <n v="1109"/>
    <x v="226"/>
    <x v="27"/>
    <x v="7"/>
    <m/>
    <s v="X"/>
    <m/>
    <x v="70"/>
    <x v="159"/>
    <s v="1894"/>
    <s v="1977"/>
    <m/>
    <s v="wf of Earl"/>
    <m/>
    <m/>
    <m/>
    <d v="2006-04-09T00:00:00"/>
    <x v="0"/>
    <s v="X"/>
  </r>
  <r>
    <x v="0"/>
    <n v="1109"/>
    <x v="227"/>
    <x v="27"/>
    <x v="8"/>
    <m/>
    <s v="X"/>
    <m/>
    <x v="70"/>
    <x v="160"/>
    <s v="1892"/>
    <s v="1953"/>
    <s v="60"/>
    <m/>
    <m/>
    <m/>
    <m/>
    <d v="2006-04-09T00:00:00"/>
    <x v="0"/>
    <s v="X"/>
  </r>
  <r>
    <x v="0"/>
    <n v="1113"/>
    <x v="228"/>
    <x v="28"/>
    <x v="0"/>
    <m/>
    <s v="X"/>
    <m/>
    <x v="71"/>
    <x v="161"/>
    <s v="1921"/>
    <s v="1963"/>
    <s v="41"/>
    <m/>
    <m/>
    <s v="WWII"/>
    <m/>
    <d v="2006-04-09T00:00:00"/>
    <x v="0"/>
    <s v="X"/>
  </r>
  <r>
    <x v="0"/>
    <n v="1113"/>
    <x v="229"/>
    <x v="28"/>
    <x v="2"/>
    <m/>
    <s v="X"/>
    <m/>
    <x v="71"/>
    <x v="162"/>
    <s v="1898"/>
    <s v="1982"/>
    <m/>
    <s v="mother"/>
    <m/>
    <m/>
    <m/>
    <d v="2006-04-09T00:00:00"/>
    <x v="0"/>
    <s v="X"/>
  </r>
  <r>
    <x v="0"/>
    <n v="1113"/>
    <x v="230"/>
    <x v="28"/>
    <x v="3"/>
    <m/>
    <s v="X"/>
    <m/>
    <x v="72"/>
    <x v="163"/>
    <s v="1893"/>
    <s v="1941"/>
    <s v="48"/>
    <s v="father"/>
    <m/>
    <m/>
    <m/>
    <d v="2006-04-09T00:00:00"/>
    <x v="0"/>
    <s v="X"/>
  </r>
  <r>
    <x v="0"/>
    <n v="1113"/>
    <x v="231"/>
    <x v="28"/>
    <x v="4"/>
    <m/>
    <s v="X"/>
    <m/>
    <x v="73"/>
    <x v="164"/>
    <s v="1920"/>
    <s v="1937"/>
    <s v="16"/>
    <m/>
    <m/>
    <m/>
    <m/>
    <d v="2006-04-09T00:00:00"/>
    <x v="0"/>
    <s v="X"/>
  </r>
  <r>
    <x v="0"/>
    <n v="1113"/>
    <x v="232"/>
    <x v="28"/>
    <x v="5"/>
    <m/>
    <s v="X"/>
    <m/>
    <x v="71"/>
    <x v="165"/>
    <s v="1920"/>
    <s v="1968"/>
    <m/>
    <m/>
    <m/>
    <m/>
    <m/>
    <d v="2006-04-09T00:00:00"/>
    <x v="0"/>
    <s v="X"/>
  </r>
  <r>
    <x v="0"/>
    <n v="1113"/>
    <x v="233"/>
    <x v="28"/>
    <x v="6"/>
    <m/>
    <m/>
    <s v="P"/>
    <x v="71"/>
    <x v="101"/>
    <m/>
    <m/>
    <m/>
    <m/>
    <m/>
    <m/>
    <m/>
    <m/>
    <x v="1"/>
    <m/>
  </r>
  <r>
    <x v="0"/>
    <n v="1113"/>
    <x v="234"/>
    <x v="28"/>
    <x v="7"/>
    <m/>
    <m/>
    <s v="P"/>
    <x v="71"/>
    <x v="101"/>
    <m/>
    <m/>
    <m/>
    <m/>
    <m/>
    <m/>
    <m/>
    <m/>
    <x v="1"/>
    <m/>
  </r>
  <r>
    <x v="0"/>
    <n v="1113"/>
    <x v="235"/>
    <x v="28"/>
    <x v="8"/>
    <m/>
    <m/>
    <s v="P"/>
    <x v="71"/>
    <x v="101"/>
    <m/>
    <m/>
    <m/>
    <m/>
    <m/>
    <m/>
    <m/>
    <m/>
    <x v="1"/>
    <m/>
  </r>
  <r>
    <x v="0"/>
    <n v="1117"/>
    <x v="236"/>
    <x v="29"/>
    <x v="0"/>
    <m/>
    <s v="X"/>
    <m/>
    <x v="59"/>
    <x v="166"/>
    <s v="1895"/>
    <s v="1970"/>
    <s v="74"/>
    <m/>
    <m/>
    <m/>
    <m/>
    <d v="2006-04-09T00:00:00"/>
    <x v="0"/>
    <s v="X"/>
  </r>
  <r>
    <x v="0"/>
    <n v="1117"/>
    <x v="237"/>
    <x v="29"/>
    <x v="2"/>
    <m/>
    <s v="X"/>
    <m/>
    <x v="59"/>
    <x v="167"/>
    <s v="1896"/>
    <s v="1948"/>
    <s v="52"/>
    <s v="wf of Walter H."/>
    <m/>
    <m/>
    <m/>
    <d v="2006-04-09T00:00:00"/>
    <x v="0"/>
    <s v="X"/>
  </r>
  <r>
    <x v="0"/>
    <n v="1117"/>
    <x v="238"/>
    <x v="29"/>
    <x v="3"/>
    <m/>
    <s v="X"/>
    <m/>
    <x v="59"/>
    <x v="168"/>
    <s v="1919"/>
    <s v="1921"/>
    <m/>
    <s v="son of W&amp;A.O."/>
    <m/>
    <m/>
    <m/>
    <d v="2006-04-09T00:00:00"/>
    <x v="0"/>
    <s v="X"/>
  </r>
  <r>
    <x v="0"/>
    <n v="1117"/>
    <x v="239"/>
    <x v="29"/>
    <x v="4"/>
    <m/>
    <m/>
    <s v="P"/>
    <x v="59"/>
    <x v="169"/>
    <m/>
    <m/>
    <m/>
    <m/>
    <m/>
    <m/>
    <m/>
    <m/>
    <x v="1"/>
    <m/>
  </r>
  <r>
    <x v="0"/>
    <n v="1117"/>
    <x v="240"/>
    <x v="29"/>
    <x v="5"/>
    <m/>
    <m/>
    <s v="P"/>
    <x v="59"/>
    <x v="170"/>
    <m/>
    <m/>
    <m/>
    <m/>
    <m/>
    <m/>
    <m/>
    <m/>
    <x v="1"/>
    <m/>
  </r>
  <r>
    <x v="0"/>
    <n v="1117"/>
    <x v="241"/>
    <x v="29"/>
    <x v="6"/>
    <m/>
    <s v="X"/>
    <m/>
    <x v="59"/>
    <x v="171"/>
    <s v="1902"/>
    <s v="1933"/>
    <m/>
    <m/>
    <m/>
    <m/>
    <m/>
    <d v="2006-04-09T00:00:00"/>
    <x v="0"/>
    <s v="X"/>
  </r>
  <r>
    <x v="0"/>
    <n v="1117"/>
    <x v="242"/>
    <x v="29"/>
    <x v="7"/>
    <s v="C"/>
    <s v="X"/>
    <m/>
    <x v="59"/>
    <x v="27"/>
    <s v="1904"/>
    <s v="2003"/>
    <s v="99"/>
    <m/>
    <s v="Renner"/>
    <m/>
    <m/>
    <d v="2006-04-09T00:00:00"/>
    <x v="0"/>
    <s v="X"/>
  </r>
  <r>
    <x v="0"/>
    <n v="1117"/>
    <x v="243"/>
    <x v="29"/>
    <x v="8"/>
    <m/>
    <s v="X"/>
    <m/>
    <x v="59"/>
    <x v="172"/>
    <m/>
    <s v="1945"/>
    <s v="82"/>
    <m/>
    <m/>
    <m/>
    <s v="Twn Rcds"/>
    <m/>
    <x v="1"/>
    <m/>
  </r>
  <r>
    <x v="0"/>
    <n v="1121"/>
    <x v="244"/>
    <x v="30"/>
    <x v="0"/>
    <m/>
    <s v="X"/>
    <m/>
    <x v="68"/>
    <x v="173"/>
    <s v="1888"/>
    <s v="1966"/>
    <m/>
    <m/>
    <m/>
    <m/>
    <m/>
    <d v="2006-04-09T00:00:00"/>
    <x v="0"/>
    <s v="X"/>
  </r>
  <r>
    <x v="0"/>
    <n v="1121"/>
    <x v="245"/>
    <x v="30"/>
    <x v="2"/>
    <m/>
    <s v="X"/>
    <m/>
    <x v="68"/>
    <x v="174"/>
    <s v="1890"/>
    <s v="1923"/>
    <s v="31"/>
    <m/>
    <s v="Howlett"/>
    <m/>
    <m/>
    <d v="2006-04-09T00:00:00"/>
    <x v="0"/>
    <s v="X"/>
  </r>
  <r>
    <x v="0"/>
    <n v="1121"/>
    <x v="246"/>
    <x v="30"/>
    <x v="3"/>
    <m/>
    <s v="X"/>
    <m/>
    <x v="68"/>
    <x v="175"/>
    <s v="1923"/>
    <s v="1944"/>
    <s v="20"/>
    <m/>
    <m/>
    <m/>
    <m/>
    <d v="2006-04-09T00:00:00"/>
    <x v="0"/>
    <s v="X"/>
  </r>
  <r>
    <x v="0"/>
    <n v="1121"/>
    <x v="247"/>
    <x v="30"/>
    <x v="4"/>
    <m/>
    <m/>
    <s v="P"/>
    <x v="74"/>
    <x v="176"/>
    <m/>
    <m/>
    <m/>
    <m/>
    <s v="Buyck"/>
    <m/>
    <m/>
    <m/>
    <x v="1"/>
    <m/>
  </r>
  <r>
    <x v="0"/>
    <n v="1121"/>
    <x v="248"/>
    <x v="30"/>
    <x v="5"/>
    <m/>
    <m/>
    <s v="P"/>
    <x v="75"/>
    <x v="51"/>
    <m/>
    <m/>
    <m/>
    <m/>
    <s v="Gilmore"/>
    <m/>
    <m/>
    <m/>
    <x v="1"/>
    <m/>
  </r>
  <r>
    <x v="0"/>
    <n v="1121"/>
    <x v="249"/>
    <x v="30"/>
    <x v="6"/>
    <m/>
    <m/>
    <s v="P"/>
    <x v="75"/>
    <x v="51"/>
    <m/>
    <m/>
    <m/>
    <m/>
    <s v="Gilmore"/>
    <m/>
    <m/>
    <m/>
    <x v="1"/>
    <m/>
  </r>
  <r>
    <x v="0"/>
    <n v="1121"/>
    <x v="250"/>
    <x v="30"/>
    <x v="7"/>
    <m/>
    <m/>
    <s v="P"/>
    <x v="76"/>
    <x v="177"/>
    <m/>
    <m/>
    <m/>
    <m/>
    <s v="Gilmore"/>
    <m/>
    <m/>
    <m/>
    <x v="1"/>
    <m/>
  </r>
  <r>
    <x v="0"/>
    <n v="1121"/>
    <x v="251"/>
    <x v="30"/>
    <x v="8"/>
    <m/>
    <m/>
    <s v="P"/>
    <x v="76"/>
    <x v="177"/>
    <m/>
    <m/>
    <m/>
    <m/>
    <s v="Gilmore"/>
    <m/>
    <m/>
    <m/>
    <x v="1"/>
    <m/>
  </r>
  <r>
    <x v="0"/>
    <n v="1125"/>
    <x v="252"/>
    <x v="31"/>
    <x v="0"/>
    <m/>
    <s v="X"/>
    <m/>
    <x v="77"/>
    <x v="178"/>
    <s v="1927"/>
    <s v="1977"/>
    <s v="51"/>
    <m/>
    <m/>
    <m/>
    <m/>
    <d v="2006-04-09T00:00:00"/>
    <x v="0"/>
    <s v="X"/>
  </r>
  <r>
    <x v="0"/>
    <n v="1125"/>
    <x v="253"/>
    <x v="31"/>
    <x v="2"/>
    <m/>
    <s v="X"/>
    <m/>
    <x v="77"/>
    <x v="179"/>
    <s v="1927"/>
    <s v="1972"/>
    <s v="45"/>
    <m/>
    <m/>
    <m/>
    <m/>
    <m/>
    <x v="1"/>
    <m/>
  </r>
  <r>
    <x v="0"/>
    <n v="1125"/>
    <x v="254"/>
    <x v="31"/>
    <x v="3"/>
    <m/>
    <m/>
    <s v="P"/>
    <x v="77"/>
    <x v="93"/>
    <s v="19--"/>
    <m/>
    <m/>
    <m/>
    <m/>
    <m/>
    <m/>
    <d v="2006-04-09T00:00:00"/>
    <x v="0"/>
    <s v="X"/>
  </r>
  <r>
    <x v="0"/>
    <n v="1125"/>
    <x v="255"/>
    <x v="31"/>
    <x v="4"/>
    <m/>
    <s v="X"/>
    <m/>
    <x v="77"/>
    <x v="180"/>
    <s v="1924"/>
    <s v="1985"/>
    <m/>
    <m/>
    <m/>
    <s v="WWII"/>
    <m/>
    <d v="2006-04-09T00:00:00"/>
    <x v="0"/>
    <s v="X"/>
  </r>
  <r>
    <x v="0"/>
    <n v="1125"/>
    <x v="256"/>
    <x v="31"/>
    <x v="5"/>
    <m/>
    <s v="X"/>
    <m/>
    <x v="77"/>
    <x v="181"/>
    <s v="1870"/>
    <s v="1951"/>
    <s v="73"/>
    <m/>
    <m/>
    <m/>
    <m/>
    <d v="2006-04-09T00:00:00"/>
    <x v="0"/>
    <s v="X"/>
  </r>
  <r>
    <x v="0"/>
    <n v="1125"/>
    <x v="257"/>
    <x v="31"/>
    <x v="6"/>
    <m/>
    <s v="X"/>
    <m/>
    <x v="77"/>
    <x v="182"/>
    <s v="1876"/>
    <s v="1929"/>
    <s v="53"/>
    <m/>
    <s v="Makin"/>
    <m/>
    <m/>
    <d v="2006-04-09T00:00:00"/>
    <x v="0"/>
    <s v="X"/>
  </r>
  <r>
    <x v="0"/>
    <n v="1125"/>
    <x v="258"/>
    <x v="31"/>
    <x v="7"/>
    <m/>
    <s v="X"/>
    <m/>
    <x v="77"/>
    <x v="183"/>
    <s v="1899"/>
    <s v="1961"/>
    <s v="62"/>
    <m/>
    <s v="Howlett"/>
    <m/>
    <m/>
    <d v="2006-04-09T00:00:00"/>
    <x v="0"/>
    <s v="X"/>
  </r>
  <r>
    <x v="0"/>
    <n v="1125"/>
    <x v="259"/>
    <x v="31"/>
    <x v="8"/>
    <m/>
    <s v="X"/>
    <m/>
    <x v="77"/>
    <x v="184"/>
    <s v="1899"/>
    <s v="1964"/>
    <m/>
    <m/>
    <m/>
    <m/>
    <m/>
    <d v="2006-04-09T00:00:00"/>
    <x v="0"/>
    <s v="X"/>
  </r>
  <r>
    <x v="0"/>
    <n v="1129"/>
    <x v="260"/>
    <x v="32"/>
    <x v="0"/>
    <m/>
    <s v="X"/>
    <m/>
    <x v="78"/>
    <x v="185"/>
    <s v="1889"/>
    <s v="1927"/>
    <m/>
    <m/>
    <m/>
    <m/>
    <m/>
    <d v="2006-04-09T00:00:00"/>
    <x v="0"/>
    <s v="X"/>
  </r>
  <r>
    <x v="0"/>
    <n v="1129"/>
    <x v="261"/>
    <x v="32"/>
    <x v="2"/>
    <m/>
    <m/>
    <s v="P"/>
    <x v="78"/>
    <x v="21"/>
    <m/>
    <m/>
    <m/>
    <m/>
    <m/>
    <m/>
    <m/>
    <m/>
    <x v="1"/>
    <m/>
  </r>
  <r>
    <x v="0"/>
    <n v="1129"/>
    <x v="262"/>
    <x v="32"/>
    <x v="3"/>
    <m/>
    <s v="X"/>
    <m/>
    <x v="78"/>
    <x v="186"/>
    <s v="1942"/>
    <s v="1970"/>
    <m/>
    <m/>
    <m/>
    <m/>
    <m/>
    <d v="2006-04-09T00:00:00"/>
    <x v="0"/>
    <s v="X"/>
  </r>
  <r>
    <x v="0"/>
    <n v="1129"/>
    <x v="263"/>
    <x v="32"/>
    <x v="4"/>
    <m/>
    <s v="X"/>
    <m/>
    <x v="78"/>
    <x v="187"/>
    <s v="1946"/>
    <s v="1964"/>
    <m/>
    <m/>
    <m/>
    <m/>
    <m/>
    <d v="2006-04-09T00:00:00"/>
    <x v="0"/>
    <s v="X"/>
  </r>
  <r>
    <x v="0"/>
    <n v="1129"/>
    <x v="264"/>
    <x v="32"/>
    <x v="5"/>
    <m/>
    <s v="X"/>
    <m/>
    <x v="78"/>
    <x v="188"/>
    <s v="1884"/>
    <s v="1939"/>
    <s v="54"/>
    <m/>
    <m/>
    <m/>
    <m/>
    <d v="2006-04-09T00:00:00"/>
    <x v="0"/>
    <s v="X"/>
  </r>
  <r>
    <x v="0"/>
    <n v="1129"/>
    <x v="265"/>
    <x v="32"/>
    <x v="6"/>
    <m/>
    <s v="X"/>
    <m/>
    <x v="78"/>
    <x v="126"/>
    <s v="1887"/>
    <s v="1961"/>
    <s v="73"/>
    <m/>
    <m/>
    <m/>
    <m/>
    <d v="2006-04-09T00:00:00"/>
    <x v="0"/>
    <s v="X"/>
  </r>
  <r>
    <x v="0"/>
    <n v="1129"/>
    <x v="266"/>
    <x v="32"/>
    <x v="7"/>
    <m/>
    <s v="X"/>
    <m/>
    <x v="78"/>
    <x v="189"/>
    <s v="1906"/>
    <s v="1971"/>
    <s v="64"/>
    <m/>
    <m/>
    <m/>
    <m/>
    <d v="2006-04-09T00:00:00"/>
    <x v="0"/>
    <s v="X"/>
  </r>
  <r>
    <x v="0"/>
    <n v="1129"/>
    <x v="267"/>
    <x v="32"/>
    <x v="8"/>
    <m/>
    <s v="X"/>
    <m/>
    <x v="78"/>
    <x v="190"/>
    <s v="1911"/>
    <s v="1988"/>
    <s v="76"/>
    <s v="wf of Dwight"/>
    <m/>
    <m/>
    <m/>
    <d v="2006-04-09T00:00:00"/>
    <x v="0"/>
    <s v="X"/>
  </r>
  <r>
    <x v="0"/>
    <n v="1133"/>
    <x v="268"/>
    <x v="33"/>
    <x v="0"/>
    <m/>
    <s v="X"/>
    <m/>
    <x v="79"/>
    <x v="191"/>
    <s v="1919"/>
    <s v="1988"/>
    <s v="69"/>
    <m/>
    <s v="Avery"/>
    <m/>
    <m/>
    <d v="2006-04-09T00:00:00"/>
    <x v="0"/>
    <s v="X"/>
  </r>
  <r>
    <x v="0"/>
    <n v="1133"/>
    <x v="269"/>
    <x v="33"/>
    <x v="2"/>
    <m/>
    <m/>
    <m/>
    <x v="1"/>
    <x v="1"/>
    <m/>
    <m/>
    <m/>
    <m/>
    <m/>
    <m/>
    <m/>
    <m/>
    <x v="1"/>
    <m/>
  </r>
  <r>
    <x v="0"/>
    <n v="1133"/>
    <x v="270"/>
    <x v="33"/>
    <x v="3"/>
    <m/>
    <m/>
    <m/>
    <x v="1"/>
    <x v="1"/>
    <m/>
    <m/>
    <m/>
    <m/>
    <m/>
    <m/>
    <m/>
    <m/>
    <x v="1"/>
    <m/>
  </r>
  <r>
    <x v="0"/>
    <n v="1133"/>
    <x v="271"/>
    <x v="33"/>
    <x v="4"/>
    <m/>
    <m/>
    <m/>
    <x v="11"/>
    <x v="1"/>
    <m/>
    <m/>
    <m/>
    <m/>
    <m/>
    <m/>
    <m/>
    <m/>
    <x v="1"/>
    <m/>
  </r>
  <r>
    <x v="0"/>
    <n v="1133"/>
    <x v="272"/>
    <x v="33"/>
    <x v="5"/>
    <m/>
    <s v="X"/>
    <m/>
    <x v="80"/>
    <x v="129"/>
    <s v="1876"/>
    <s v="1961"/>
    <s v="84"/>
    <m/>
    <m/>
    <m/>
    <m/>
    <d v="2006-04-09T00:00:00"/>
    <x v="0"/>
    <s v="X"/>
  </r>
  <r>
    <x v="0"/>
    <n v="1133"/>
    <x v="273"/>
    <x v="33"/>
    <x v="6"/>
    <m/>
    <s v="X"/>
    <m/>
    <x v="80"/>
    <x v="192"/>
    <s v="1880"/>
    <s v="1949"/>
    <s v="77"/>
    <m/>
    <m/>
    <m/>
    <m/>
    <d v="2006-04-09T00:00:00"/>
    <x v="0"/>
    <s v="X"/>
  </r>
  <r>
    <x v="0"/>
    <n v="1133"/>
    <x v="274"/>
    <x v="33"/>
    <x v="7"/>
    <m/>
    <s v="X"/>
    <m/>
    <x v="81"/>
    <x v="193"/>
    <s v="1908"/>
    <s v="1983"/>
    <m/>
    <m/>
    <m/>
    <s v="WWII"/>
    <m/>
    <d v="2006-04-09T00:00:00"/>
    <x v="0"/>
    <s v="X"/>
  </r>
  <r>
    <x v="0"/>
    <n v="1133"/>
    <x v="275"/>
    <x v="33"/>
    <x v="8"/>
    <m/>
    <s v="X"/>
    <m/>
    <x v="81"/>
    <x v="93"/>
    <s v="1912"/>
    <s v="1988"/>
    <s v="76"/>
    <s v="wf of Florian"/>
    <m/>
    <m/>
    <m/>
    <d v="2006-04-09T00:00:00"/>
    <x v="0"/>
    <s v="X"/>
  </r>
  <r>
    <x v="0"/>
    <n v="3133"/>
    <x v="276"/>
    <x v="34"/>
    <x v="0"/>
    <m/>
    <s v="X"/>
    <m/>
    <x v="82"/>
    <x v="194"/>
    <s v="1876"/>
    <s v="1955"/>
    <s v="78"/>
    <s v="hus of Josephine B."/>
    <m/>
    <m/>
    <m/>
    <d v="2006-04-09T00:00:00"/>
    <x v="0"/>
    <s v="X"/>
  </r>
  <r>
    <x v="0"/>
    <n v="3133"/>
    <x v="277"/>
    <x v="34"/>
    <x v="2"/>
    <m/>
    <s v="X"/>
    <m/>
    <x v="82"/>
    <x v="195"/>
    <s v="1883"/>
    <s v="1943"/>
    <s v="60"/>
    <s v="wfof Ira"/>
    <m/>
    <m/>
    <m/>
    <d v="2006-04-09T00:00:00"/>
    <x v="0"/>
    <s v="X"/>
  </r>
  <r>
    <x v="0"/>
    <n v="3133"/>
    <x v="278"/>
    <x v="34"/>
    <x v="3"/>
    <m/>
    <s v="X"/>
    <m/>
    <x v="82"/>
    <x v="194"/>
    <s v="1910"/>
    <s v="1959"/>
    <s v="48"/>
    <s v="Father, hus of Arline"/>
    <m/>
    <m/>
    <m/>
    <d v="2006-04-09T00:00:00"/>
    <x v="0"/>
    <s v="X"/>
  </r>
  <r>
    <x v="0"/>
    <n v="3133"/>
    <x v="279"/>
    <x v="34"/>
    <x v="4"/>
    <s v="C"/>
    <s v="X"/>
    <m/>
    <x v="82"/>
    <x v="196"/>
    <s v="1918"/>
    <s v="2004"/>
    <s v="85"/>
    <s v="Mother, wf of  Ira"/>
    <m/>
    <m/>
    <m/>
    <d v="2006-04-09T00:00:00"/>
    <x v="0"/>
    <s v="X"/>
  </r>
  <r>
    <x v="0"/>
    <n v="3133"/>
    <x v="280"/>
    <x v="34"/>
    <x v="5"/>
    <m/>
    <m/>
    <s v="P"/>
    <x v="83"/>
    <x v="185"/>
    <m/>
    <m/>
    <m/>
    <m/>
    <m/>
    <m/>
    <m/>
    <m/>
    <x v="1"/>
    <m/>
  </r>
  <r>
    <x v="0"/>
    <n v="3133"/>
    <x v="281"/>
    <x v="34"/>
    <x v="6"/>
    <m/>
    <m/>
    <s v="P"/>
    <x v="83"/>
    <x v="185"/>
    <m/>
    <m/>
    <m/>
    <m/>
    <m/>
    <m/>
    <m/>
    <m/>
    <x v="1"/>
    <m/>
  </r>
  <r>
    <x v="0"/>
    <n v="3133"/>
    <x v="282"/>
    <x v="34"/>
    <x v="7"/>
    <m/>
    <s v="X"/>
    <m/>
    <x v="84"/>
    <x v="197"/>
    <s v="1889"/>
    <s v="1943"/>
    <s v="54"/>
    <m/>
    <m/>
    <m/>
    <m/>
    <d v="2006-04-09T00:00:00"/>
    <x v="0"/>
    <s v="X"/>
  </r>
  <r>
    <x v="0"/>
    <n v="3133"/>
    <x v="283"/>
    <x v="34"/>
    <x v="8"/>
    <m/>
    <s v="X"/>
    <m/>
    <x v="84"/>
    <x v="198"/>
    <s v="1890"/>
    <s v="1973"/>
    <s v="82"/>
    <m/>
    <m/>
    <m/>
    <m/>
    <d v="2006-04-09T00:00:00"/>
    <x v="0"/>
    <s v="X"/>
  </r>
  <r>
    <x v="0"/>
    <n v="3129"/>
    <x v="284"/>
    <x v="35"/>
    <x v="0"/>
    <m/>
    <s v="X"/>
    <m/>
    <x v="85"/>
    <x v="199"/>
    <s v="1874"/>
    <s v="1935"/>
    <m/>
    <s v="father"/>
    <m/>
    <m/>
    <m/>
    <d v="2006-04-09T00:00:00"/>
    <x v="0"/>
    <s v="X"/>
  </r>
  <r>
    <x v="0"/>
    <n v="3129"/>
    <x v="285"/>
    <x v="35"/>
    <x v="2"/>
    <m/>
    <s v="X"/>
    <m/>
    <x v="85"/>
    <x v="200"/>
    <s v="1881"/>
    <s v="1952"/>
    <s v="71"/>
    <s v="mother"/>
    <s v="Hauck"/>
    <m/>
    <s v="Twn Rcds"/>
    <d v="2006-04-09T00:00:00"/>
    <x v="0"/>
    <s v="X"/>
  </r>
  <r>
    <x v="0"/>
    <n v="3129"/>
    <x v="286"/>
    <x v="35"/>
    <x v="3"/>
    <m/>
    <m/>
    <s v="P"/>
    <x v="85"/>
    <x v="201"/>
    <m/>
    <m/>
    <m/>
    <m/>
    <m/>
    <m/>
    <m/>
    <m/>
    <x v="1"/>
    <m/>
  </r>
  <r>
    <x v="0"/>
    <n v="3129"/>
    <x v="287"/>
    <x v="35"/>
    <x v="4"/>
    <m/>
    <m/>
    <s v="P"/>
    <x v="85"/>
    <x v="201"/>
    <m/>
    <m/>
    <m/>
    <m/>
    <m/>
    <m/>
    <m/>
    <m/>
    <x v="1"/>
    <m/>
  </r>
  <r>
    <x v="0"/>
    <n v="3129"/>
    <x v="288"/>
    <x v="35"/>
    <x v="5"/>
    <m/>
    <s v="X"/>
    <m/>
    <x v="86"/>
    <x v="202"/>
    <s v="1890"/>
    <s v="1935"/>
    <m/>
    <m/>
    <m/>
    <m/>
    <m/>
    <d v="2006-04-09T00:00:00"/>
    <x v="0"/>
    <s v="X"/>
  </r>
  <r>
    <x v="0"/>
    <n v="3129"/>
    <x v="289"/>
    <x v="35"/>
    <x v="6"/>
    <m/>
    <s v="X"/>
    <m/>
    <x v="86"/>
    <x v="129"/>
    <s v="1891"/>
    <s v="1984"/>
    <m/>
    <m/>
    <m/>
    <m/>
    <m/>
    <d v="2006-04-09T00:00:00"/>
    <x v="0"/>
    <s v="X"/>
  </r>
  <r>
    <x v="0"/>
    <n v="3129"/>
    <x v="290"/>
    <x v="35"/>
    <x v="7"/>
    <m/>
    <s v="X"/>
    <m/>
    <x v="86"/>
    <x v="203"/>
    <s v="1918"/>
    <s v="1997"/>
    <m/>
    <m/>
    <m/>
    <m/>
    <m/>
    <d v="2006-04-09T00:00:00"/>
    <x v="0"/>
    <s v="X"/>
  </r>
  <r>
    <x v="0"/>
    <n v="3129"/>
    <x v="291"/>
    <x v="35"/>
    <x v="8"/>
    <m/>
    <m/>
    <s v="P"/>
    <x v="86"/>
    <x v="21"/>
    <m/>
    <m/>
    <m/>
    <m/>
    <m/>
    <m/>
    <m/>
    <m/>
    <x v="1"/>
    <m/>
  </r>
  <r>
    <x v="0"/>
    <n v="3125"/>
    <x v="292"/>
    <x v="36"/>
    <x v="0"/>
    <m/>
    <s v="X"/>
    <m/>
    <x v="87"/>
    <x v="204"/>
    <s v="1903"/>
    <s v="1928"/>
    <m/>
    <m/>
    <m/>
    <m/>
    <s v="Twn Rcds"/>
    <d v="2006-04-09T00:00:00"/>
    <x v="0"/>
    <s v="X"/>
  </r>
  <r>
    <x v="0"/>
    <n v="3125"/>
    <x v="293"/>
    <x v="36"/>
    <x v="2"/>
    <m/>
    <s v="X"/>
    <m/>
    <x v="87"/>
    <x v="78"/>
    <s v="1907"/>
    <s v="1969"/>
    <m/>
    <m/>
    <m/>
    <m/>
    <m/>
    <d v="2006-04-09T00:00:00"/>
    <x v="0"/>
    <s v="X"/>
  </r>
  <r>
    <x v="0"/>
    <n v="3125"/>
    <x v="294"/>
    <x v="36"/>
    <x v="3"/>
    <m/>
    <s v="X"/>
    <m/>
    <x v="87"/>
    <x v="205"/>
    <s v="1895"/>
    <s v="1977"/>
    <m/>
    <m/>
    <m/>
    <m/>
    <m/>
    <d v="2006-04-09T00:00:00"/>
    <x v="0"/>
    <s v="X"/>
  </r>
  <r>
    <x v="0"/>
    <n v="3125"/>
    <x v="295"/>
    <x v="36"/>
    <x v="4"/>
    <m/>
    <s v="X"/>
    <m/>
    <x v="87"/>
    <x v="206"/>
    <s v="1909"/>
    <s v="2006"/>
    <s v="99"/>
    <m/>
    <m/>
    <m/>
    <m/>
    <d v="2006-04-09T00:00:00"/>
    <x v="0"/>
    <s v="X"/>
  </r>
  <r>
    <x v="0"/>
    <n v="3125"/>
    <x v="296"/>
    <x v="36"/>
    <x v="5"/>
    <m/>
    <m/>
    <s v="P"/>
    <x v="87"/>
    <x v="207"/>
    <m/>
    <m/>
    <m/>
    <m/>
    <m/>
    <m/>
    <m/>
    <m/>
    <x v="1"/>
    <m/>
  </r>
  <r>
    <x v="0"/>
    <n v="3125"/>
    <x v="297"/>
    <x v="36"/>
    <x v="6"/>
    <m/>
    <m/>
    <s v="P"/>
    <x v="87"/>
    <x v="207"/>
    <m/>
    <m/>
    <m/>
    <m/>
    <m/>
    <m/>
    <m/>
    <m/>
    <x v="1"/>
    <m/>
  </r>
  <r>
    <x v="0"/>
    <n v="3125"/>
    <x v="298"/>
    <x v="36"/>
    <x v="7"/>
    <m/>
    <s v="X"/>
    <m/>
    <x v="86"/>
    <x v="208"/>
    <s v="1883"/>
    <s v="1971"/>
    <s v="88"/>
    <m/>
    <m/>
    <m/>
    <m/>
    <d v="2006-04-09T00:00:00"/>
    <x v="0"/>
    <s v="X"/>
  </r>
  <r>
    <x v="0"/>
    <n v="3125"/>
    <x v="299"/>
    <x v="36"/>
    <x v="8"/>
    <m/>
    <s v="X"/>
    <m/>
    <x v="86"/>
    <x v="209"/>
    <s v="1862"/>
    <s v="1932"/>
    <m/>
    <m/>
    <m/>
    <m/>
    <m/>
    <d v="2006-04-09T00:00:00"/>
    <x v="0"/>
    <s v="X"/>
  </r>
  <r>
    <x v="0"/>
    <n v="3121"/>
    <x v="300"/>
    <x v="37"/>
    <x v="0"/>
    <m/>
    <s v="X"/>
    <m/>
    <x v="87"/>
    <x v="210"/>
    <s v="1867"/>
    <s v="1944"/>
    <s v="76"/>
    <s v="Father"/>
    <m/>
    <m/>
    <m/>
    <d v="2006-04-09T00:00:00"/>
    <x v="0"/>
    <s v="X"/>
  </r>
  <r>
    <x v="0"/>
    <n v="3121"/>
    <x v="301"/>
    <x v="37"/>
    <x v="2"/>
    <m/>
    <s v="X"/>
    <m/>
    <x v="87"/>
    <x v="211"/>
    <s v="1873"/>
    <s v="1935"/>
    <m/>
    <s v="Mother"/>
    <m/>
    <m/>
    <m/>
    <d v="2006-04-09T00:00:00"/>
    <x v="0"/>
    <s v="X"/>
  </r>
  <r>
    <x v="0"/>
    <n v="3121"/>
    <x v="302"/>
    <x v="37"/>
    <x v="3"/>
    <m/>
    <s v="X"/>
    <m/>
    <x v="87"/>
    <x v="145"/>
    <s v="1897"/>
    <s v="1928"/>
    <s v="31"/>
    <m/>
    <m/>
    <m/>
    <m/>
    <d v="2006-04-09T00:00:00"/>
    <x v="0"/>
    <s v="X"/>
  </r>
  <r>
    <x v="0"/>
    <n v="3121"/>
    <x v="303"/>
    <x v="37"/>
    <x v="4"/>
    <m/>
    <s v="X"/>
    <m/>
    <x v="87"/>
    <x v="204"/>
    <m/>
    <m/>
    <m/>
    <s v="son of Lena K."/>
    <m/>
    <m/>
    <s v="Baby no dates"/>
    <d v="2010-03-01T00:00:00"/>
    <x v="0"/>
    <s v="X"/>
  </r>
  <r>
    <x v="0"/>
    <n v="3121"/>
    <x v="304"/>
    <x v="37"/>
    <x v="5"/>
    <m/>
    <m/>
    <s v="P"/>
    <x v="88"/>
    <x v="212"/>
    <m/>
    <m/>
    <m/>
    <m/>
    <m/>
    <m/>
    <m/>
    <m/>
    <x v="1"/>
    <m/>
  </r>
  <r>
    <x v="0"/>
    <n v="3121"/>
    <x v="305"/>
    <x v="37"/>
    <x v="6"/>
    <m/>
    <m/>
    <s v="P"/>
    <x v="88"/>
    <x v="213"/>
    <m/>
    <m/>
    <m/>
    <m/>
    <m/>
    <m/>
    <m/>
    <m/>
    <x v="1"/>
    <m/>
  </r>
  <r>
    <x v="0"/>
    <n v="3121"/>
    <x v="306"/>
    <x v="37"/>
    <x v="7"/>
    <m/>
    <m/>
    <s v="P"/>
    <x v="87"/>
    <x v="1"/>
    <m/>
    <m/>
    <m/>
    <m/>
    <m/>
    <m/>
    <m/>
    <m/>
    <x v="1"/>
    <m/>
  </r>
  <r>
    <x v="0"/>
    <n v="3121"/>
    <x v="307"/>
    <x v="37"/>
    <x v="8"/>
    <m/>
    <s v="X"/>
    <m/>
    <x v="89"/>
    <x v="212"/>
    <s v="1866"/>
    <s v="1953"/>
    <s v="87"/>
    <m/>
    <m/>
    <m/>
    <m/>
    <d v="2006-04-09T00:00:00"/>
    <x v="0"/>
    <s v="X"/>
  </r>
  <r>
    <x v="0"/>
    <n v="3117"/>
    <x v="308"/>
    <x v="38"/>
    <x v="0"/>
    <m/>
    <s v="X"/>
    <m/>
    <x v="90"/>
    <x v="214"/>
    <s v="1864"/>
    <s v="1936"/>
    <m/>
    <m/>
    <m/>
    <m/>
    <m/>
    <d v="2006-04-09T00:00:00"/>
    <x v="0"/>
    <s v="X"/>
  </r>
  <r>
    <x v="0"/>
    <n v="3117"/>
    <x v="309"/>
    <x v="38"/>
    <x v="2"/>
    <m/>
    <s v="X"/>
    <m/>
    <x v="90"/>
    <x v="215"/>
    <s v="1863"/>
    <s v="1947"/>
    <m/>
    <s v="wf of Frank A."/>
    <m/>
    <m/>
    <m/>
    <d v="2006-04-09T00:00:00"/>
    <x v="0"/>
    <s v="X"/>
  </r>
  <r>
    <x v="0"/>
    <n v="3117"/>
    <x v="310"/>
    <x v="38"/>
    <x v="3"/>
    <m/>
    <s v="X"/>
    <m/>
    <x v="91"/>
    <x v="216"/>
    <s v="1862"/>
    <s v="1931"/>
    <m/>
    <s v="wf of William"/>
    <m/>
    <m/>
    <m/>
    <d v="2006-04-09T00:00:00"/>
    <x v="0"/>
    <s v="X"/>
  </r>
  <r>
    <x v="0"/>
    <n v="3117"/>
    <x v="311"/>
    <x v="38"/>
    <x v="4"/>
    <m/>
    <s v="X"/>
    <m/>
    <x v="91"/>
    <x v="172"/>
    <s v="1856"/>
    <s v="1936"/>
    <m/>
    <m/>
    <m/>
    <m/>
    <m/>
    <d v="2006-04-09T00:00:00"/>
    <x v="0"/>
    <s v="X"/>
  </r>
  <r>
    <x v="0"/>
    <n v="3117"/>
    <x v="312"/>
    <x v="38"/>
    <x v="5"/>
    <s v="C"/>
    <s v="X"/>
    <m/>
    <x v="92"/>
    <x v="217"/>
    <s v="1951"/>
    <s v="2005"/>
    <m/>
    <m/>
    <m/>
    <s v="Army"/>
    <s v="Deceased but not interred"/>
    <d v="2007-08-24T00:00:00"/>
    <x v="0"/>
    <s v="X"/>
  </r>
  <r>
    <x v="0"/>
    <n v="3117"/>
    <x v="313"/>
    <x v="38"/>
    <x v="6"/>
    <s v="C"/>
    <m/>
    <s v="P"/>
    <x v="90"/>
    <x v="218"/>
    <m/>
    <m/>
    <m/>
    <s v="wf of John Jr."/>
    <m/>
    <m/>
    <m/>
    <m/>
    <x v="1"/>
    <m/>
  </r>
  <r>
    <x v="0"/>
    <n v="3117"/>
    <x v="314"/>
    <x v="38"/>
    <x v="7"/>
    <m/>
    <m/>
    <s v="P"/>
    <x v="90"/>
    <x v="201"/>
    <m/>
    <m/>
    <m/>
    <m/>
    <m/>
    <m/>
    <m/>
    <m/>
    <x v="1"/>
    <m/>
  </r>
  <r>
    <x v="0"/>
    <n v="3117"/>
    <x v="315"/>
    <x v="38"/>
    <x v="8"/>
    <m/>
    <m/>
    <s v="P"/>
    <x v="90"/>
    <x v="201"/>
    <m/>
    <m/>
    <m/>
    <m/>
    <m/>
    <m/>
    <m/>
    <m/>
    <x v="1"/>
    <m/>
  </r>
  <r>
    <x v="0"/>
    <n v="3113"/>
    <x v="316"/>
    <x v="39"/>
    <x v="0"/>
    <m/>
    <s v="X"/>
    <m/>
    <x v="90"/>
    <x v="219"/>
    <s v="1866"/>
    <s v="1948"/>
    <s v="81"/>
    <m/>
    <m/>
    <m/>
    <m/>
    <d v="2006-04-09T00:00:00"/>
    <x v="0"/>
    <s v="X"/>
  </r>
  <r>
    <x v="0"/>
    <n v="3113"/>
    <x v="317"/>
    <x v="39"/>
    <x v="2"/>
    <m/>
    <s v="X"/>
    <m/>
    <x v="90"/>
    <x v="220"/>
    <s v="1871"/>
    <s v="1923"/>
    <s v="52"/>
    <m/>
    <m/>
    <m/>
    <m/>
    <d v="2006-04-09T00:00:00"/>
    <x v="0"/>
    <s v="X"/>
  </r>
  <r>
    <x v="0"/>
    <n v="3113"/>
    <x v="318"/>
    <x v="39"/>
    <x v="3"/>
    <m/>
    <s v="X"/>
    <m/>
    <x v="90"/>
    <x v="221"/>
    <s v="1894"/>
    <s v="1933"/>
    <m/>
    <m/>
    <m/>
    <m/>
    <m/>
    <d v="2006-04-09T00:00:00"/>
    <x v="0"/>
    <s v="X"/>
  </r>
  <r>
    <x v="0"/>
    <n v="3113"/>
    <x v="319"/>
    <x v="39"/>
    <x v="4"/>
    <m/>
    <s v="X"/>
    <m/>
    <x v="90"/>
    <x v="222"/>
    <s v="1891"/>
    <s v="1973"/>
    <s v="82"/>
    <m/>
    <m/>
    <m/>
    <m/>
    <d v="2006-04-09T00:00:00"/>
    <x v="0"/>
    <s v="X"/>
  </r>
  <r>
    <x v="0"/>
    <n v="3113"/>
    <x v="320"/>
    <x v="39"/>
    <x v="5"/>
    <m/>
    <s v="X"/>
    <m/>
    <x v="90"/>
    <x v="217"/>
    <s v="1923"/>
    <s v="1980"/>
    <m/>
    <m/>
    <m/>
    <s v="WWII"/>
    <m/>
    <d v="2006-04-09T00:00:00"/>
    <x v="0"/>
    <s v="X"/>
  </r>
  <r>
    <x v="0"/>
    <n v="3113"/>
    <x v="321"/>
    <x v="39"/>
    <x v="6"/>
    <s v="C"/>
    <m/>
    <s v="P"/>
    <x v="90"/>
    <x v="223"/>
    <s v="1923"/>
    <m/>
    <m/>
    <s v="wf of John E."/>
    <m/>
    <m/>
    <m/>
    <d v="2006-04-09T00:00:00"/>
    <x v="0"/>
    <s v="X"/>
  </r>
  <r>
    <x v="0"/>
    <n v="3113"/>
    <x v="322"/>
    <x v="39"/>
    <x v="7"/>
    <m/>
    <m/>
    <s v="P"/>
    <x v="90"/>
    <x v="21"/>
    <m/>
    <m/>
    <m/>
    <m/>
    <m/>
    <m/>
    <m/>
    <m/>
    <x v="1"/>
    <m/>
  </r>
  <r>
    <x v="0"/>
    <n v="3113"/>
    <x v="323"/>
    <x v="39"/>
    <x v="8"/>
    <m/>
    <s v="X"/>
    <m/>
    <x v="93"/>
    <x v="224"/>
    <s v="1930"/>
    <s v="1975"/>
    <m/>
    <m/>
    <s v="Howlett"/>
    <m/>
    <m/>
    <d v="2006-04-09T00:00:00"/>
    <x v="0"/>
    <s v="X"/>
  </r>
  <r>
    <x v="0"/>
    <n v="3109"/>
    <x v="324"/>
    <x v="40"/>
    <x v="0"/>
    <m/>
    <s v="X"/>
    <m/>
    <x v="94"/>
    <x v="225"/>
    <s v="1883"/>
    <s v="1923"/>
    <s v="40"/>
    <m/>
    <m/>
    <m/>
    <m/>
    <d v="2006-04-09T00:00:00"/>
    <x v="0"/>
    <s v="X"/>
  </r>
  <r>
    <x v="0"/>
    <n v="3109"/>
    <x v="325"/>
    <x v="40"/>
    <x v="2"/>
    <m/>
    <s v="X"/>
    <m/>
    <x v="94"/>
    <x v="226"/>
    <s v="1878"/>
    <s v="1939"/>
    <s v="60"/>
    <m/>
    <m/>
    <m/>
    <m/>
    <d v="2006-04-09T00:00:00"/>
    <x v="0"/>
    <s v="X"/>
  </r>
  <r>
    <x v="0"/>
    <n v="3109"/>
    <x v="326"/>
    <x v="40"/>
    <x v="3"/>
    <m/>
    <s v="X"/>
    <m/>
    <x v="94"/>
    <x v="227"/>
    <s v="1916"/>
    <s v="1978"/>
    <m/>
    <m/>
    <m/>
    <m/>
    <m/>
    <d v="2006-04-09T00:00:00"/>
    <x v="0"/>
    <s v="X"/>
  </r>
  <r>
    <x v="0"/>
    <n v="3109"/>
    <x v="327"/>
    <x v="40"/>
    <x v="4"/>
    <m/>
    <m/>
    <s v="P"/>
    <x v="94"/>
    <x v="228"/>
    <s v="1919"/>
    <m/>
    <m/>
    <m/>
    <m/>
    <m/>
    <m/>
    <d v="2006-04-09T00:00:00"/>
    <x v="0"/>
    <s v="X"/>
  </r>
  <r>
    <x v="0"/>
    <n v="3109"/>
    <x v="328"/>
    <x v="40"/>
    <x v="5"/>
    <m/>
    <s v="X"/>
    <m/>
    <x v="95"/>
    <x v="229"/>
    <s v="1942"/>
    <s v="1984"/>
    <m/>
    <m/>
    <s v="Gruschow"/>
    <m/>
    <m/>
    <d v="2006-04-09T00:00:00"/>
    <x v="0"/>
    <s v="X"/>
  </r>
  <r>
    <x v="0"/>
    <n v="3109"/>
    <x v="329"/>
    <x v="40"/>
    <x v="6"/>
    <m/>
    <m/>
    <s v="P"/>
    <x v="94"/>
    <x v="230"/>
    <m/>
    <m/>
    <m/>
    <m/>
    <m/>
    <m/>
    <m/>
    <m/>
    <x v="1"/>
    <m/>
  </r>
  <r>
    <x v="0"/>
    <n v="3109"/>
    <x v="330"/>
    <x v="40"/>
    <x v="7"/>
    <m/>
    <m/>
    <s v="P"/>
    <x v="94"/>
    <x v="230"/>
    <m/>
    <m/>
    <m/>
    <m/>
    <m/>
    <m/>
    <m/>
    <m/>
    <x v="1"/>
    <m/>
  </r>
  <r>
    <x v="0"/>
    <n v="3109"/>
    <x v="331"/>
    <x v="40"/>
    <x v="8"/>
    <m/>
    <m/>
    <s v="P"/>
    <x v="94"/>
    <x v="230"/>
    <m/>
    <m/>
    <m/>
    <m/>
    <m/>
    <m/>
    <m/>
    <m/>
    <x v="1"/>
    <m/>
  </r>
  <r>
    <x v="0"/>
    <n v="3105"/>
    <x v="332"/>
    <x v="41"/>
    <x v="0"/>
    <m/>
    <s v="X"/>
    <m/>
    <x v="90"/>
    <x v="231"/>
    <s v="1846"/>
    <s v="1919"/>
    <s v="73"/>
    <m/>
    <m/>
    <m/>
    <m/>
    <d v="2006-04-09T00:00:00"/>
    <x v="0"/>
    <s v="X"/>
  </r>
  <r>
    <x v="0"/>
    <n v="3105"/>
    <x v="333"/>
    <x v="41"/>
    <x v="2"/>
    <m/>
    <m/>
    <s v="P"/>
    <x v="90"/>
    <x v="232"/>
    <m/>
    <m/>
    <m/>
    <m/>
    <m/>
    <m/>
    <m/>
    <m/>
    <x v="1"/>
    <m/>
  </r>
  <r>
    <x v="0"/>
    <n v="3105"/>
    <x v="334"/>
    <x v="41"/>
    <x v="3"/>
    <m/>
    <m/>
    <s v="P"/>
    <x v="90"/>
    <x v="232"/>
    <m/>
    <m/>
    <m/>
    <m/>
    <m/>
    <m/>
    <m/>
    <m/>
    <x v="1"/>
    <m/>
  </r>
  <r>
    <x v="0"/>
    <n v="3105"/>
    <x v="335"/>
    <x v="41"/>
    <x v="4"/>
    <m/>
    <m/>
    <s v="P"/>
    <x v="90"/>
    <x v="232"/>
    <m/>
    <m/>
    <m/>
    <m/>
    <m/>
    <m/>
    <m/>
    <m/>
    <x v="1"/>
    <m/>
  </r>
  <r>
    <x v="0"/>
    <n v="3105"/>
    <x v="336"/>
    <x v="41"/>
    <x v="5"/>
    <m/>
    <m/>
    <s v="P"/>
    <x v="90"/>
    <x v="232"/>
    <m/>
    <m/>
    <m/>
    <m/>
    <m/>
    <m/>
    <m/>
    <m/>
    <x v="1"/>
    <m/>
  </r>
  <r>
    <x v="0"/>
    <n v="3105"/>
    <x v="337"/>
    <x v="41"/>
    <x v="6"/>
    <m/>
    <m/>
    <s v="P"/>
    <x v="90"/>
    <x v="232"/>
    <m/>
    <m/>
    <m/>
    <m/>
    <m/>
    <m/>
    <m/>
    <m/>
    <x v="1"/>
    <m/>
  </r>
  <r>
    <x v="0"/>
    <n v="3105"/>
    <x v="338"/>
    <x v="41"/>
    <x v="7"/>
    <m/>
    <m/>
    <s v="P"/>
    <x v="90"/>
    <x v="232"/>
    <m/>
    <m/>
    <m/>
    <m/>
    <m/>
    <m/>
    <m/>
    <m/>
    <x v="1"/>
    <m/>
  </r>
  <r>
    <x v="0"/>
    <n v="3105"/>
    <x v="339"/>
    <x v="41"/>
    <x v="8"/>
    <m/>
    <m/>
    <s v="P"/>
    <x v="90"/>
    <x v="232"/>
    <m/>
    <m/>
    <m/>
    <m/>
    <m/>
    <m/>
    <m/>
    <m/>
    <x v="1"/>
    <m/>
  </r>
  <r>
    <x v="0"/>
    <n v="3101"/>
    <x v="340"/>
    <x v="42"/>
    <x v="0"/>
    <m/>
    <s v="X"/>
    <m/>
    <x v="96"/>
    <x v="233"/>
    <m/>
    <s v="1917"/>
    <m/>
    <s v="infant"/>
    <m/>
    <m/>
    <m/>
    <d v="2006-04-09T00:00:00"/>
    <x v="0"/>
    <s v="X"/>
  </r>
  <r>
    <x v="0"/>
    <n v="3101"/>
    <x v="341"/>
    <x v="42"/>
    <x v="2"/>
    <m/>
    <s v="X"/>
    <m/>
    <x v="97"/>
    <x v="234"/>
    <m/>
    <s v="1932"/>
    <m/>
    <m/>
    <m/>
    <m/>
    <m/>
    <d v="2006-04-09T00:00:00"/>
    <x v="0"/>
    <s v="X"/>
  </r>
  <r>
    <x v="0"/>
    <n v="3101"/>
    <x v="342"/>
    <x v="42"/>
    <x v="3"/>
    <m/>
    <s v="X"/>
    <m/>
    <x v="98"/>
    <x v="235"/>
    <m/>
    <s v="1956"/>
    <m/>
    <s v="wf of Wm."/>
    <s v="Wood"/>
    <m/>
    <m/>
    <d v="2006-04-09T00:00:00"/>
    <x v="0"/>
    <s v="X"/>
  </r>
  <r>
    <x v="0"/>
    <n v="3101"/>
    <x v="343"/>
    <x v="42"/>
    <x v="4"/>
    <m/>
    <m/>
    <s v="P"/>
    <x v="98"/>
    <x v="21"/>
    <m/>
    <m/>
    <m/>
    <m/>
    <m/>
    <m/>
    <m/>
    <m/>
    <x v="1"/>
    <m/>
  </r>
  <r>
    <x v="0"/>
    <n v="3101"/>
    <x v="344"/>
    <x v="42"/>
    <x v="5"/>
    <m/>
    <m/>
    <s v="P"/>
    <x v="99"/>
    <x v="236"/>
    <m/>
    <m/>
    <m/>
    <m/>
    <m/>
    <m/>
    <m/>
    <m/>
    <x v="1"/>
    <m/>
  </r>
  <r>
    <x v="0"/>
    <n v="3101"/>
    <x v="345"/>
    <x v="42"/>
    <x v="6"/>
    <m/>
    <s v="X"/>
    <m/>
    <x v="99"/>
    <x v="237"/>
    <s v="1855"/>
    <s v="1935"/>
    <m/>
    <m/>
    <m/>
    <m/>
    <m/>
    <d v="2006-04-09T00:00:00"/>
    <x v="0"/>
    <s v="X"/>
  </r>
  <r>
    <x v="0"/>
    <n v="3101"/>
    <x v="346"/>
    <x v="42"/>
    <x v="7"/>
    <m/>
    <s v="X"/>
    <m/>
    <x v="99"/>
    <x v="11"/>
    <s v="1860"/>
    <s v="1933"/>
    <m/>
    <m/>
    <m/>
    <m/>
    <m/>
    <d v="2006-04-09T00:00:00"/>
    <x v="0"/>
    <s v="X"/>
  </r>
  <r>
    <x v="0"/>
    <n v="3101"/>
    <x v="347"/>
    <x v="42"/>
    <x v="8"/>
    <m/>
    <m/>
    <s v="P"/>
    <x v="99"/>
    <x v="236"/>
    <m/>
    <m/>
    <m/>
    <m/>
    <m/>
    <m/>
    <m/>
    <m/>
    <x v="1"/>
    <m/>
  </r>
  <r>
    <x v="0"/>
    <n v="3097"/>
    <x v="348"/>
    <x v="43"/>
    <x v="0"/>
    <m/>
    <s v="X"/>
    <m/>
    <x v="100"/>
    <x v="238"/>
    <s v="1845"/>
    <s v="1918"/>
    <s v="73"/>
    <m/>
    <m/>
    <m/>
    <m/>
    <d v="2006-04-09T00:00:00"/>
    <x v="0"/>
    <s v="X"/>
  </r>
  <r>
    <x v="0"/>
    <n v="3097"/>
    <x v="349"/>
    <x v="43"/>
    <x v="2"/>
    <m/>
    <s v="X"/>
    <m/>
    <x v="100"/>
    <x v="239"/>
    <s v="1857"/>
    <s v="1925"/>
    <m/>
    <s v="wf of Isaac"/>
    <s v="Gregory"/>
    <m/>
    <m/>
    <d v="2006-04-09T00:00:00"/>
    <x v="0"/>
    <s v="X"/>
  </r>
  <r>
    <x v="0"/>
    <n v="3097"/>
    <x v="350"/>
    <x v="43"/>
    <x v="3"/>
    <m/>
    <s v="X"/>
    <m/>
    <x v="101"/>
    <x v="240"/>
    <s v="1885"/>
    <s v="1927"/>
    <m/>
    <s v="dau of Julia &amp; Isaac"/>
    <s v="Jones"/>
    <m/>
    <m/>
    <d v="2006-04-09T00:00:00"/>
    <x v="0"/>
    <s v="X"/>
  </r>
  <r>
    <x v="0"/>
    <n v="3097"/>
    <x v="351"/>
    <x v="43"/>
    <x v="4"/>
    <m/>
    <m/>
    <s v="P"/>
    <x v="100"/>
    <x v="241"/>
    <m/>
    <m/>
    <m/>
    <m/>
    <m/>
    <m/>
    <m/>
    <m/>
    <x v="1"/>
    <m/>
  </r>
  <r>
    <x v="0"/>
    <n v="3097"/>
    <x v="352"/>
    <x v="43"/>
    <x v="5"/>
    <m/>
    <s v="X"/>
    <m/>
    <x v="100"/>
    <x v="242"/>
    <s v="1877"/>
    <s v="1973"/>
    <s v="96"/>
    <m/>
    <m/>
    <m/>
    <m/>
    <d v="2006-04-18T00:00:00"/>
    <x v="0"/>
    <s v="X"/>
  </r>
  <r>
    <x v="0"/>
    <n v="3097"/>
    <x v="353"/>
    <x v="43"/>
    <x v="6"/>
    <m/>
    <s v="X"/>
    <m/>
    <x v="100"/>
    <x v="243"/>
    <s v="1875"/>
    <s v="1949"/>
    <s v="73"/>
    <m/>
    <s v="Stirling"/>
    <m/>
    <m/>
    <d v="2006-04-18T00:00:00"/>
    <x v="0"/>
    <s v="X"/>
  </r>
  <r>
    <x v="0"/>
    <n v="3097"/>
    <x v="354"/>
    <x v="43"/>
    <x v="7"/>
    <m/>
    <s v="X"/>
    <m/>
    <x v="100"/>
    <x v="244"/>
    <s v="1907"/>
    <s v="1916"/>
    <s v="8"/>
    <s v="dau of G.R. &amp; J."/>
    <m/>
    <m/>
    <m/>
    <d v="2006-04-18T00:00:00"/>
    <x v="0"/>
    <s v="X"/>
  </r>
  <r>
    <x v="0"/>
    <n v="3097"/>
    <x v="355"/>
    <x v="43"/>
    <x v="8"/>
    <m/>
    <m/>
    <s v="P"/>
    <x v="100"/>
    <x v="241"/>
    <m/>
    <m/>
    <m/>
    <m/>
    <m/>
    <m/>
    <m/>
    <m/>
    <x v="1"/>
    <m/>
  </r>
  <r>
    <x v="0"/>
    <n v="3093"/>
    <x v="356"/>
    <x v="44"/>
    <x v="0"/>
    <m/>
    <s v="X"/>
    <m/>
    <x v="102"/>
    <x v="245"/>
    <s v="1872"/>
    <s v="1916"/>
    <s v="44"/>
    <m/>
    <m/>
    <m/>
    <m/>
    <d v="2006-04-09T00:00:00"/>
    <x v="0"/>
    <s v="X"/>
  </r>
  <r>
    <x v="0"/>
    <n v="3093"/>
    <x v="357"/>
    <x v="44"/>
    <x v="2"/>
    <m/>
    <s v="X"/>
    <m/>
    <x v="102"/>
    <x v="246"/>
    <s v="1873"/>
    <s v="1945"/>
    <s v="71"/>
    <s v="wf of Frank M."/>
    <s v="Lyday"/>
    <m/>
    <s v="Twn Rcds"/>
    <d v="2006-04-09T00:00:00"/>
    <x v="0"/>
    <s v="X"/>
  </r>
  <r>
    <x v="0"/>
    <n v="3093"/>
    <x v="358"/>
    <x v="44"/>
    <x v="3"/>
    <m/>
    <m/>
    <s v="P"/>
    <x v="102"/>
    <x v="247"/>
    <m/>
    <m/>
    <m/>
    <m/>
    <m/>
    <m/>
    <m/>
    <m/>
    <x v="1"/>
    <m/>
  </r>
  <r>
    <x v="0"/>
    <n v="3093"/>
    <x v="359"/>
    <x v="44"/>
    <x v="4"/>
    <m/>
    <m/>
    <s v="P"/>
    <x v="102"/>
    <x v="247"/>
    <m/>
    <m/>
    <m/>
    <m/>
    <m/>
    <m/>
    <m/>
    <m/>
    <x v="1"/>
    <m/>
  </r>
  <r>
    <x v="0"/>
    <n v="3093"/>
    <x v="360"/>
    <x v="44"/>
    <x v="5"/>
    <m/>
    <m/>
    <s v="P"/>
    <x v="102"/>
    <x v="247"/>
    <m/>
    <m/>
    <m/>
    <m/>
    <m/>
    <m/>
    <m/>
    <m/>
    <x v="1"/>
    <m/>
  </r>
  <r>
    <x v="0"/>
    <n v="3093"/>
    <x v="361"/>
    <x v="44"/>
    <x v="6"/>
    <m/>
    <m/>
    <s v="P"/>
    <x v="102"/>
    <x v="247"/>
    <m/>
    <m/>
    <m/>
    <m/>
    <m/>
    <m/>
    <m/>
    <m/>
    <x v="1"/>
    <m/>
  </r>
  <r>
    <x v="0"/>
    <n v="3093"/>
    <x v="362"/>
    <x v="44"/>
    <x v="7"/>
    <m/>
    <m/>
    <s v="P"/>
    <x v="102"/>
    <x v="247"/>
    <m/>
    <m/>
    <m/>
    <m/>
    <m/>
    <m/>
    <m/>
    <m/>
    <x v="1"/>
    <m/>
  </r>
  <r>
    <x v="0"/>
    <n v="3093"/>
    <x v="363"/>
    <x v="44"/>
    <x v="8"/>
    <m/>
    <s v="X"/>
    <m/>
    <x v="103"/>
    <x v="138"/>
    <m/>
    <s v="1937"/>
    <s v="68"/>
    <m/>
    <m/>
    <m/>
    <s v="Chase lot R (Monument is wrong)"/>
    <d v="2009-09-07T00:00:00"/>
    <x v="0"/>
    <s v="X"/>
  </r>
  <r>
    <x v="0"/>
    <n v="3089"/>
    <x v="364"/>
    <x v="45"/>
    <x v="0"/>
    <m/>
    <s v="X"/>
    <m/>
    <x v="104"/>
    <x v="157"/>
    <s v="1857"/>
    <s v="1917"/>
    <s v="60"/>
    <m/>
    <m/>
    <m/>
    <s v="see Greene"/>
    <d v="2006-04-09T00:00:00"/>
    <x v="0"/>
    <s v="X"/>
  </r>
  <r>
    <x v="0"/>
    <n v="3089"/>
    <x v="365"/>
    <x v="45"/>
    <x v="2"/>
    <m/>
    <s v="X"/>
    <m/>
    <x v="104"/>
    <x v="248"/>
    <s v="1870"/>
    <s v="1952"/>
    <s v="82"/>
    <s v="wf of Edward"/>
    <s v="Glaesel"/>
    <m/>
    <m/>
    <d v="2006-04-09T00:00:00"/>
    <x v="0"/>
    <s v="X"/>
  </r>
  <r>
    <x v="0"/>
    <n v="3089"/>
    <x v="366"/>
    <x v="45"/>
    <x v="3"/>
    <m/>
    <s v="X"/>
    <m/>
    <x v="105"/>
    <x v="249"/>
    <s v="1909"/>
    <s v="1984"/>
    <m/>
    <m/>
    <s v="Farrell"/>
    <m/>
    <m/>
    <d v="2006-04-09T00:00:00"/>
    <x v="0"/>
    <s v="X"/>
  </r>
  <r>
    <x v="0"/>
    <n v="3089"/>
    <x v="367"/>
    <x v="45"/>
    <x v="4"/>
    <m/>
    <s v="X"/>
    <m/>
    <x v="105"/>
    <x v="53"/>
    <s v="1911"/>
    <s v="1968"/>
    <m/>
    <m/>
    <m/>
    <m/>
    <m/>
    <d v="2006-04-09T00:00:00"/>
    <x v="0"/>
    <s v="X"/>
  </r>
  <r>
    <x v="0"/>
    <n v="3089"/>
    <x v="368"/>
    <x v="45"/>
    <x v="5"/>
    <m/>
    <m/>
    <s v="P"/>
    <x v="104"/>
    <x v="21"/>
    <m/>
    <m/>
    <m/>
    <m/>
    <m/>
    <m/>
    <m/>
    <m/>
    <x v="1"/>
    <m/>
  </r>
  <r>
    <x v="0"/>
    <n v="3089"/>
    <x v="369"/>
    <x v="45"/>
    <x v="6"/>
    <m/>
    <s v="X"/>
    <m/>
    <x v="104"/>
    <x v="250"/>
    <s v="1894"/>
    <s v="1956"/>
    <s v="61"/>
    <m/>
    <m/>
    <m/>
    <m/>
    <d v="2006-04-09T00:00:00"/>
    <x v="0"/>
    <s v="X"/>
  </r>
  <r>
    <x v="0"/>
    <n v="3089"/>
    <x v="370"/>
    <x v="45"/>
    <x v="7"/>
    <m/>
    <s v="X"/>
    <m/>
    <x v="104"/>
    <x v="251"/>
    <s v="1897"/>
    <s v="1947"/>
    <s v="49"/>
    <m/>
    <m/>
    <m/>
    <m/>
    <d v="2006-04-09T00:00:00"/>
    <x v="0"/>
    <s v="X"/>
  </r>
  <r>
    <x v="0"/>
    <n v="3089"/>
    <x v="371"/>
    <x v="45"/>
    <x v="8"/>
    <m/>
    <s v="X"/>
    <m/>
    <x v="104"/>
    <x v="252"/>
    <m/>
    <s v="1932"/>
    <m/>
    <s v="infant"/>
    <m/>
    <m/>
    <s v="Father-Harvey"/>
    <d v="2006-04-09T00:00:00"/>
    <x v="0"/>
    <s v="X"/>
  </r>
  <r>
    <x v="0"/>
    <n v="3085"/>
    <x v="372"/>
    <x v="46"/>
    <x v="0"/>
    <m/>
    <s v="X"/>
    <m/>
    <x v="106"/>
    <x v="253"/>
    <s v="1886"/>
    <s v="1941"/>
    <s v="54"/>
    <m/>
    <m/>
    <s v="WWII"/>
    <m/>
    <d v="2006-04-09T00:00:00"/>
    <x v="0"/>
    <s v="X"/>
  </r>
  <r>
    <x v="0"/>
    <n v="3085"/>
    <x v="373"/>
    <x v="46"/>
    <x v="2"/>
    <s v="C"/>
    <s v="X"/>
    <m/>
    <x v="107"/>
    <x v="249"/>
    <s v="1895"/>
    <s v="1983"/>
    <m/>
    <s v="wf of Wilber Reed"/>
    <s v="Freeman"/>
    <m/>
    <m/>
    <d v="2006-04-09T00:00:00"/>
    <x v="0"/>
    <s v="X"/>
  </r>
  <r>
    <x v="0"/>
    <n v="3085"/>
    <x v="374"/>
    <x v="46"/>
    <x v="3"/>
    <s v="C"/>
    <s v="X"/>
    <m/>
    <x v="108"/>
    <x v="254"/>
    <s v="1926"/>
    <s v="2000"/>
    <m/>
    <m/>
    <s v="Dunn"/>
    <m/>
    <m/>
    <d v="2006-04-09T00:00:00"/>
    <x v="0"/>
    <s v="X"/>
  </r>
  <r>
    <x v="0"/>
    <n v="3085"/>
    <x v="375"/>
    <x v="46"/>
    <x v="4"/>
    <m/>
    <m/>
    <s v="P"/>
    <x v="107"/>
    <x v="21"/>
    <m/>
    <m/>
    <m/>
    <m/>
    <m/>
    <m/>
    <m/>
    <m/>
    <x v="1"/>
    <m/>
  </r>
  <r>
    <x v="0"/>
    <n v="3085"/>
    <x v="376"/>
    <x v="46"/>
    <x v="5"/>
    <m/>
    <m/>
    <s v="P"/>
    <x v="107"/>
    <x v="255"/>
    <m/>
    <m/>
    <m/>
    <s v="wf of Wilber Jr."/>
    <m/>
    <m/>
    <m/>
    <m/>
    <x v="1"/>
    <m/>
  </r>
  <r>
    <x v="0"/>
    <n v="3085"/>
    <x v="377"/>
    <x v="46"/>
    <x v="6"/>
    <m/>
    <s v="X"/>
    <m/>
    <x v="109"/>
    <x v="253"/>
    <s v="1925"/>
    <s v="1990"/>
    <s v="65"/>
    <m/>
    <m/>
    <s v="WWII/Korea"/>
    <m/>
    <d v="2006-04-09T00:00:00"/>
    <x v="0"/>
    <s v="X"/>
  </r>
  <r>
    <x v="0"/>
    <n v="3085"/>
    <x v="378"/>
    <x v="46"/>
    <x v="7"/>
    <m/>
    <s v="X"/>
    <m/>
    <x v="110"/>
    <x v="256"/>
    <s v="1873"/>
    <s v="1921"/>
    <s v="48"/>
    <m/>
    <m/>
    <m/>
    <m/>
    <d v="2006-04-09T00:00:00"/>
    <x v="0"/>
    <s v="X"/>
  </r>
  <r>
    <x v="0"/>
    <n v="3085"/>
    <x v="379"/>
    <x v="46"/>
    <x v="8"/>
    <m/>
    <s v="X"/>
    <m/>
    <x v="110"/>
    <x v="257"/>
    <s v="1881"/>
    <s v="1922"/>
    <s v="40"/>
    <s v="wf of R.R."/>
    <s v="Dunn"/>
    <m/>
    <m/>
    <d v="2006-04-09T00:00:00"/>
    <x v="0"/>
    <s v="X"/>
  </r>
  <r>
    <x v="0"/>
    <n v="3081"/>
    <x v="380"/>
    <x v="47"/>
    <x v="0"/>
    <m/>
    <s v="X"/>
    <m/>
    <x v="107"/>
    <x v="258"/>
    <s v="1867"/>
    <s v="1950"/>
    <s v="82"/>
    <m/>
    <m/>
    <m/>
    <m/>
    <d v="2006-04-09T00:00:00"/>
    <x v="0"/>
    <s v="X"/>
  </r>
  <r>
    <x v="0"/>
    <n v="3081"/>
    <x v="381"/>
    <x v="47"/>
    <x v="2"/>
    <m/>
    <s v="X"/>
    <m/>
    <x v="107"/>
    <x v="259"/>
    <s v="1877"/>
    <s v="1964"/>
    <m/>
    <s v="wf of Fred L."/>
    <m/>
    <m/>
    <m/>
    <d v="2006-04-09T00:00:00"/>
    <x v="0"/>
    <s v="X"/>
  </r>
  <r>
    <x v="0"/>
    <n v="3081"/>
    <x v="382"/>
    <x v="47"/>
    <x v="3"/>
    <m/>
    <m/>
    <s v="P"/>
    <x v="107"/>
    <x v="21"/>
    <m/>
    <m/>
    <m/>
    <m/>
    <m/>
    <m/>
    <m/>
    <m/>
    <x v="1"/>
    <m/>
  </r>
  <r>
    <x v="0"/>
    <n v="3081"/>
    <x v="383"/>
    <x v="47"/>
    <x v="4"/>
    <m/>
    <m/>
    <s v="P"/>
    <x v="107"/>
    <x v="21"/>
    <m/>
    <m/>
    <m/>
    <m/>
    <m/>
    <m/>
    <m/>
    <m/>
    <x v="1"/>
    <m/>
  </r>
  <r>
    <x v="0"/>
    <n v="3081"/>
    <x v="384"/>
    <x v="47"/>
    <x v="5"/>
    <m/>
    <m/>
    <s v="P"/>
    <x v="107"/>
    <x v="21"/>
    <m/>
    <m/>
    <m/>
    <m/>
    <m/>
    <m/>
    <m/>
    <m/>
    <x v="1"/>
    <m/>
  </r>
  <r>
    <x v="0"/>
    <n v="3081"/>
    <x v="385"/>
    <x v="47"/>
    <x v="6"/>
    <m/>
    <m/>
    <s v="P"/>
    <x v="107"/>
    <x v="21"/>
    <m/>
    <m/>
    <m/>
    <m/>
    <m/>
    <m/>
    <m/>
    <m/>
    <x v="1"/>
    <m/>
  </r>
  <r>
    <x v="0"/>
    <n v="3081"/>
    <x v="386"/>
    <x v="47"/>
    <x v="7"/>
    <m/>
    <m/>
    <s v="P"/>
    <x v="107"/>
    <x v="21"/>
    <m/>
    <m/>
    <m/>
    <m/>
    <m/>
    <m/>
    <m/>
    <m/>
    <x v="1"/>
    <m/>
  </r>
  <r>
    <x v="0"/>
    <n v="3081"/>
    <x v="387"/>
    <x v="47"/>
    <x v="8"/>
    <m/>
    <m/>
    <s v="P"/>
    <x v="107"/>
    <x v="21"/>
    <m/>
    <m/>
    <m/>
    <m/>
    <m/>
    <m/>
    <m/>
    <m/>
    <x v="1"/>
    <m/>
  </r>
  <r>
    <x v="0"/>
    <n v="3077"/>
    <x v="388"/>
    <x v="48"/>
    <x v="0"/>
    <m/>
    <s v="X"/>
    <m/>
    <x v="111"/>
    <x v="260"/>
    <s v="1909"/>
    <s v="1973"/>
    <s v="63"/>
    <m/>
    <m/>
    <m/>
    <m/>
    <d v="2006-04-09T00:00:00"/>
    <x v="0"/>
    <s v="X"/>
  </r>
  <r>
    <x v="0"/>
    <n v="3077"/>
    <x v="389"/>
    <x v="48"/>
    <x v="2"/>
    <m/>
    <s v="X"/>
    <m/>
    <x v="112"/>
    <x v="261"/>
    <s v="1880"/>
    <s v="1922"/>
    <s v="40"/>
    <s v="dau of Ganson &amp; Flora"/>
    <s v="Fenner"/>
    <m/>
    <s v="John F."/>
    <d v="2006-04-09T00:00:00"/>
    <x v="0"/>
    <s v="X"/>
  </r>
  <r>
    <x v="0"/>
    <n v="3077"/>
    <x v="390"/>
    <x v="48"/>
    <x v="3"/>
    <m/>
    <s v="X"/>
    <m/>
    <x v="113"/>
    <x v="262"/>
    <s v="1904"/>
    <s v="1970"/>
    <s v="66"/>
    <m/>
    <m/>
    <m/>
    <m/>
    <d v="2006-04-09T00:00:00"/>
    <x v="0"/>
    <s v="X"/>
  </r>
  <r>
    <x v="0"/>
    <n v="3077"/>
    <x v="391"/>
    <x v="48"/>
    <x v="4"/>
    <m/>
    <s v="X"/>
    <m/>
    <x v="113"/>
    <x v="263"/>
    <s v="1907"/>
    <s v="1986"/>
    <m/>
    <s v="wf of John O."/>
    <m/>
    <m/>
    <m/>
    <d v="2006-04-09T00:00:00"/>
    <x v="0"/>
    <s v="X"/>
  </r>
  <r>
    <x v="0"/>
    <n v="3077"/>
    <x v="392"/>
    <x v="48"/>
    <x v="5"/>
    <m/>
    <s v="X"/>
    <m/>
    <x v="114"/>
    <x v="264"/>
    <s v="1898"/>
    <s v="1989"/>
    <s v="90"/>
    <s v="wf of George"/>
    <m/>
    <m/>
    <m/>
    <d v="2006-04-09T00:00:00"/>
    <x v="0"/>
    <s v="X"/>
  </r>
  <r>
    <x v="0"/>
    <n v="3077"/>
    <x v="393"/>
    <x v="48"/>
    <x v="6"/>
    <m/>
    <s v="X"/>
    <m/>
    <x v="114"/>
    <x v="265"/>
    <s v="1897"/>
    <s v="1991"/>
    <s v="93"/>
    <m/>
    <m/>
    <m/>
    <m/>
    <d v="2006-04-09T00:00:00"/>
    <x v="0"/>
    <s v="X"/>
  </r>
  <r>
    <x v="0"/>
    <n v="3077"/>
    <x v="394"/>
    <x v="48"/>
    <x v="7"/>
    <s v="C"/>
    <s v="X"/>
    <m/>
    <x v="114"/>
    <x v="266"/>
    <s v="1956"/>
    <s v="1991"/>
    <m/>
    <m/>
    <m/>
    <m/>
    <m/>
    <d v="2006-04-18T00:00:00"/>
    <x v="0"/>
    <s v="X"/>
  </r>
  <r>
    <x v="0"/>
    <n v="3077"/>
    <x v="395"/>
    <x v="48"/>
    <x v="11"/>
    <m/>
    <s v="X"/>
    <m/>
    <x v="114"/>
    <x v="267"/>
    <s v="1953"/>
    <s v="1970"/>
    <s v="16"/>
    <s v="son of Dorothy &amp; George"/>
    <m/>
    <m/>
    <s v="Grave was 7-b"/>
    <d v="2006-04-09T00:00:00"/>
    <x v="0"/>
    <s v="X"/>
  </r>
  <r>
    <x v="0"/>
    <n v="3077"/>
    <x v="396"/>
    <x v="48"/>
    <x v="8"/>
    <s v="C"/>
    <s v="X"/>
    <m/>
    <x v="115"/>
    <x v="51"/>
    <s v="1923"/>
    <s v="1990"/>
    <s v="67"/>
    <s v="mother, wf of Raymond"/>
    <m/>
    <m/>
    <m/>
    <d v="2006-04-22T00:00:00"/>
    <x v="0"/>
    <s v="X"/>
  </r>
  <r>
    <x v="0"/>
    <n v="3077"/>
    <x v="396"/>
    <x v="48"/>
    <x v="8"/>
    <s v="C"/>
    <s v="X"/>
    <m/>
    <x v="115"/>
    <x v="268"/>
    <s v="1919"/>
    <s v="1987"/>
    <s v="68"/>
    <s v="Father"/>
    <m/>
    <s v="WWII/Korea"/>
    <m/>
    <d v="2006-04-09T00:00:00"/>
    <x v="0"/>
    <s v="X"/>
  </r>
  <r>
    <x v="0"/>
    <n v="3077"/>
    <x v="397"/>
    <x v="48"/>
    <x v="12"/>
    <m/>
    <s v="X"/>
    <m/>
    <x v="115"/>
    <x v="269"/>
    <s v="1954"/>
    <s v="1970"/>
    <s v="18"/>
    <s v="son of Raymond &amp; Jane"/>
    <m/>
    <m/>
    <s v="Grave was 8-b"/>
    <d v="2006-04-09T00:00:00"/>
    <x v="0"/>
    <s v="X"/>
  </r>
  <r>
    <x v="0"/>
    <n v="3073"/>
    <x v="398"/>
    <x v="49"/>
    <x v="0"/>
    <m/>
    <s v="X"/>
    <m/>
    <x v="116"/>
    <x v="270"/>
    <s v="1916"/>
    <s v="2002"/>
    <s v="85"/>
    <s v="daughter, mother"/>
    <s v="Schoultz"/>
    <m/>
    <m/>
    <d v="2006-04-09T00:00:00"/>
    <x v="0"/>
    <s v="X"/>
  </r>
  <r>
    <x v="0"/>
    <n v="3073"/>
    <x v="399"/>
    <x v="49"/>
    <x v="2"/>
    <m/>
    <s v="X"/>
    <m/>
    <x v="117"/>
    <x v="271"/>
    <s v="1891"/>
    <s v="1932"/>
    <m/>
    <s v="mother"/>
    <m/>
    <m/>
    <m/>
    <d v="2006-04-09T00:00:00"/>
    <x v="0"/>
    <s v="X"/>
  </r>
  <r>
    <x v="0"/>
    <n v="3073"/>
    <x v="400"/>
    <x v="49"/>
    <x v="3"/>
    <m/>
    <s v="X"/>
    <m/>
    <x v="117"/>
    <x v="272"/>
    <s v="1892"/>
    <s v="1965"/>
    <m/>
    <s v="husband"/>
    <m/>
    <m/>
    <m/>
    <d v="2006-04-09T00:00:00"/>
    <x v="0"/>
    <s v="X"/>
  </r>
  <r>
    <x v="0"/>
    <n v="3073"/>
    <x v="401"/>
    <x v="49"/>
    <x v="4"/>
    <m/>
    <s v="X"/>
    <m/>
    <x v="117"/>
    <x v="273"/>
    <s v="1905"/>
    <s v="1994"/>
    <s v="88"/>
    <s v="wf of William F."/>
    <m/>
    <m/>
    <m/>
    <d v="2006-04-09T00:00:00"/>
    <x v="0"/>
    <s v="X"/>
  </r>
  <r>
    <x v="0"/>
    <n v="3073"/>
    <x v="402"/>
    <x v="49"/>
    <x v="5"/>
    <m/>
    <s v="X"/>
    <m/>
    <x v="118"/>
    <x v="233"/>
    <s v="1911"/>
    <s v="1979"/>
    <m/>
    <m/>
    <m/>
    <m/>
    <m/>
    <d v="2006-04-09T00:00:00"/>
    <x v="0"/>
    <s v="X"/>
  </r>
  <r>
    <x v="0"/>
    <n v="3073"/>
    <x v="403"/>
    <x v="49"/>
    <x v="6"/>
    <m/>
    <s v="X"/>
    <m/>
    <x v="118"/>
    <x v="274"/>
    <s v="1914"/>
    <s v="1984"/>
    <m/>
    <s v="wf of Wm. E."/>
    <m/>
    <m/>
    <m/>
    <d v="2006-04-09T00:00:00"/>
    <x v="0"/>
    <s v="X"/>
  </r>
  <r>
    <x v="0"/>
    <n v="3073"/>
    <x v="404"/>
    <x v="49"/>
    <x v="7"/>
    <m/>
    <m/>
    <s v="P"/>
    <x v="119"/>
    <x v="275"/>
    <m/>
    <m/>
    <m/>
    <m/>
    <m/>
    <m/>
    <m/>
    <m/>
    <x v="1"/>
    <m/>
  </r>
  <r>
    <x v="0"/>
    <n v="3073"/>
    <x v="405"/>
    <x v="49"/>
    <x v="8"/>
    <m/>
    <m/>
    <s v="P"/>
    <x v="119"/>
    <x v="276"/>
    <m/>
    <m/>
    <m/>
    <m/>
    <m/>
    <m/>
    <m/>
    <m/>
    <x v="1"/>
    <m/>
  </r>
  <r>
    <x v="0"/>
    <n v="3069"/>
    <x v="406"/>
    <x v="50"/>
    <x v="0"/>
    <m/>
    <m/>
    <s v="P"/>
    <x v="120"/>
    <x v="21"/>
    <m/>
    <m/>
    <m/>
    <m/>
    <m/>
    <m/>
    <m/>
    <m/>
    <x v="1"/>
    <m/>
  </r>
  <r>
    <x v="0"/>
    <n v="3069"/>
    <x v="407"/>
    <x v="50"/>
    <x v="2"/>
    <m/>
    <s v="X"/>
    <m/>
    <x v="120"/>
    <x v="277"/>
    <s v="1867"/>
    <s v="1933"/>
    <m/>
    <m/>
    <m/>
    <m/>
    <m/>
    <d v="2006-04-09T00:00:00"/>
    <x v="0"/>
    <s v="X"/>
  </r>
  <r>
    <x v="0"/>
    <n v="3069"/>
    <x v="408"/>
    <x v="50"/>
    <x v="3"/>
    <m/>
    <s v="X"/>
    <m/>
    <x v="120"/>
    <x v="278"/>
    <s v="1869"/>
    <s v="1942"/>
    <s v="73"/>
    <m/>
    <m/>
    <m/>
    <m/>
    <d v="2006-04-09T00:00:00"/>
    <x v="0"/>
    <s v="X"/>
  </r>
  <r>
    <x v="0"/>
    <n v="3069"/>
    <x v="409"/>
    <x v="50"/>
    <x v="4"/>
    <m/>
    <s v="X"/>
    <m/>
    <x v="120"/>
    <x v="279"/>
    <s v="1877"/>
    <s v="1946"/>
    <s v="69"/>
    <s v="wf of Nelson G."/>
    <s v="Wooden"/>
    <m/>
    <m/>
    <d v="2006-04-09T00:00:00"/>
    <x v="0"/>
    <s v="X"/>
  </r>
  <r>
    <x v="0"/>
    <n v="3069"/>
    <x v="410"/>
    <x v="50"/>
    <x v="5"/>
    <m/>
    <s v="X"/>
    <m/>
    <x v="121"/>
    <x v="91"/>
    <s v="1906"/>
    <s v="1996"/>
    <m/>
    <s v="Wf of Clifton Sr."/>
    <s v="Wahl"/>
    <m/>
    <m/>
    <d v="2006-04-09T00:00:00"/>
    <x v="0"/>
    <s v="X"/>
  </r>
  <r>
    <x v="0"/>
    <n v="3069"/>
    <x v="411"/>
    <x v="50"/>
    <x v="6"/>
    <m/>
    <s v="X"/>
    <m/>
    <x v="122"/>
    <x v="280"/>
    <s v="1899"/>
    <s v="1987"/>
    <m/>
    <m/>
    <m/>
    <m/>
    <s v="See Wife Patricia Miner"/>
    <d v="2006-04-09T00:00:00"/>
    <x v="0"/>
    <s v="X"/>
  </r>
  <r>
    <x v="0"/>
    <n v="3069"/>
    <x v="412"/>
    <x v="50"/>
    <x v="7"/>
    <m/>
    <s v="X"/>
    <m/>
    <x v="121"/>
    <x v="281"/>
    <s v="1937"/>
    <s v="2004"/>
    <m/>
    <s v="wf of Clifton Jr."/>
    <m/>
    <m/>
    <s v="1st Marriage Miner"/>
    <d v="2006-04-09T00:00:00"/>
    <x v="0"/>
    <s v="X"/>
  </r>
  <r>
    <x v="0"/>
    <n v="3069"/>
    <x v="413"/>
    <x v="50"/>
    <x v="8"/>
    <m/>
    <s v="X"/>
    <m/>
    <x v="123"/>
    <x v="280"/>
    <s v="1930"/>
    <s v="1983"/>
    <s v="53"/>
    <m/>
    <m/>
    <s v="Korea"/>
    <m/>
    <d v="2006-04-09T00:00:00"/>
    <x v="0"/>
    <s v="X"/>
  </r>
  <r>
    <x v="0"/>
    <n v="3065"/>
    <x v="414"/>
    <x v="51"/>
    <x v="0"/>
    <m/>
    <s v="X"/>
    <m/>
    <x v="124"/>
    <x v="282"/>
    <s v="1910"/>
    <s v="1980"/>
    <m/>
    <m/>
    <m/>
    <m/>
    <m/>
    <d v="2006-04-09T00:00:00"/>
    <x v="0"/>
    <s v="X"/>
  </r>
  <r>
    <x v="0"/>
    <n v="3065"/>
    <x v="415"/>
    <x v="51"/>
    <x v="2"/>
    <m/>
    <s v="X"/>
    <m/>
    <x v="124"/>
    <x v="283"/>
    <s v="1911"/>
    <s v="1995"/>
    <m/>
    <s v="wf of Earl"/>
    <m/>
    <m/>
    <m/>
    <d v="2006-04-09T00:00:00"/>
    <x v="0"/>
    <s v="X"/>
  </r>
  <r>
    <x v="0"/>
    <n v="3065"/>
    <x v="416"/>
    <x v="51"/>
    <x v="3"/>
    <m/>
    <s v="X"/>
    <m/>
    <x v="125"/>
    <x v="93"/>
    <s v="1882"/>
    <s v="1962"/>
    <s v="80"/>
    <s v="wf of Frank J."/>
    <m/>
    <m/>
    <m/>
    <d v="2006-04-09T00:00:00"/>
    <x v="0"/>
    <s v="X"/>
  </r>
  <r>
    <x v="0"/>
    <n v="3065"/>
    <x v="417"/>
    <x v="51"/>
    <x v="4"/>
    <m/>
    <s v="X"/>
    <m/>
    <x v="125"/>
    <x v="199"/>
    <s v="1873"/>
    <s v="1957"/>
    <s v="84"/>
    <m/>
    <m/>
    <m/>
    <m/>
    <d v="2006-04-09T00:00:00"/>
    <x v="0"/>
    <s v="X"/>
  </r>
  <r>
    <x v="0"/>
    <n v="3065"/>
    <x v="418"/>
    <x v="51"/>
    <x v="5"/>
    <m/>
    <s v="X"/>
    <m/>
    <x v="124"/>
    <x v="51"/>
    <s v="1932"/>
    <s v="1936"/>
    <m/>
    <s v="dau of Loretta &amp; Earl"/>
    <m/>
    <m/>
    <m/>
    <d v="2006-04-09T00:00:00"/>
    <x v="0"/>
    <s v="X"/>
  </r>
  <r>
    <x v="0"/>
    <n v="3065"/>
    <x v="419"/>
    <x v="51"/>
    <x v="6"/>
    <m/>
    <m/>
    <s v="P"/>
    <x v="126"/>
    <x v="284"/>
    <m/>
    <m/>
    <m/>
    <m/>
    <m/>
    <m/>
    <m/>
    <d v="2006-04-09T00:00:00"/>
    <x v="0"/>
    <s v="X"/>
  </r>
  <r>
    <x v="0"/>
    <n v="3065"/>
    <x v="420"/>
    <x v="51"/>
    <x v="7"/>
    <m/>
    <s v="X"/>
    <m/>
    <x v="125"/>
    <x v="265"/>
    <s v="1908"/>
    <s v="1934"/>
    <s v="26"/>
    <s v="son of Mary E. &amp; Frank J."/>
    <m/>
    <s v="Peace Time"/>
    <m/>
    <d v="2006-04-09T00:00:00"/>
    <x v="0"/>
    <s v="X"/>
  </r>
  <r>
    <x v="0"/>
    <n v="3065"/>
    <x v="421"/>
    <x v="51"/>
    <x v="8"/>
    <s v="C"/>
    <s v="X"/>
    <m/>
    <x v="127"/>
    <x v="285"/>
    <s v="1904"/>
    <s v="1983"/>
    <m/>
    <s v="dau of Mary E. &amp; Frank J."/>
    <s v="Starrett"/>
    <m/>
    <m/>
    <d v="2006-04-09T00:00:00"/>
    <x v="0"/>
    <s v="X"/>
  </r>
  <r>
    <x v="0"/>
    <n v="3061"/>
    <x v="422"/>
    <x v="52"/>
    <x v="0"/>
    <m/>
    <m/>
    <s v="P"/>
    <x v="128"/>
    <x v="21"/>
    <m/>
    <m/>
    <m/>
    <m/>
    <m/>
    <m/>
    <m/>
    <m/>
    <x v="1"/>
    <m/>
  </r>
  <r>
    <x v="0"/>
    <n v="3061"/>
    <x v="423"/>
    <x v="52"/>
    <x v="2"/>
    <m/>
    <s v="X"/>
    <m/>
    <x v="128"/>
    <x v="286"/>
    <s v="1917"/>
    <s v="1940"/>
    <m/>
    <s v="dau"/>
    <m/>
    <m/>
    <m/>
    <d v="2006-04-09T00:00:00"/>
    <x v="0"/>
    <s v="X"/>
  </r>
  <r>
    <x v="0"/>
    <n v="3061"/>
    <x v="424"/>
    <x v="52"/>
    <x v="3"/>
    <m/>
    <s v="X"/>
    <m/>
    <x v="129"/>
    <x v="287"/>
    <s v="1897"/>
    <s v="1971"/>
    <s v="73"/>
    <m/>
    <m/>
    <m/>
    <m/>
    <d v="2006-04-09T00:00:00"/>
    <x v="0"/>
    <s v="X"/>
  </r>
  <r>
    <x v="0"/>
    <n v="3061"/>
    <x v="425"/>
    <x v="52"/>
    <x v="4"/>
    <m/>
    <s v="X"/>
    <m/>
    <x v="129"/>
    <x v="288"/>
    <s v="1895"/>
    <s v="1991"/>
    <s v="95"/>
    <s v="wf of Henry"/>
    <m/>
    <m/>
    <m/>
    <d v="2006-04-09T00:00:00"/>
    <x v="0"/>
    <s v="X"/>
  </r>
  <r>
    <x v="0"/>
    <n v="3061"/>
    <x v="426"/>
    <x v="52"/>
    <x v="5"/>
    <m/>
    <s v="X"/>
    <m/>
    <x v="128"/>
    <x v="289"/>
    <s v="1895"/>
    <s v="1964"/>
    <m/>
    <m/>
    <m/>
    <m/>
    <m/>
    <d v="2006-04-09T00:00:00"/>
    <x v="0"/>
    <s v="X"/>
  </r>
  <r>
    <x v="0"/>
    <n v="3061"/>
    <x v="427"/>
    <x v="52"/>
    <x v="6"/>
    <m/>
    <s v="X"/>
    <m/>
    <x v="128"/>
    <x v="159"/>
    <s v="1898"/>
    <s v="1947"/>
    <s v="48"/>
    <s v="wf of George N."/>
    <m/>
    <m/>
    <m/>
    <d v="2006-04-09T00:00:00"/>
    <x v="0"/>
    <s v="X"/>
  </r>
  <r>
    <x v="0"/>
    <n v="3061"/>
    <x v="428"/>
    <x v="52"/>
    <x v="7"/>
    <m/>
    <s v="X"/>
    <m/>
    <x v="130"/>
    <x v="290"/>
    <s v="1900"/>
    <s v="1941"/>
    <m/>
    <m/>
    <m/>
    <m/>
    <m/>
    <d v="2006-04-09T00:00:00"/>
    <x v="0"/>
    <s v="X"/>
  </r>
  <r>
    <x v="0"/>
    <n v="3061"/>
    <x v="429"/>
    <x v="52"/>
    <x v="8"/>
    <m/>
    <s v="X"/>
    <m/>
    <x v="131"/>
    <x v="291"/>
    <m/>
    <s v="1939"/>
    <s v="78"/>
    <m/>
    <m/>
    <m/>
    <m/>
    <m/>
    <x v="1"/>
    <m/>
  </r>
  <r>
    <x v="0"/>
    <n v="3057"/>
    <x v="430"/>
    <x v="53"/>
    <x v="0"/>
    <m/>
    <m/>
    <s v="P"/>
    <x v="132"/>
    <x v="218"/>
    <s v="1928"/>
    <m/>
    <m/>
    <m/>
    <s v="Smith"/>
    <m/>
    <m/>
    <d v="2006-04-09T00:00:00"/>
    <x v="0"/>
    <s v="X"/>
  </r>
  <r>
    <x v="0"/>
    <n v="3057"/>
    <x v="431"/>
    <x v="53"/>
    <x v="2"/>
    <s v="C"/>
    <s v="X"/>
    <m/>
    <x v="133"/>
    <x v="292"/>
    <s v="1925"/>
    <s v="2011"/>
    <s v="86"/>
    <s v="wf of Keith L."/>
    <s v="Walker"/>
    <m/>
    <m/>
    <d v="2006-04-09T00:00:00"/>
    <x v="0"/>
    <s v="X"/>
  </r>
  <r>
    <x v="0"/>
    <n v="3057"/>
    <x v="432"/>
    <x v="53"/>
    <x v="3"/>
    <m/>
    <s v="X"/>
    <m/>
    <x v="133"/>
    <x v="293"/>
    <s v="1926"/>
    <s v="1984"/>
    <m/>
    <m/>
    <m/>
    <s v="WWII"/>
    <m/>
    <d v="2006-04-09T00:00:00"/>
    <x v="0"/>
    <s v="X"/>
  </r>
  <r>
    <x v="0"/>
    <n v="3057"/>
    <x v="433"/>
    <x v="53"/>
    <x v="4"/>
    <m/>
    <s v="X"/>
    <m/>
    <x v="133"/>
    <x v="294"/>
    <s v="1928"/>
    <s v="1971"/>
    <s v="42"/>
    <s v="wf of Keith"/>
    <s v="Wright"/>
    <m/>
    <m/>
    <d v="2006-04-09T00:00:00"/>
    <x v="0"/>
    <s v="X"/>
  </r>
  <r>
    <x v="0"/>
    <n v="3057"/>
    <x v="434"/>
    <x v="53"/>
    <x v="5"/>
    <m/>
    <m/>
    <s v="P"/>
    <x v="134"/>
    <x v="295"/>
    <m/>
    <m/>
    <m/>
    <s v="Grandfather of Steven Cook"/>
    <m/>
    <m/>
    <m/>
    <m/>
    <x v="1"/>
    <m/>
  </r>
  <r>
    <x v="0"/>
    <n v="3057"/>
    <x v="434"/>
    <x v="53"/>
    <x v="5"/>
    <m/>
    <s v="X"/>
    <m/>
    <x v="134"/>
    <x v="296"/>
    <s v="1926"/>
    <s v="2012"/>
    <s v="85"/>
    <s v="wf of John F."/>
    <m/>
    <m/>
    <m/>
    <m/>
    <x v="1"/>
    <m/>
  </r>
  <r>
    <x v="0"/>
    <n v="3057"/>
    <x v="435"/>
    <x v="53"/>
    <x v="6"/>
    <m/>
    <s v="X"/>
    <m/>
    <x v="135"/>
    <x v="297"/>
    <s v="1970"/>
    <s v="1973"/>
    <m/>
    <s v="Grandson of John F. Wixom"/>
    <m/>
    <m/>
    <m/>
    <d v="2006-04-09T00:00:00"/>
    <x v="0"/>
    <s v="X"/>
  </r>
  <r>
    <x v="0"/>
    <n v="3057"/>
    <x v="436"/>
    <x v="53"/>
    <x v="7"/>
    <m/>
    <s v="X"/>
    <m/>
    <x v="136"/>
    <x v="298"/>
    <s v="1924"/>
    <s v="1973"/>
    <s v="49"/>
    <m/>
    <m/>
    <s v="WWII"/>
    <m/>
    <d v="2006-04-09T00:00:00"/>
    <x v="0"/>
    <s v="X"/>
  </r>
  <r>
    <x v="0"/>
    <n v="3057"/>
    <x v="437"/>
    <x v="53"/>
    <x v="8"/>
    <m/>
    <s v="X"/>
    <m/>
    <x v="136"/>
    <x v="299"/>
    <s v="1930"/>
    <s v="1978"/>
    <m/>
    <m/>
    <s v="Schultz"/>
    <m/>
    <m/>
    <d v="2006-04-09T00:00:00"/>
    <x v="0"/>
    <s v="X"/>
  </r>
  <r>
    <x v="0"/>
    <n v="3053"/>
    <x v="438"/>
    <x v="54"/>
    <x v="0"/>
    <m/>
    <m/>
    <m/>
    <x v="11"/>
    <x v="1"/>
    <m/>
    <m/>
    <m/>
    <m/>
    <m/>
    <m/>
    <m/>
    <m/>
    <x v="1"/>
    <m/>
  </r>
  <r>
    <x v="0"/>
    <n v="3053"/>
    <x v="439"/>
    <x v="54"/>
    <x v="2"/>
    <m/>
    <m/>
    <m/>
    <x v="11"/>
    <x v="1"/>
    <m/>
    <m/>
    <m/>
    <m/>
    <m/>
    <m/>
    <m/>
    <m/>
    <x v="1"/>
    <m/>
  </r>
  <r>
    <x v="0"/>
    <n v="3053"/>
    <x v="440"/>
    <x v="54"/>
    <x v="3"/>
    <m/>
    <m/>
    <m/>
    <x v="11"/>
    <x v="1"/>
    <m/>
    <m/>
    <m/>
    <m/>
    <m/>
    <m/>
    <m/>
    <m/>
    <x v="1"/>
    <m/>
  </r>
  <r>
    <x v="0"/>
    <n v="3053"/>
    <x v="441"/>
    <x v="54"/>
    <x v="4"/>
    <m/>
    <m/>
    <m/>
    <x v="11"/>
    <x v="1"/>
    <m/>
    <m/>
    <m/>
    <m/>
    <m/>
    <m/>
    <m/>
    <m/>
    <x v="1"/>
    <m/>
  </r>
  <r>
    <x v="0"/>
    <n v="3053"/>
    <x v="442"/>
    <x v="54"/>
    <x v="5"/>
    <m/>
    <m/>
    <m/>
    <x v="11"/>
    <x v="1"/>
    <m/>
    <m/>
    <m/>
    <m/>
    <m/>
    <m/>
    <m/>
    <m/>
    <x v="1"/>
    <m/>
  </r>
  <r>
    <x v="0"/>
    <n v="3053"/>
    <x v="443"/>
    <x v="54"/>
    <x v="6"/>
    <m/>
    <s v="X"/>
    <m/>
    <x v="137"/>
    <x v="300"/>
    <s v="1900"/>
    <s v="1987"/>
    <m/>
    <s v="wf of Ansel C."/>
    <s v="Briggs"/>
    <m/>
    <m/>
    <d v="2006-04-09T00:00:00"/>
    <x v="0"/>
    <s v="X"/>
  </r>
  <r>
    <x v="0"/>
    <n v="3053"/>
    <x v="444"/>
    <x v="54"/>
    <x v="7"/>
    <m/>
    <s v="X"/>
    <m/>
    <x v="137"/>
    <x v="301"/>
    <s v="1892"/>
    <s v="1961"/>
    <s v="71"/>
    <m/>
    <m/>
    <s v="WWI"/>
    <m/>
    <d v="2006-04-09T00:00:00"/>
    <x v="0"/>
    <s v="X"/>
  </r>
  <r>
    <x v="0"/>
    <n v="3053"/>
    <x v="445"/>
    <x v="54"/>
    <x v="8"/>
    <m/>
    <s v="X"/>
    <m/>
    <x v="138"/>
    <x v="302"/>
    <s v="1907"/>
    <s v="1963"/>
    <s v="55"/>
    <m/>
    <m/>
    <s v="WWII"/>
    <m/>
    <d v="2006-04-09T00:00:00"/>
    <x v="0"/>
    <s v="X"/>
  </r>
  <r>
    <x v="0"/>
    <n v="3049"/>
    <x v="446"/>
    <x v="55"/>
    <x v="0"/>
    <m/>
    <s v="X"/>
    <m/>
    <x v="139"/>
    <x v="303"/>
    <s v="1899"/>
    <s v="1956"/>
    <s v="56"/>
    <m/>
    <m/>
    <m/>
    <m/>
    <d v="2006-04-09T00:00:00"/>
    <x v="0"/>
    <s v="X"/>
  </r>
  <r>
    <x v="0"/>
    <n v="3049"/>
    <x v="447"/>
    <x v="55"/>
    <x v="2"/>
    <m/>
    <s v="X"/>
    <m/>
    <x v="139"/>
    <x v="304"/>
    <s v="1899"/>
    <s v="1987"/>
    <m/>
    <s v="wf of Clarence"/>
    <m/>
    <m/>
    <m/>
    <d v="2006-04-09T00:00:00"/>
    <x v="0"/>
    <s v="X"/>
  </r>
  <r>
    <x v="0"/>
    <n v="3049"/>
    <x v="448"/>
    <x v="55"/>
    <x v="3"/>
    <m/>
    <s v="X"/>
    <m/>
    <x v="140"/>
    <x v="305"/>
    <s v="1884"/>
    <s v="1956"/>
    <s v="72"/>
    <m/>
    <m/>
    <m/>
    <m/>
    <d v="2006-04-09T00:00:00"/>
    <x v="0"/>
    <s v="X"/>
  </r>
  <r>
    <x v="0"/>
    <n v="3049"/>
    <x v="449"/>
    <x v="55"/>
    <x v="4"/>
    <m/>
    <s v="X"/>
    <m/>
    <x v="140"/>
    <x v="306"/>
    <s v="1885"/>
    <s v="1980"/>
    <m/>
    <s v="wf of Rolland"/>
    <s v="Hollowell"/>
    <m/>
    <m/>
    <d v="2006-04-09T00:00:00"/>
    <x v="0"/>
    <s v="X"/>
  </r>
  <r>
    <x v="0"/>
    <n v="3049"/>
    <x v="450"/>
    <x v="55"/>
    <x v="5"/>
    <m/>
    <s v="X"/>
    <m/>
    <x v="141"/>
    <x v="272"/>
    <s v="1902"/>
    <s v="1956"/>
    <s v="53"/>
    <m/>
    <m/>
    <m/>
    <m/>
    <d v="2006-04-09T00:00:00"/>
    <x v="0"/>
    <s v="X"/>
  </r>
  <r>
    <x v="0"/>
    <n v="3049"/>
    <x v="451"/>
    <x v="55"/>
    <x v="6"/>
    <m/>
    <s v="X"/>
    <m/>
    <x v="142"/>
    <x v="307"/>
    <s v="1876"/>
    <s v="1956"/>
    <s v="79"/>
    <m/>
    <m/>
    <m/>
    <m/>
    <d v="2006-04-09T00:00:00"/>
    <x v="0"/>
    <s v="X"/>
  </r>
  <r>
    <x v="0"/>
    <n v="3049"/>
    <x v="452"/>
    <x v="55"/>
    <x v="7"/>
    <m/>
    <s v="X"/>
    <m/>
    <x v="140"/>
    <x v="308"/>
    <s v="1910"/>
    <s v="1974"/>
    <m/>
    <s v="son"/>
    <m/>
    <m/>
    <m/>
    <d v="2006-04-09T00:00:00"/>
    <x v="0"/>
    <s v="X"/>
  </r>
  <r>
    <x v="0"/>
    <n v="3049"/>
    <x v="453"/>
    <x v="55"/>
    <x v="8"/>
    <m/>
    <s v="X"/>
    <m/>
    <x v="140"/>
    <x v="138"/>
    <m/>
    <s v="1981"/>
    <s v="70"/>
    <m/>
    <m/>
    <m/>
    <m/>
    <m/>
    <x v="1"/>
    <m/>
  </r>
  <r>
    <x v="0"/>
    <n v="3045"/>
    <x v="454"/>
    <x v="56"/>
    <x v="0"/>
    <m/>
    <s v="X"/>
    <m/>
    <x v="36"/>
    <x v="309"/>
    <s v="1903"/>
    <s v="1985"/>
    <m/>
    <m/>
    <m/>
    <m/>
    <m/>
    <d v="2006-04-09T00:00:00"/>
    <x v="0"/>
    <s v="X"/>
  </r>
  <r>
    <x v="0"/>
    <n v="3045"/>
    <x v="455"/>
    <x v="56"/>
    <x v="2"/>
    <m/>
    <s v="X"/>
    <m/>
    <x v="36"/>
    <x v="310"/>
    <s v="1903"/>
    <s v="1956"/>
    <s v="53"/>
    <s v="wf of Martin"/>
    <m/>
    <m/>
    <m/>
    <d v="2006-04-09T00:00:00"/>
    <x v="0"/>
    <s v="X"/>
  </r>
  <r>
    <x v="0"/>
    <n v="3045"/>
    <x v="456"/>
    <x v="56"/>
    <x v="3"/>
    <m/>
    <m/>
    <s v="P"/>
    <x v="143"/>
    <x v="311"/>
    <m/>
    <m/>
    <m/>
    <m/>
    <m/>
    <m/>
    <m/>
    <m/>
    <x v="1"/>
    <m/>
  </r>
  <r>
    <x v="0"/>
    <n v="3045"/>
    <x v="457"/>
    <x v="56"/>
    <x v="4"/>
    <m/>
    <m/>
    <s v="P"/>
    <x v="143"/>
    <x v="311"/>
    <m/>
    <m/>
    <m/>
    <m/>
    <m/>
    <m/>
    <m/>
    <m/>
    <x v="1"/>
    <m/>
  </r>
  <r>
    <x v="0"/>
    <n v="3045"/>
    <x v="458"/>
    <x v="56"/>
    <x v="5"/>
    <m/>
    <m/>
    <s v="P"/>
    <x v="143"/>
    <x v="311"/>
    <m/>
    <m/>
    <m/>
    <m/>
    <m/>
    <m/>
    <m/>
    <m/>
    <x v="1"/>
    <m/>
  </r>
  <r>
    <x v="0"/>
    <n v="3045"/>
    <x v="459"/>
    <x v="56"/>
    <x v="6"/>
    <m/>
    <m/>
    <s v="P"/>
    <x v="143"/>
    <x v="311"/>
    <m/>
    <m/>
    <m/>
    <m/>
    <m/>
    <m/>
    <m/>
    <m/>
    <x v="1"/>
    <m/>
  </r>
  <r>
    <x v="0"/>
    <n v="3045"/>
    <x v="460"/>
    <x v="56"/>
    <x v="7"/>
    <m/>
    <m/>
    <s v="P"/>
    <x v="143"/>
    <x v="311"/>
    <m/>
    <m/>
    <m/>
    <m/>
    <m/>
    <m/>
    <m/>
    <m/>
    <x v="1"/>
    <m/>
  </r>
  <r>
    <x v="0"/>
    <n v="3045"/>
    <x v="461"/>
    <x v="56"/>
    <x v="8"/>
    <m/>
    <m/>
    <s v="P"/>
    <x v="143"/>
    <x v="311"/>
    <m/>
    <m/>
    <m/>
    <m/>
    <m/>
    <m/>
    <m/>
    <m/>
    <x v="1"/>
    <m/>
  </r>
  <r>
    <x v="0"/>
    <n v="3041"/>
    <x v="462"/>
    <x v="57"/>
    <x v="0"/>
    <m/>
    <s v="X"/>
    <m/>
    <x v="144"/>
    <x v="312"/>
    <s v="1924"/>
    <s v="1988"/>
    <s v="69"/>
    <s v="wf of John"/>
    <m/>
    <m/>
    <m/>
    <d v="2006-04-09T00:00:00"/>
    <x v="0"/>
    <s v="X"/>
  </r>
  <r>
    <x v="0"/>
    <n v="3041"/>
    <x v="463"/>
    <x v="57"/>
    <x v="2"/>
    <m/>
    <s v="X"/>
    <m/>
    <x v="144"/>
    <x v="313"/>
    <s v="1966"/>
    <s v="1971"/>
    <s v="5"/>
    <s v="dau of Mary Ann"/>
    <m/>
    <m/>
    <m/>
    <d v="2006-04-09T00:00:00"/>
    <x v="0"/>
    <s v="X"/>
  </r>
  <r>
    <x v="0"/>
    <n v="3041"/>
    <x v="464"/>
    <x v="57"/>
    <x v="3"/>
    <m/>
    <s v="X"/>
    <m/>
    <x v="145"/>
    <x v="314"/>
    <s v="1900"/>
    <s v="1971"/>
    <s v="70"/>
    <m/>
    <m/>
    <m/>
    <m/>
    <d v="2006-04-09T00:00:00"/>
    <x v="0"/>
    <s v="X"/>
  </r>
  <r>
    <x v="0"/>
    <n v="3041"/>
    <x v="465"/>
    <x v="57"/>
    <x v="4"/>
    <m/>
    <s v="X"/>
    <m/>
    <x v="145"/>
    <x v="315"/>
    <s v="1910"/>
    <s v="1950"/>
    <s v="40"/>
    <s v="wf of James"/>
    <m/>
    <m/>
    <m/>
    <d v="2006-04-09T00:00:00"/>
    <x v="0"/>
    <s v="X"/>
  </r>
  <r>
    <x v="0"/>
    <n v="3041"/>
    <x v="466"/>
    <x v="57"/>
    <x v="5"/>
    <m/>
    <s v="X"/>
    <m/>
    <x v="146"/>
    <x v="316"/>
    <s v="1930"/>
    <s v="1972"/>
    <s v="41"/>
    <m/>
    <m/>
    <s v="Korea"/>
    <m/>
    <d v="2006-04-09T00:00:00"/>
    <x v="0"/>
    <s v="X"/>
  </r>
  <r>
    <x v="0"/>
    <n v="3041"/>
    <x v="467"/>
    <x v="57"/>
    <x v="6"/>
    <m/>
    <m/>
    <s v="P"/>
    <x v="146"/>
    <x v="317"/>
    <m/>
    <m/>
    <m/>
    <s v="wf of Michael"/>
    <m/>
    <m/>
    <m/>
    <m/>
    <x v="1"/>
    <m/>
  </r>
  <r>
    <x v="0"/>
    <n v="3041"/>
    <x v="468"/>
    <x v="57"/>
    <x v="7"/>
    <m/>
    <s v="X"/>
    <m/>
    <x v="85"/>
    <x v="318"/>
    <s v="1904"/>
    <s v="1981"/>
    <m/>
    <m/>
    <m/>
    <m/>
    <m/>
    <d v="2006-04-09T00:00:00"/>
    <x v="0"/>
    <s v="X"/>
  </r>
  <r>
    <x v="0"/>
    <n v="3041"/>
    <x v="469"/>
    <x v="57"/>
    <x v="8"/>
    <m/>
    <s v="X"/>
    <m/>
    <x v="85"/>
    <x v="319"/>
    <s v="1906"/>
    <s v="1971"/>
    <m/>
    <m/>
    <s v="Meister"/>
    <m/>
    <s v="mon. names reversed"/>
    <d v="2006-04-09T00:00:00"/>
    <x v="0"/>
    <s v="X"/>
  </r>
  <r>
    <x v="0"/>
    <n v="3041"/>
    <x v="469"/>
    <x v="57"/>
    <x v="8"/>
    <s v="C"/>
    <m/>
    <s v="P"/>
    <x v="85"/>
    <x v="320"/>
    <s v="1937"/>
    <m/>
    <m/>
    <m/>
    <m/>
    <m/>
    <m/>
    <d v="2006-04-09T00:00:00"/>
    <x v="0"/>
    <s v="X"/>
  </r>
  <r>
    <x v="0"/>
    <n v="3037"/>
    <x v="470"/>
    <x v="58"/>
    <x v="0"/>
    <m/>
    <s v="X"/>
    <m/>
    <x v="147"/>
    <x v="138"/>
    <s v="1906"/>
    <s v="1967"/>
    <m/>
    <m/>
    <m/>
    <m/>
    <m/>
    <d v="2006-04-09T00:00:00"/>
    <x v="0"/>
    <s v="X"/>
  </r>
  <r>
    <x v="0"/>
    <n v="3037"/>
    <x v="471"/>
    <x v="58"/>
    <x v="2"/>
    <m/>
    <s v="X"/>
    <m/>
    <x v="147"/>
    <x v="158"/>
    <s v="1902"/>
    <s v="1998"/>
    <s v="83"/>
    <m/>
    <m/>
    <m/>
    <m/>
    <d v="2006-04-09T00:00:00"/>
    <x v="0"/>
    <s v="X"/>
  </r>
  <r>
    <x v="0"/>
    <n v="3037"/>
    <x v="472"/>
    <x v="58"/>
    <x v="3"/>
    <m/>
    <s v="X"/>
    <m/>
    <x v="148"/>
    <x v="321"/>
    <s v="1905"/>
    <s v="1966"/>
    <m/>
    <m/>
    <m/>
    <s v="WWII"/>
    <m/>
    <d v="2006-04-09T00:00:00"/>
    <x v="0"/>
    <s v="X"/>
  </r>
  <r>
    <x v="0"/>
    <n v="3037"/>
    <x v="473"/>
    <x v="58"/>
    <x v="4"/>
    <m/>
    <s v="X"/>
    <m/>
    <x v="148"/>
    <x v="322"/>
    <s v="1913"/>
    <s v="1976"/>
    <m/>
    <s v="wf of Francis"/>
    <m/>
    <m/>
    <m/>
    <d v="2006-04-09T00:00:00"/>
    <x v="0"/>
    <s v="X"/>
  </r>
  <r>
    <x v="0"/>
    <n v="3037"/>
    <x v="474"/>
    <x v="58"/>
    <x v="5"/>
    <m/>
    <s v="X"/>
    <m/>
    <x v="149"/>
    <x v="323"/>
    <s v="1895"/>
    <s v="1967"/>
    <m/>
    <m/>
    <m/>
    <m/>
    <m/>
    <d v="2006-04-09T00:00:00"/>
    <x v="0"/>
    <s v="X"/>
  </r>
  <r>
    <x v="0"/>
    <n v="3037"/>
    <x v="475"/>
    <x v="58"/>
    <x v="6"/>
    <m/>
    <m/>
    <s v="P"/>
    <x v="149"/>
    <x v="324"/>
    <s v="1914"/>
    <m/>
    <m/>
    <s v="wf of Richard"/>
    <m/>
    <m/>
    <m/>
    <d v="2006-04-09T00:00:00"/>
    <x v="0"/>
    <s v="X"/>
  </r>
  <r>
    <x v="0"/>
    <n v="3037"/>
    <x v="476"/>
    <x v="58"/>
    <x v="7"/>
    <m/>
    <m/>
    <s v="P"/>
    <x v="150"/>
    <x v="185"/>
    <m/>
    <m/>
    <m/>
    <m/>
    <m/>
    <m/>
    <m/>
    <m/>
    <x v="1"/>
    <m/>
  </r>
  <r>
    <x v="0"/>
    <n v="3037"/>
    <x v="477"/>
    <x v="58"/>
    <x v="8"/>
    <m/>
    <s v="X"/>
    <m/>
    <x v="150"/>
    <x v="325"/>
    <s v="1946"/>
    <s v="1969"/>
    <m/>
    <s v="wf of Charles"/>
    <m/>
    <m/>
    <m/>
    <d v="2006-04-09T00:00:00"/>
    <x v="0"/>
    <s v="X"/>
  </r>
  <r>
    <x v="0"/>
    <n v="3033"/>
    <x v="478"/>
    <x v="59"/>
    <x v="0"/>
    <m/>
    <m/>
    <s v="P"/>
    <x v="151"/>
    <x v="21"/>
    <m/>
    <m/>
    <m/>
    <m/>
    <m/>
    <m/>
    <m/>
    <m/>
    <x v="1"/>
    <m/>
  </r>
  <r>
    <x v="0"/>
    <n v="3033"/>
    <x v="479"/>
    <x v="59"/>
    <x v="2"/>
    <m/>
    <s v="X"/>
    <m/>
    <x v="151"/>
    <x v="326"/>
    <s v="1905"/>
    <s v="1994"/>
    <s v="89"/>
    <s v="wf of Paul"/>
    <s v="Burger"/>
    <m/>
    <m/>
    <d v="2006-04-09T00:00:00"/>
    <x v="0"/>
    <s v="X"/>
  </r>
  <r>
    <x v="0"/>
    <n v="3033"/>
    <x v="480"/>
    <x v="59"/>
    <x v="3"/>
    <m/>
    <s v="X"/>
    <m/>
    <x v="151"/>
    <x v="327"/>
    <s v="1906"/>
    <s v="1986"/>
    <s v="80"/>
    <m/>
    <m/>
    <m/>
    <m/>
    <d v="2006-04-09T00:00:00"/>
    <x v="0"/>
    <s v="X"/>
  </r>
  <r>
    <x v="0"/>
    <n v="3033"/>
    <x v="481"/>
    <x v="59"/>
    <x v="4"/>
    <m/>
    <s v="X"/>
    <m/>
    <x v="151"/>
    <x v="328"/>
    <s v="1931"/>
    <s v="1948"/>
    <s v="16"/>
    <s v="son of Paul &amp; Ruth"/>
    <m/>
    <m/>
    <m/>
    <d v="2006-04-09T00:00:00"/>
    <x v="0"/>
    <s v="X"/>
  </r>
  <r>
    <x v="0"/>
    <n v="3033"/>
    <x v="482"/>
    <x v="59"/>
    <x v="5"/>
    <m/>
    <s v="X"/>
    <m/>
    <x v="152"/>
    <x v="329"/>
    <s v="1905"/>
    <s v="1985"/>
    <m/>
    <m/>
    <m/>
    <m/>
    <m/>
    <d v="2006-04-18T00:00:00"/>
    <x v="0"/>
    <s v="X"/>
  </r>
  <r>
    <x v="0"/>
    <n v="3033"/>
    <x v="483"/>
    <x v="59"/>
    <x v="6"/>
    <m/>
    <m/>
    <s v="P"/>
    <x v="152"/>
    <x v="330"/>
    <m/>
    <m/>
    <m/>
    <m/>
    <s v="Dell"/>
    <m/>
    <m/>
    <m/>
    <x v="1"/>
    <m/>
  </r>
  <r>
    <x v="0"/>
    <n v="3033"/>
    <x v="484"/>
    <x v="59"/>
    <x v="7"/>
    <m/>
    <s v="X"/>
    <m/>
    <x v="151"/>
    <x v="295"/>
    <s v="1877"/>
    <s v="1972"/>
    <s v="95"/>
    <m/>
    <m/>
    <m/>
    <m/>
    <d v="2006-04-18T00:00:00"/>
    <x v="0"/>
    <s v="X"/>
  </r>
  <r>
    <x v="0"/>
    <n v="3033"/>
    <x v="485"/>
    <x v="59"/>
    <x v="8"/>
    <m/>
    <s v="X"/>
    <m/>
    <x v="151"/>
    <x v="331"/>
    <s v="1880"/>
    <s v="1958"/>
    <s v="74"/>
    <s v="wf of John F."/>
    <m/>
    <m/>
    <m/>
    <d v="2006-04-18T00:00:00"/>
    <x v="0"/>
    <s v="X"/>
  </r>
  <r>
    <x v="0"/>
    <n v="3029"/>
    <x v="486"/>
    <x v="60"/>
    <x v="0"/>
    <m/>
    <s v="X"/>
    <m/>
    <x v="153"/>
    <x v="332"/>
    <s v="1878"/>
    <s v="1960"/>
    <s v="81"/>
    <m/>
    <m/>
    <m/>
    <m/>
    <d v="2006-04-09T00:00:00"/>
    <x v="0"/>
    <s v="X"/>
  </r>
  <r>
    <x v="0"/>
    <n v="3029"/>
    <x v="487"/>
    <x v="60"/>
    <x v="2"/>
    <m/>
    <s v="X"/>
    <m/>
    <x v="153"/>
    <x v="240"/>
    <s v="1884"/>
    <s v="1962"/>
    <s v="77"/>
    <s v="wf of Calvin"/>
    <s v="Buyck"/>
    <m/>
    <s v="Twn Rcds"/>
    <d v="2006-04-09T00:00:00"/>
    <x v="0"/>
    <s v="X"/>
  </r>
  <r>
    <x v="0"/>
    <n v="3029"/>
    <x v="488"/>
    <x v="60"/>
    <x v="3"/>
    <m/>
    <s v="X"/>
    <m/>
    <x v="153"/>
    <x v="333"/>
    <s v="1905"/>
    <s v="1971"/>
    <s v="66"/>
    <m/>
    <m/>
    <m/>
    <m/>
    <d v="2006-04-09T00:00:00"/>
    <x v="0"/>
    <s v="X"/>
  </r>
  <r>
    <x v="0"/>
    <n v="3029"/>
    <x v="489"/>
    <x v="60"/>
    <x v="4"/>
    <m/>
    <s v="X"/>
    <m/>
    <x v="153"/>
    <x v="334"/>
    <s v="1908"/>
    <s v="2005"/>
    <s v="96"/>
    <s v="wf of Willis"/>
    <s v="Tulloch"/>
    <m/>
    <m/>
    <d v="2006-04-09T00:00:00"/>
    <x v="0"/>
    <s v="X"/>
  </r>
  <r>
    <x v="0"/>
    <n v="3029"/>
    <x v="490"/>
    <x v="60"/>
    <x v="5"/>
    <m/>
    <m/>
    <s v="P"/>
    <x v="154"/>
    <x v="38"/>
    <m/>
    <m/>
    <m/>
    <m/>
    <m/>
    <m/>
    <m/>
    <m/>
    <x v="1"/>
    <m/>
  </r>
  <r>
    <x v="0"/>
    <n v="3029"/>
    <x v="491"/>
    <x v="60"/>
    <x v="6"/>
    <m/>
    <s v="X"/>
    <m/>
    <x v="154"/>
    <x v="240"/>
    <s v="1911"/>
    <s v="1960"/>
    <s v="48"/>
    <s v="wf of Joseph"/>
    <s v="Hibbard"/>
    <m/>
    <m/>
    <d v="2006-04-09T00:00:00"/>
    <x v="0"/>
    <s v="X"/>
  </r>
  <r>
    <x v="0"/>
    <n v="3029"/>
    <x v="492"/>
    <x v="60"/>
    <x v="7"/>
    <m/>
    <m/>
    <s v="P"/>
    <x v="153"/>
    <x v="21"/>
    <m/>
    <m/>
    <m/>
    <m/>
    <m/>
    <m/>
    <m/>
    <m/>
    <x v="1"/>
    <m/>
  </r>
  <r>
    <x v="0"/>
    <n v="3029"/>
    <x v="493"/>
    <x v="60"/>
    <x v="8"/>
    <m/>
    <m/>
    <s v="P"/>
    <x v="153"/>
    <x v="21"/>
    <m/>
    <m/>
    <m/>
    <m/>
    <m/>
    <m/>
    <m/>
    <m/>
    <x v="1"/>
    <m/>
  </r>
  <r>
    <x v="0"/>
    <n v="3025"/>
    <x v="494"/>
    <x v="61"/>
    <x v="0"/>
    <m/>
    <s v="X"/>
    <m/>
    <x v="155"/>
    <x v="335"/>
    <s v="1898"/>
    <s v="1985"/>
    <m/>
    <m/>
    <m/>
    <s v="WWI"/>
    <m/>
    <d v="2006-04-09T00:00:00"/>
    <x v="0"/>
    <s v="X"/>
  </r>
  <r>
    <x v="0"/>
    <n v="3025"/>
    <x v="495"/>
    <x v="61"/>
    <x v="2"/>
    <m/>
    <s v="X"/>
    <m/>
    <x v="155"/>
    <x v="97"/>
    <s v="1902"/>
    <s v="1959"/>
    <s v="56"/>
    <s v="wf of Karl"/>
    <s v="Buyck"/>
    <m/>
    <m/>
    <d v="2006-04-09T00:00:00"/>
    <x v="0"/>
    <s v="X"/>
  </r>
  <r>
    <x v="0"/>
    <n v="3025"/>
    <x v="496"/>
    <x v="61"/>
    <x v="3"/>
    <m/>
    <s v="X"/>
    <m/>
    <x v="156"/>
    <x v="336"/>
    <s v="1906"/>
    <s v="1978"/>
    <m/>
    <s v="wf of Guy"/>
    <s v="Buyck"/>
    <m/>
    <m/>
    <d v="2006-04-09T00:00:00"/>
    <x v="0"/>
    <s v="X"/>
  </r>
  <r>
    <x v="0"/>
    <n v="3025"/>
    <x v="497"/>
    <x v="61"/>
    <x v="4"/>
    <m/>
    <s v="X"/>
    <m/>
    <x v="156"/>
    <x v="337"/>
    <s v="1900"/>
    <s v="1974"/>
    <m/>
    <m/>
    <m/>
    <m/>
    <m/>
    <d v="2006-04-09T00:00:00"/>
    <x v="0"/>
    <s v="X"/>
  </r>
  <r>
    <x v="0"/>
    <n v="3025"/>
    <x v="498"/>
    <x v="61"/>
    <x v="5"/>
    <m/>
    <s v="X"/>
    <m/>
    <x v="157"/>
    <x v="338"/>
    <s v="1914"/>
    <s v="1960"/>
    <s v="46"/>
    <m/>
    <m/>
    <m/>
    <s v="Twn Rcds"/>
    <d v="2006-04-09T00:00:00"/>
    <x v="0"/>
    <s v="X"/>
  </r>
  <r>
    <x v="0"/>
    <n v="3025"/>
    <x v="499"/>
    <x v="61"/>
    <x v="6"/>
    <m/>
    <s v="X"/>
    <m/>
    <x v="158"/>
    <x v="339"/>
    <s v="1888"/>
    <s v="1960"/>
    <s v="72"/>
    <m/>
    <s v="Culbertson"/>
    <m/>
    <s v="Twn Rcds"/>
    <d v="2006-04-09T00:00:00"/>
    <x v="0"/>
    <s v="X"/>
  </r>
  <r>
    <x v="0"/>
    <n v="3025"/>
    <x v="500"/>
    <x v="61"/>
    <x v="7"/>
    <m/>
    <s v="X"/>
    <m/>
    <x v="159"/>
    <x v="340"/>
    <s v="1919"/>
    <s v="1959"/>
    <s v="40"/>
    <m/>
    <m/>
    <m/>
    <m/>
    <d v="2006-04-09T00:00:00"/>
    <x v="0"/>
    <s v="X"/>
  </r>
  <r>
    <x v="0"/>
    <n v="3025"/>
    <x v="501"/>
    <x v="61"/>
    <x v="8"/>
    <m/>
    <s v="X"/>
    <m/>
    <x v="159"/>
    <x v="341"/>
    <s v="1918"/>
    <s v="1992"/>
    <s v="75"/>
    <s v="mother"/>
    <m/>
    <m/>
    <m/>
    <d v="2006-04-09T00:00:00"/>
    <x v="0"/>
    <s v="X"/>
  </r>
  <r>
    <x v="0"/>
    <n v="3021"/>
    <x v="502"/>
    <x v="62"/>
    <x v="0"/>
    <m/>
    <s v="X"/>
    <m/>
    <x v="160"/>
    <x v="177"/>
    <s v="1954"/>
    <s v="1992"/>
    <s v="38"/>
    <m/>
    <s v="Hogan"/>
    <m/>
    <m/>
    <d v="2006-04-09T00:00:00"/>
    <x v="0"/>
    <s v="X"/>
  </r>
  <r>
    <x v="0"/>
    <n v="3021"/>
    <x v="503"/>
    <x v="62"/>
    <x v="2"/>
    <m/>
    <s v="X"/>
    <m/>
    <x v="161"/>
    <x v="342"/>
    <s v="1959"/>
    <s v="1989"/>
    <m/>
    <s v="son"/>
    <m/>
    <m/>
    <m/>
    <d v="2006-04-09T00:00:00"/>
    <x v="0"/>
    <s v="X"/>
  </r>
  <r>
    <x v="0"/>
    <n v="3021"/>
    <x v="504"/>
    <x v="62"/>
    <x v="3"/>
    <m/>
    <s v="X"/>
    <m/>
    <x v="3"/>
    <x v="343"/>
    <s v="1944"/>
    <s v="1961"/>
    <s v="17"/>
    <s v="Dau of R. &amp; C. Smith"/>
    <m/>
    <m/>
    <m/>
    <d v="2006-04-09T00:00:00"/>
    <x v="0"/>
    <s v="X"/>
  </r>
  <r>
    <x v="0"/>
    <n v="3021"/>
    <x v="505"/>
    <x v="62"/>
    <x v="4"/>
    <m/>
    <s v="X"/>
    <m/>
    <x v="162"/>
    <x v="344"/>
    <m/>
    <s v="1977"/>
    <s v="88"/>
    <m/>
    <m/>
    <m/>
    <m/>
    <m/>
    <x v="1"/>
    <m/>
  </r>
  <r>
    <x v="0"/>
    <n v="3021"/>
    <x v="506"/>
    <x v="62"/>
    <x v="5"/>
    <m/>
    <s v="X"/>
    <m/>
    <x v="163"/>
    <x v="345"/>
    <s v="1905"/>
    <s v="1985"/>
    <m/>
    <m/>
    <m/>
    <m/>
    <m/>
    <d v="2006-04-09T00:00:00"/>
    <x v="0"/>
    <s v="X"/>
  </r>
  <r>
    <x v="0"/>
    <n v="3021"/>
    <x v="507"/>
    <x v="62"/>
    <x v="6"/>
    <m/>
    <s v="X"/>
    <m/>
    <x v="163"/>
    <x v="346"/>
    <s v="1903"/>
    <s v="1979"/>
    <m/>
    <m/>
    <m/>
    <m/>
    <m/>
    <d v="2006-04-09T00:00:00"/>
    <x v="0"/>
    <s v="X"/>
  </r>
  <r>
    <x v="0"/>
    <n v="3021"/>
    <x v="508"/>
    <x v="62"/>
    <x v="7"/>
    <m/>
    <s v="X"/>
    <m/>
    <x v="164"/>
    <x v="147"/>
    <s v="1934"/>
    <s v="1971"/>
    <s v="37"/>
    <m/>
    <m/>
    <s v="Korea"/>
    <m/>
    <d v="2006-04-09T00:00:00"/>
    <x v="0"/>
    <s v="X"/>
  </r>
  <r>
    <x v="0"/>
    <n v="3021"/>
    <x v="509"/>
    <x v="62"/>
    <x v="8"/>
    <m/>
    <m/>
    <s v="P"/>
    <x v="164"/>
    <x v="347"/>
    <m/>
    <m/>
    <m/>
    <m/>
    <m/>
    <m/>
    <m/>
    <d v="2006-04-09T00:00:00"/>
    <x v="1"/>
    <m/>
  </r>
  <r>
    <x v="0"/>
    <n v="3021"/>
    <x v="498"/>
    <x v="62"/>
    <x v="13"/>
    <m/>
    <m/>
    <s v="P"/>
    <x v="3"/>
    <x v="348"/>
    <s v="1921"/>
    <m/>
    <m/>
    <m/>
    <m/>
    <m/>
    <s v="In path"/>
    <d v="2006-03-11T00:00:00"/>
    <x v="0"/>
    <s v="X"/>
  </r>
  <r>
    <x v="0"/>
    <n v="3021"/>
    <x v="499"/>
    <x v="62"/>
    <x v="14"/>
    <m/>
    <m/>
    <s v="P"/>
    <x v="3"/>
    <x v="307"/>
    <s v="1922"/>
    <m/>
    <m/>
    <s v="wf of Richard"/>
    <s v="Chamberlain"/>
    <m/>
    <s v="In path"/>
    <d v="2006-03-11T00:00:00"/>
    <x v="0"/>
    <s v="X"/>
  </r>
  <r>
    <x v="0"/>
    <n v="3017"/>
    <x v="510"/>
    <x v="63"/>
    <x v="0"/>
    <m/>
    <s v="X"/>
    <m/>
    <x v="165"/>
    <x v="349"/>
    <s v="1896"/>
    <s v="1969"/>
    <m/>
    <m/>
    <m/>
    <m/>
    <m/>
    <d v="2006-04-09T00:00:00"/>
    <x v="0"/>
    <s v="X"/>
  </r>
  <r>
    <x v="0"/>
    <n v="3017"/>
    <x v="511"/>
    <x v="63"/>
    <x v="2"/>
    <m/>
    <s v="X"/>
    <m/>
    <x v="165"/>
    <x v="350"/>
    <m/>
    <s v="1984"/>
    <m/>
    <s v="wf of Alvin"/>
    <m/>
    <m/>
    <m/>
    <d v="2006-04-09T00:00:00"/>
    <x v="0"/>
    <s v="X"/>
  </r>
  <r>
    <x v="0"/>
    <n v="3017"/>
    <x v="512"/>
    <x v="63"/>
    <x v="3"/>
    <m/>
    <s v="X"/>
    <m/>
    <x v="64"/>
    <x v="351"/>
    <s v="1921"/>
    <s v="2004"/>
    <s v="82"/>
    <m/>
    <s v="Burger"/>
    <m/>
    <s v="Reverse Burial"/>
    <d v="2006-04-09T00:00:00"/>
    <x v="0"/>
    <s v="X"/>
  </r>
  <r>
    <x v="0"/>
    <n v="3017"/>
    <x v="513"/>
    <x v="63"/>
    <x v="4"/>
    <m/>
    <s v="X"/>
    <m/>
    <x v="64"/>
    <x v="352"/>
    <s v="1915"/>
    <s v="1996"/>
    <m/>
    <m/>
    <m/>
    <m/>
    <m/>
    <d v="2006-04-09T00:00:00"/>
    <x v="0"/>
    <s v="X"/>
  </r>
  <r>
    <x v="0"/>
    <n v="3017"/>
    <x v="514"/>
    <x v="63"/>
    <x v="5"/>
    <m/>
    <m/>
    <s v="P"/>
    <x v="166"/>
    <x v="177"/>
    <m/>
    <m/>
    <m/>
    <m/>
    <s v="Hoppough"/>
    <m/>
    <m/>
    <m/>
    <x v="1"/>
    <m/>
  </r>
  <r>
    <x v="0"/>
    <n v="3017"/>
    <x v="515"/>
    <x v="63"/>
    <x v="6"/>
    <m/>
    <m/>
    <s v="P"/>
    <x v="166"/>
    <x v="353"/>
    <m/>
    <m/>
    <m/>
    <m/>
    <m/>
    <m/>
    <m/>
    <m/>
    <x v="1"/>
    <m/>
  </r>
  <r>
    <x v="0"/>
    <n v="3017"/>
    <x v="516"/>
    <x v="63"/>
    <x v="7"/>
    <m/>
    <s v="X"/>
    <m/>
    <x v="165"/>
    <x v="354"/>
    <s v="1929"/>
    <s v="1988"/>
    <m/>
    <m/>
    <m/>
    <s v="Korea"/>
    <m/>
    <d v="2006-04-09T00:00:00"/>
    <x v="0"/>
    <s v="X"/>
  </r>
  <r>
    <x v="0"/>
    <n v="3017"/>
    <x v="517"/>
    <x v="63"/>
    <x v="8"/>
    <m/>
    <s v="X"/>
    <m/>
    <x v="165"/>
    <x v="177"/>
    <s v="1935"/>
    <s v="2001"/>
    <s v="65"/>
    <s v="wf of James"/>
    <s v="Millas"/>
    <m/>
    <m/>
    <d v="2006-04-09T00:00:00"/>
    <x v="0"/>
    <s v="X"/>
  </r>
  <r>
    <x v="0"/>
    <n v="3013"/>
    <x v="518"/>
    <x v="64"/>
    <x v="0"/>
    <m/>
    <s v="X"/>
    <m/>
    <x v="167"/>
    <x v="355"/>
    <m/>
    <s v="1987"/>
    <s v="79"/>
    <m/>
    <m/>
    <m/>
    <m/>
    <m/>
    <x v="1"/>
    <m/>
  </r>
  <r>
    <x v="0"/>
    <n v="3013"/>
    <x v="519"/>
    <x v="64"/>
    <x v="2"/>
    <m/>
    <m/>
    <s v="P"/>
    <x v="167"/>
    <x v="356"/>
    <m/>
    <m/>
    <m/>
    <m/>
    <m/>
    <m/>
    <m/>
    <m/>
    <x v="1"/>
    <m/>
  </r>
  <r>
    <x v="0"/>
    <n v="3013"/>
    <x v="520"/>
    <x v="64"/>
    <x v="3"/>
    <m/>
    <m/>
    <s v="P"/>
    <x v="167"/>
    <x v="357"/>
    <m/>
    <m/>
    <m/>
    <m/>
    <m/>
    <m/>
    <m/>
    <m/>
    <x v="1"/>
    <m/>
  </r>
  <r>
    <x v="0"/>
    <n v="3013"/>
    <x v="521"/>
    <x v="64"/>
    <x v="4"/>
    <m/>
    <s v="X"/>
    <m/>
    <x v="167"/>
    <x v="358"/>
    <s v="1971"/>
    <s v="1971"/>
    <s v="4 mo"/>
    <m/>
    <m/>
    <m/>
    <m/>
    <d v="2006-04-09T00:00:00"/>
    <x v="0"/>
    <s v="X"/>
  </r>
  <r>
    <x v="0"/>
    <n v="3013"/>
    <x v="522"/>
    <x v="64"/>
    <x v="5"/>
    <m/>
    <m/>
    <s v="P"/>
    <x v="167"/>
    <x v="359"/>
    <m/>
    <m/>
    <m/>
    <m/>
    <m/>
    <m/>
    <m/>
    <m/>
    <x v="1"/>
    <m/>
  </r>
  <r>
    <x v="0"/>
    <n v="3013"/>
    <x v="523"/>
    <x v="64"/>
    <x v="6"/>
    <m/>
    <m/>
    <s v="P"/>
    <x v="167"/>
    <x v="359"/>
    <m/>
    <m/>
    <m/>
    <m/>
    <m/>
    <m/>
    <m/>
    <m/>
    <x v="1"/>
    <m/>
  </r>
  <r>
    <x v="0"/>
    <n v="3013"/>
    <x v="524"/>
    <x v="64"/>
    <x v="7"/>
    <m/>
    <m/>
    <s v="P"/>
    <x v="167"/>
    <x v="359"/>
    <m/>
    <m/>
    <m/>
    <m/>
    <m/>
    <m/>
    <m/>
    <m/>
    <x v="1"/>
    <m/>
  </r>
  <r>
    <x v="0"/>
    <n v="3013"/>
    <x v="525"/>
    <x v="64"/>
    <x v="8"/>
    <m/>
    <m/>
    <s v="P"/>
    <x v="167"/>
    <x v="359"/>
    <m/>
    <m/>
    <m/>
    <m/>
    <m/>
    <m/>
    <m/>
    <m/>
    <x v="1"/>
    <m/>
  </r>
  <r>
    <x v="0"/>
    <n v="3009"/>
    <x v="526"/>
    <x v="65"/>
    <x v="0"/>
    <m/>
    <s v="X"/>
    <m/>
    <x v="111"/>
    <x v="360"/>
    <s v="1895"/>
    <s v="1971"/>
    <s v="76"/>
    <s v="mother"/>
    <m/>
    <m/>
    <m/>
    <d v="2006-04-09T00:00:00"/>
    <x v="0"/>
    <s v="X"/>
  </r>
  <r>
    <x v="0"/>
    <n v="3009"/>
    <x v="527"/>
    <x v="65"/>
    <x v="2"/>
    <m/>
    <s v="X"/>
    <m/>
    <x v="111"/>
    <x v="361"/>
    <s v="1922"/>
    <s v="2009"/>
    <s v="87"/>
    <s v="son"/>
    <m/>
    <s v="WWII"/>
    <m/>
    <d v="2006-04-09T00:00:00"/>
    <x v="0"/>
    <s v="X"/>
  </r>
  <r>
    <x v="0"/>
    <n v="3009"/>
    <x v="528"/>
    <x v="65"/>
    <x v="3"/>
    <m/>
    <s v="X"/>
    <m/>
    <x v="111"/>
    <x v="362"/>
    <s v="1927"/>
    <s v="1998"/>
    <s v="70"/>
    <m/>
    <m/>
    <m/>
    <m/>
    <d v="2006-04-09T00:00:00"/>
    <x v="0"/>
    <s v="X"/>
  </r>
  <r>
    <x v="0"/>
    <n v="3009"/>
    <x v="529"/>
    <x v="65"/>
    <x v="4"/>
    <m/>
    <m/>
    <s v="P"/>
    <x v="168"/>
    <x v="363"/>
    <m/>
    <m/>
    <m/>
    <m/>
    <m/>
    <m/>
    <m/>
    <m/>
    <x v="1"/>
    <m/>
  </r>
  <r>
    <x v="0"/>
    <n v="3009"/>
    <x v="530"/>
    <x v="65"/>
    <x v="5"/>
    <m/>
    <s v="X"/>
    <m/>
    <x v="169"/>
    <x v="364"/>
    <s v="1918"/>
    <s v="2002"/>
    <s v="84"/>
    <m/>
    <s v="Miller"/>
    <m/>
    <m/>
    <d v="2006-04-09T00:00:00"/>
    <x v="0"/>
    <s v="X"/>
  </r>
  <r>
    <x v="0"/>
    <n v="3009"/>
    <x v="531"/>
    <x v="65"/>
    <x v="6"/>
    <m/>
    <s v="X"/>
    <m/>
    <x v="169"/>
    <x v="365"/>
    <s v="1921"/>
    <s v="2000"/>
    <s v="79"/>
    <m/>
    <m/>
    <m/>
    <m/>
    <d v="2006-04-09T00:00:00"/>
    <x v="0"/>
    <s v="X"/>
  </r>
  <r>
    <x v="0"/>
    <n v="3009"/>
    <x v="532"/>
    <x v="65"/>
    <x v="7"/>
    <m/>
    <s v="X"/>
    <m/>
    <x v="111"/>
    <x v="366"/>
    <s v="1920"/>
    <s v="2002"/>
    <s v="82"/>
    <m/>
    <m/>
    <s v="WWII"/>
    <m/>
    <d v="2006-04-09T00:00:00"/>
    <x v="0"/>
    <s v="X"/>
  </r>
  <r>
    <x v="0"/>
    <n v="3009"/>
    <x v="533"/>
    <x v="65"/>
    <x v="8"/>
    <m/>
    <m/>
    <s v="P"/>
    <x v="111"/>
    <x v="367"/>
    <m/>
    <m/>
    <m/>
    <m/>
    <m/>
    <m/>
    <m/>
    <m/>
    <x v="1"/>
    <m/>
  </r>
  <r>
    <x v="0"/>
    <n v="3005"/>
    <x v="534"/>
    <x v="66"/>
    <x v="0"/>
    <m/>
    <m/>
    <m/>
    <x v="11"/>
    <x v="1"/>
    <m/>
    <m/>
    <m/>
    <m/>
    <m/>
    <m/>
    <m/>
    <m/>
    <x v="1"/>
    <m/>
  </r>
  <r>
    <x v="0"/>
    <n v="3005"/>
    <x v="535"/>
    <x v="66"/>
    <x v="2"/>
    <m/>
    <m/>
    <m/>
    <x v="11"/>
    <x v="1"/>
    <m/>
    <m/>
    <m/>
    <m/>
    <m/>
    <m/>
    <m/>
    <m/>
    <x v="1"/>
    <m/>
  </r>
  <r>
    <x v="0"/>
    <n v="3005"/>
    <x v="536"/>
    <x v="66"/>
    <x v="3"/>
    <m/>
    <m/>
    <m/>
    <x v="11"/>
    <x v="1"/>
    <m/>
    <m/>
    <m/>
    <m/>
    <m/>
    <m/>
    <m/>
    <m/>
    <x v="1"/>
    <m/>
  </r>
  <r>
    <x v="0"/>
    <n v="3005"/>
    <x v="537"/>
    <x v="66"/>
    <x v="4"/>
    <m/>
    <m/>
    <m/>
    <x v="11"/>
    <x v="1"/>
    <m/>
    <m/>
    <m/>
    <m/>
    <m/>
    <m/>
    <m/>
    <m/>
    <x v="1"/>
    <m/>
  </r>
  <r>
    <x v="0"/>
    <n v="3005"/>
    <x v="538"/>
    <x v="66"/>
    <x v="5"/>
    <m/>
    <s v="X"/>
    <m/>
    <x v="170"/>
    <x v="368"/>
    <s v="1903"/>
    <s v="1989"/>
    <m/>
    <m/>
    <m/>
    <m/>
    <m/>
    <d v="2006-04-09T00:00:00"/>
    <x v="0"/>
    <s v="X"/>
  </r>
  <r>
    <x v="0"/>
    <n v="3005"/>
    <x v="539"/>
    <x v="66"/>
    <x v="6"/>
    <m/>
    <s v="X"/>
    <m/>
    <x v="170"/>
    <x v="369"/>
    <s v="1904"/>
    <s v="1985"/>
    <m/>
    <s v="wf of Joseph"/>
    <m/>
    <m/>
    <m/>
    <d v="2006-04-09T00:00:00"/>
    <x v="0"/>
    <s v="X"/>
  </r>
  <r>
    <x v="0"/>
    <n v="3005"/>
    <x v="540"/>
    <x v="66"/>
    <x v="7"/>
    <m/>
    <s v="X"/>
    <m/>
    <x v="111"/>
    <x v="370"/>
    <s v="1929"/>
    <s v="1988"/>
    <s v="58"/>
    <m/>
    <m/>
    <s v="Korea"/>
    <m/>
    <d v="2006-04-09T00:00:00"/>
    <x v="0"/>
    <s v="X"/>
  </r>
  <r>
    <x v="0"/>
    <n v="3005"/>
    <x v="541"/>
    <x v="66"/>
    <x v="8"/>
    <m/>
    <m/>
    <s v="P"/>
    <x v="111"/>
    <x v="371"/>
    <s v="1944"/>
    <s v="2012"/>
    <m/>
    <s v="wf of Donald Miller"/>
    <m/>
    <m/>
    <s v="Interred in F169_6"/>
    <d v="2006-04-09T00:00:00"/>
    <x v="0"/>
    <s v="X"/>
  </r>
  <r>
    <x v="0"/>
    <n v="3005"/>
    <x v="530"/>
    <x v="66"/>
    <x v="13"/>
    <m/>
    <s v="X"/>
    <m/>
    <x v="111"/>
    <x v="372"/>
    <s v="1932"/>
    <s v="2003"/>
    <s v="71"/>
    <m/>
    <m/>
    <s v="WWII"/>
    <s v="Grave was 8-n -7 in walkway"/>
    <d v="2006-04-09T00:00:00"/>
    <x v="0"/>
    <s v="X"/>
  </r>
  <r>
    <x v="0"/>
    <n v="3005"/>
    <x v="531"/>
    <x v="66"/>
    <x v="14"/>
    <m/>
    <m/>
    <s v="P"/>
    <x v="111"/>
    <x v="373"/>
    <s v="1934"/>
    <m/>
    <m/>
    <s v="wf of Edward T."/>
    <m/>
    <m/>
    <s v="Grave was 8-n - n"/>
    <d v="2006-04-09T00:00:00"/>
    <x v="0"/>
    <s v="X"/>
  </r>
  <r>
    <x v="0"/>
    <n v="3001"/>
    <x v="542"/>
    <x v="67"/>
    <x v="0"/>
    <m/>
    <m/>
    <m/>
    <x v="11"/>
    <x v="1"/>
    <m/>
    <m/>
    <m/>
    <m/>
    <m/>
    <m/>
    <m/>
    <m/>
    <x v="1"/>
    <m/>
  </r>
  <r>
    <x v="0"/>
    <n v="3001"/>
    <x v="543"/>
    <x v="67"/>
    <x v="2"/>
    <m/>
    <m/>
    <m/>
    <x v="11"/>
    <x v="1"/>
    <m/>
    <m/>
    <m/>
    <m/>
    <m/>
    <m/>
    <m/>
    <m/>
    <x v="1"/>
    <m/>
  </r>
  <r>
    <x v="0"/>
    <n v="3001"/>
    <x v="544"/>
    <x v="67"/>
    <x v="3"/>
    <m/>
    <m/>
    <m/>
    <x v="11"/>
    <x v="1"/>
    <m/>
    <m/>
    <m/>
    <m/>
    <m/>
    <m/>
    <m/>
    <m/>
    <x v="1"/>
    <m/>
  </r>
  <r>
    <x v="0"/>
    <n v="3001"/>
    <x v="545"/>
    <x v="67"/>
    <x v="4"/>
    <m/>
    <m/>
    <m/>
    <x v="11"/>
    <x v="1"/>
    <m/>
    <m/>
    <m/>
    <m/>
    <m/>
    <m/>
    <m/>
    <m/>
    <x v="1"/>
    <m/>
  </r>
  <r>
    <x v="0"/>
    <n v="3001"/>
    <x v="546"/>
    <x v="67"/>
    <x v="5"/>
    <m/>
    <m/>
    <m/>
    <x v="1"/>
    <x v="1"/>
    <m/>
    <m/>
    <m/>
    <m/>
    <m/>
    <m/>
    <m/>
    <m/>
    <x v="1"/>
    <m/>
  </r>
  <r>
    <x v="0"/>
    <n v="3001"/>
    <x v="547"/>
    <x v="67"/>
    <x v="6"/>
    <m/>
    <m/>
    <m/>
    <x v="1"/>
    <x v="1"/>
    <m/>
    <m/>
    <m/>
    <m/>
    <m/>
    <m/>
    <m/>
    <m/>
    <x v="1"/>
    <m/>
  </r>
  <r>
    <x v="0"/>
    <n v="3001"/>
    <x v="548"/>
    <x v="67"/>
    <x v="7"/>
    <s v="C"/>
    <s v="X"/>
    <m/>
    <x v="111"/>
    <x v="374"/>
    <m/>
    <s v="2012"/>
    <s v="87"/>
    <s v="hus of Doris"/>
    <m/>
    <s v="WWII"/>
    <m/>
    <m/>
    <x v="1"/>
    <m/>
  </r>
  <r>
    <x v="0"/>
    <n v="3001"/>
    <x v="549"/>
    <x v="67"/>
    <x v="8"/>
    <m/>
    <m/>
    <s v="P"/>
    <x v="111"/>
    <x v="375"/>
    <m/>
    <m/>
    <m/>
    <s v="wf of Clinton J."/>
    <s v="Bayer"/>
    <m/>
    <m/>
    <m/>
    <x v="1"/>
    <m/>
  </r>
  <r>
    <x v="0"/>
    <n v="5001"/>
    <x v="550"/>
    <x v="68"/>
    <x v="0"/>
    <m/>
    <s v="X"/>
    <m/>
    <x v="171"/>
    <x v="376"/>
    <s v="1932"/>
    <s v="1981"/>
    <m/>
    <m/>
    <m/>
    <m/>
    <m/>
    <d v="2007-10-14T00:00:00"/>
    <x v="0"/>
    <s v="X"/>
  </r>
  <r>
    <x v="0"/>
    <n v="5001"/>
    <x v="551"/>
    <x v="68"/>
    <x v="2"/>
    <m/>
    <s v="X"/>
    <m/>
    <x v="172"/>
    <x v="377"/>
    <m/>
    <s v="1988"/>
    <s v="75"/>
    <m/>
    <m/>
    <m/>
    <m/>
    <m/>
    <x v="1"/>
    <m/>
  </r>
  <r>
    <x v="0"/>
    <n v="5001"/>
    <x v="552"/>
    <x v="68"/>
    <x v="3"/>
    <m/>
    <s v="X"/>
    <m/>
    <x v="173"/>
    <x v="378"/>
    <s v="1908"/>
    <s v="1979"/>
    <m/>
    <m/>
    <m/>
    <m/>
    <m/>
    <d v="2007-10-14T00:00:00"/>
    <x v="0"/>
    <s v="X"/>
  </r>
  <r>
    <x v="0"/>
    <n v="5001"/>
    <x v="553"/>
    <x v="68"/>
    <x v="4"/>
    <m/>
    <s v="X"/>
    <m/>
    <x v="173"/>
    <x v="379"/>
    <s v="1913"/>
    <s v="2004"/>
    <s v="91"/>
    <s v="wf of Harold"/>
    <m/>
    <m/>
    <m/>
    <d v="2007-10-14T00:00:00"/>
    <x v="0"/>
    <s v="X"/>
  </r>
  <r>
    <x v="0"/>
    <n v="5001"/>
    <x v="554"/>
    <x v="68"/>
    <x v="5"/>
    <m/>
    <s v="X"/>
    <m/>
    <x v="174"/>
    <x v="380"/>
    <s v="1924"/>
    <s v="1982"/>
    <s v="58"/>
    <m/>
    <m/>
    <s v="WWII/Korea"/>
    <m/>
    <d v="2006-04-22T00:00:00"/>
    <x v="0"/>
    <s v="X"/>
  </r>
  <r>
    <x v="0"/>
    <n v="5001"/>
    <x v="555"/>
    <x v="68"/>
    <x v="6"/>
    <m/>
    <s v="X"/>
    <m/>
    <x v="174"/>
    <x v="251"/>
    <s v="1920"/>
    <s v="2004"/>
    <s v="84"/>
    <s v="wf of John J."/>
    <m/>
    <m/>
    <m/>
    <d v="2006-04-22T00:00:00"/>
    <x v="0"/>
    <s v="X"/>
  </r>
  <r>
    <x v="0"/>
    <n v="5001"/>
    <x v="556"/>
    <x v="68"/>
    <x v="7"/>
    <m/>
    <s v="X"/>
    <m/>
    <x v="174"/>
    <x v="1"/>
    <m/>
    <m/>
    <m/>
    <m/>
    <m/>
    <m/>
    <m/>
    <m/>
    <x v="1"/>
    <m/>
  </r>
  <r>
    <x v="0"/>
    <n v="5001"/>
    <x v="557"/>
    <x v="68"/>
    <x v="8"/>
    <m/>
    <s v="X"/>
    <m/>
    <x v="174"/>
    <x v="381"/>
    <s v="1955"/>
    <s v="1977"/>
    <m/>
    <m/>
    <m/>
    <s v="Vietnam"/>
    <m/>
    <d v="2006-04-22T00:00:00"/>
    <x v="0"/>
    <s v="X"/>
  </r>
  <r>
    <x v="0"/>
    <n v="5005"/>
    <x v="558"/>
    <x v="69"/>
    <x v="0"/>
    <m/>
    <s v="X"/>
    <m/>
    <x v="175"/>
    <x v="382"/>
    <s v="1937"/>
    <s v="1978"/>
    <m/>
    <m/>
    <m/>
    <m/>
    <m/>
    <d v="2007-10-14T00:00:00"/>
    <x v="0"/>
    <s v="X"/>
  </r>
  <r>
    <x v="0"/>
    <n v="5005"/>
    <x v="559"/>
    <x v="69"/>
    <x v="2"/>
    <m/>
    <m/>
    <s v="P"/>
    <x v="175"/>
    <x v="383"/>
    <m/>
    <m/>
    <m/>
    <s v="wf of Lowell"/>
    <m/>
    <m/>
    <m/>
    <m/>
    <x v="1"/>
    <m/>
  </r>
  <r>
    <x v="0"/>
    <n v="5005"/>
    <x v="560"/>
    <x v="69"/>
    <x v="3"/>
    <m/>
    <s v="X"/>
    <m/>
    <x v="172"/>
    <x v="384"/>
    <s v="1907"/>
    <s v="1978"/>
    <m/>
    <m/>
    <m/>
    <m/>
    <m/>
    <d v="2007-10-14T00:00:00"/>
    <x v="0"/>
    <s v="X"/>
  </r>
  <r>
    <x v="0"/>
    <n v="5005"/>
    <x v="561"/>
    <x v="69"/>
    <x v="4"/>
    <m/>
    <s v="X"/>
    <m/>
    <x v="172"/>
    <x v="355"/>
    <s v="1907"/>
    <s v="1991"/>
    <s v="84"/>
    <s v="wf of Morgan"/>
    <m/>
    <m/>
    <m/>
    <d v="2007-10-14T00:00:00"/>
    <x v="0"/>
    <s v="X"/>
  </r>
  <r>
    <x v="0"/>
    <n v="5005"/>
    <x v="562"/>
    <x v="69"/>
    <x v="5"/>
    <s v="C"/>
    <s v="X"/>
    <m/>
    <x v="176"/>
    <x v="385"/>
    <m/>
    <s v="2009"/>
    <m/>
    <m/>
    <m/>
    <m/>
    <m/>
    <m/>
    <x v="1"/>
    <m/>
  </r>
  <r>
    <x v="0"/>
    <n v="5005"/>
    <x v="563"/>
    <x v="69"/>
    <x v="6"/>
    <m/>
    <m/>
    <s v="P"/>
    <x v="176"/>
    <x v="135"/>
    <m/>
    <m/>
    <m/>
    <m/>
    <m/>
    <m/>
    <m/>
    <m/>
    <x v="1"/>
    <m/>
  </r>
  <r>
    <x v="0"/>
    <n v="5005"/>
    <x v="564"/>
    <x v="69"/>
    <x v="7"/>
    <m/>
    <s v="X"/>
    <m/>
    <x v="176"/>
    <x v="386"/>
    <s v="1962"/>
    <s v="1979"/>
    <s v="17"/>
    <m/>
    <m/>
    <m/>
    <m/>
    <d v="2006-04-22T00:00:00"/>
    <x v="0"/>
    <s v="X"/>
  </r>
  <r>
    <x v="0"/>
    <n v="5005"/>
    <x v="565"/>
    <x v="69"/>
    <x v="8"/>
    <m/>
    <s v="X"/>
    <m/>
    <x v="27"/>
    <x v="387"/>
    <s v="1919"/>
    <s v="2004"/>
    <s v="84"/>
    <m/>
    <s v="DeForest"/>
    <m/>
    <m/>
    <d v="2006-04-22T00:00:00"/>
    <x v="0"/>
    <s v="X"/>
  </r>
  <r>
    <x v="0"/>
    <n v="5005"/>
    <x v="566"/>
    <x v="69"/>
    <x v="15"/>
    <m/>
    <m/>
    <s v="P"/>
    <x v="27"/>
    <x v="388"/>
    <m/>
    <m/>
    <m/>
    <m/>
    <m/>
    <m/>
    <m/>
    <m/>
    <x v="1"/>
    <m/>
  </r>
  <r>
    <x v="0"/>
    <n v="5009"/>
    <x v="567"/>
    <x v="70"/>
    <x v="0"/>
    <m/>
    <s v="X"/>
    <m/>
    <x v="177"/>
    <x v="372"/>
    <s v="1891"/>
    <s v="1975"/>
    <m/>
    <m/>
    <m/>
    <m/>
    <m/>
    <d v="2007-10-14T00:00:00"/>
    <x v="0"/>
    <s v="X"/>
  </r>
  <r>
    <x v="0"/>
    <n v="5009"/>
    <x v="568"/>
    <x v="70"/>
    <x v="2"/>
    <m/>
    <s v="X"/>
    <m/>
    <x v="178"/>
    <x v="389"/>
    <s v="1920"/>
    <s v="1984"/>
    <m/>
    <m/>
    <m/>
    <m/>
    <m/>
    <d v="2007-10-14T00:00:00"/>
    <x v="0"/>
    <s v="X"/>
  </r>
  <r>
    <x v="0"/>
    <n v="5009"/>
    <x v="569"/>
    <x v="70"/>
    <x v="3"/>
    <m/>
    <s v="X"/>
    <m/>
    <x v="179"/>
    <x v="390"/>
    <s v="1898"/>
    <s v="1979"/>
    <m/>
    <m/>
    <m/>
    <m/>
    <m/>
    <d v="2006-04-22T00:00:00"/>
    <x v="0"/>
    <s v="X"/>
  </r>
  <r>
    <x v="0"/>
    <n v="5009"/>
    <x v="570"/>
    <x v="70"/>
    <x v="16"/>
    <m/>
    <s v="X"/>
    <m/>
    <x v="179"/>
    <x v="391"/>
    <s v="1932"/>
    <s v="1998"/>
    <m/>
    <m/>
    <m/>
    <s v="Korea"/>
    <s v="Grave was 3-s"/>
    <d v="2007-10-14T00:00:00"/>
    <x v="0"/>
    <s v="X"/>
  </r>
  <r>
    <x v="0"/>
    <n v="5009"/>
    <x v="571"/>
    <x v="70"/>
    <x v="4"/>
    <m/>
    <s v="X"/>
    <m/>
    <x v="179"/>
    <x v="392"/>
    <s v="1902"/>
    <s v="1995"/>
    <m/>
    <s v="wf of Leo"/>
    <m/>
    <m/>
    <m/>
    <d v="2006-04-22T00:00:00"/>
    <x v="0"/>
    <s v="X"/>
  </r>
  <r>
    <x v="0"/>
    <n v="5009"/>
    <x v="572"/>
    <x v="70"/>
    <x v="5"/>
    <m/>
    <s v="X"/>
    <m/>
    <x v="180"/>
    <x v="393"/>
    <s v="1918"/>
    <s v="1978"/>
    <m/>
    <m/>
    <m/>
    <m/>
    <m/>
    <d v="2006-04-22T00:00:00"/>
    <x v="0"/>
    <s v="X"/>
  </r>
  <r>
    <x v="0"/>
    <n v="5009"/>
    <x v="573"/>
    <x v="70"/>
    <x v="6"/>
    <m/>
    <m/>
    <m/>
    <x v="7"/>
    <x v="1"/>
    <m/>
    <m/>
    <m/>
    <m/>
    <m/>
    <m/>
    <m/>
    <m/>
    <x v="1"/>
    <m/>
  </r>
  <r>
    <x v="0"/>
    <n v="5009"/>
    <x v="574"/>
    <x v="70"/>
    <x v="7"/>
    <m/>
    <m/>
    <s v="P"/>
    <x v="111"/>
    <x v="394"/>
    <m/>
    <m/>
    <m/>
    <m/>
    <m/>
    <m/>
    <m/>
    <m/>
    <x v="1"/>
    <m/>
  </r>
  <r>
    <x v="0"/>
    <n v="5009"/>
    <x v="575"/>
    <x v="70"/>
    <x v="8"/>
    <m/>
    <m/>
    <s v="P"/>
    <x v="111"/>
    <x v="395"/>
    <m/>
    <m/>
    <m/>
    <m/>
    <m/>
    <m/>
    <m/>
    <m/>
    <x v="1"/>
    <m/>
  </r>
  <r>
    <x v="0"/>
    <n v="5013"/>
    <x v="576"/>
    <x v="71"/>
    <x v="0"/>
    <m/>
    <s v="X"/>
    <m/>
    <x v="181"/>
    <x v="396"/>
    <s v="1904"/>
    <s v="1975"/>
    <m/>
    <m/>
    <m/>
    <s v="WWI"/>
    <m/>
    <d v="2007-10-14T00:00:00"/>
    <x v="0"/>
    <s v="X"/>
  </r>
  <r>
    <x v="0"/>
    <n v="5013"/>
    <x v="577"/>
    <x v="71"/>
    <x v="2"/>
    <m/>
    <s v="X"/>
    <m/>
    <x v="181"/>
    <x v="397"/>
    <s v="1908"/>
    <s v="1977"/>
    <m/>
    <m/>
    <m/>
    <m/>
    <s v="3 see: Kuehne"/>
    <d v="2007-10-14T00:00:00"/>
    <x v="0"/>
    <s v="X"/>
  </r>
  <r>
    <x v="0"/>
    <n v="5013"/>
    <x v="578"/>
    <x v="71"/>
    <x v="3"/>
    <m/>
    <s v="X"/>
    <m/>
    <x v="182"/>
    <x v="398"/>
    <s v="1935"/>
    <s v="2003"/>
    <s v="68"/>
    <m/>
    <m/>
    <m/>
    <m/>
    <d v="2006-04-18T00:00:00"/>
    <x v="0"/>
    <s v="X"/>
  </r>
  <r>
    <x v="0"/>
    <n v="5013"/>
    <x v="578"/>
    <x v="71"/>
    <x v="3"/>
    <s v="C"/>
    <m/>
    <s v="P"/>
    <x v="182"/>
    <x v="399"/>
    <s v="1936"/>
    <m/>
    <m/>
    <m/>
    <m/>
    <m/>
    <m/>
    <d v="2006-04-18T00:00:00"/>
    <x v="0"/>
    <s v="X"/>
  </r>
  <r>
    <x v="0"/>
    <n v="5013"/>
    <x v="579"/>
    <x v="71"/>
    <x v="4"/>
    <m/>
    <m/>
    <s v="P"/>
    <x v="181"/>
    <x v="400"/>
    <m/>
    <m/>
    <m/>
    <m/>
    <m/>
    <m/>
    <m/>
    <m/>
    <x v="1"/>
    <m/>
  </r>
  <r>
    <x v="0"/>
    <n v="5013"/>
    <x v="580"/>
    <x v="71"/>
    <x v="5"/>
    <m/>
    <m/>
    <s v="P"/>
    <x v="181"/>
    <x v="400"/>
    <m/>
    <m/>
    <m/>
    <m/>
    <m/>
    <m/>
    <m/>
    <m/>
    <x v="1"/>
    <m/>
  </r>
  <r>
    <x v="0"/>
    <n v="5013"/>
    <x v="581"/>
    <x v="71"/>
    <x v="6"/>
    <m/>
    <m/>
    <s v="P"/>
    <x v="181"/>
    <x v="400"/>
    <m/>
    <m/>
    <m/>
    <m/>
    <m/>
    <m/>
    <m/>
    <m/>
    <x v="1"/>
    <m/>
  </r>
  <r>
    <x v="0"/>
    <n v="5013"/>
    <x v="582"/>
    <x v="71"/>
    <x v="7"/>
    <m/>
    <s v="X"/>
    <m/>
    <x v="181"/>
    <x v="401"/>
    <s v="1937"/>
    <s v="1978"/>
    <m/>
    <m/>
    <m/>
    <m/>
    <m/>
    <d v="2006-04-22T00:00:00"/>
    <x v="0"/>
    <s v="X"/>
  </r>
  <r>
    <x v="0"/>
    <n v="5013"/>
    <x v="583"/>
    <x v="71"/>
    <x v="8"/>
    <m/>
    <s v="X"/>
    <m/>
    <x v="181"/>
    <x v="402"/>
    <s v="1934"/>
    <s v="1993"/>
    <s v="59"/>
    <m/>
    <m/>
    <m/>
    <m/>
    <d v="2006-04-22T00:00:00"/>
    <x v="0"/>
    <s v="X"/>
  </r>
  <r>
    <x v="0"/>
    <n v="5017"/>
    <x v="584"/>
    <x v="72"/>
    <x v="0"/>
    <m/>
    <s v="X"/>
    <m/>
    <x v="183"/>
    <x v="403"/>
    <s v="1917"/>
    <s v="1997"/>
    <m/>
    <m/>
    <m/>
    <s v="WWII"/>
    <m/>
    <d v="2006-04-18T00:00:00"/>
    <x v="0"/>
    <s v="X"/>
  </r>
  <r>
    <x v="0"/>
    <n v="5017"/>
    <x v="585"/>
    <x v="72"/>
    <x v="2"/>
    <m/>
    <s v="X"/>
    <m/>
    <x v="183"/>
    <x v="404"/>
    <s v="1917"/>
    <s v="1976"/>
    <m/>
    <s v="wf of Frank"/>
    <m/>
    <m/>
    <m/>
    <d v="2006-04-18T00:00:00"/>
    <x v="0"/>
    <s v="X"/>
  </r>
  <r>
    <x v="0"/>
    <n v="5017"/>
    <x v="586"/>
    <x v="72"/>
    <x v="3"/>
    <m/>
    <m/>
    <m/>
    <x v="1"/>
    <x v="1"/>
    <m/>
    <m/>
    <m/>
    <m/>
    <m/>
    <m/>
    <m/>
    <m/>
    <x v="1"/>
    <m/>
  </r>
  <r>
    <x v="0"/>
    <n v="5017"/>
    <x v="587"/>
    <x v="72"/>
    <x v="4"/>
    <m/>
    <m/>
    <m/>
    <x v="1"/>
    <x v="1"/>
    <m/>
    <m/>
    <m/>
    <m/>
    <m/>
    <m/>
    <m/>
    <m/>
    <x v="1"/>
    <m/>
  </r>
  <r>
    <x v="0"/>
    <n v="5017"/>
    <x v="588"/>
    <x v="72"/>
    <x v="5"/>
    <m/>
    <m/>
    <s v="P"/>
    <x v="181"/>
    <x v="405"/>
    <m/>
    <m/>
    <m/>
    <m/>
    <m/>
    <m/>
    <m/>
    <m/>
    <x v="1"/>
    <m/>
  </r>
  <r>
    <x v="0"/>
    <n v="5017"/>
    <x v="589"/>
    <x v="72"/>
    <x v="6"/>
    <m/>
    <s v="X"/>
    <m/>
    <x v="184"/>
    <x v="406"/>
    <s v="1947"/>
    <s v="1981"/>
    <s v="33"/>
    <m/>
    <s v="Lambert"/>
    <m/>
    <m/>
    <d v="2006-04-22T00:00:00"/>
    <x v="0"/>
    <s v="X"/>
  </r>
  <r>
    <x v="0"/>
    <n v="5017"/>
    <x v="590"/>
    <x v="72"/>
    <x v="7"/>
    <m/>
    <m/>
    <m/>
    <x v="7"/>
    <x v="1"/>
    <m/>
    <m/>
    <m/>
    <m/>
    <m/>
    <m/>
    <m/>
    <m/>
    <x v="1"/>
    <m/>
  </r>
  <r>
    <x v="0"/>
    <n v="5017"/>
    <x v="591"/>
    <x v="72"/>
    <x v="8"/>
    <m/>
    <m/>
    <m/>
    <x v="7"/>
    <x v="1"/>
    <m/>
    <m/>
    <m/>
    <m/>
    <m/>
    <m/>
    <m/>
    <m/>
    <x v="1"/>
    <m/>
  </r>
  <r>
    <x v="0"/>
    <n v="5021"/>
    <x v="592"/>
    <x v="73"/>
    <x v="0"/>
    <m/>
    <s v="X"/>
    <m/>
    <x v="185"/>
    <x v="407"/>
    <s v="1918"/>
    <s v="2002"/>
    <s v="83"/>
    <m/>
    <m/>
    <s v="WWII"/>
    <m/>
    <d v="2006-04-18T00:00:00"/>
    <x v="0"/>
    <s v="X"/>
  </r>
  <r>
    <x v="0"/>
    <n v="5021"/>
    <x v="593"/>
    <x v="73"/>
    <x v="2"/>
    <m/>
    <s v="X"/>
    <m/>
    <x v="185"/>
    <x v="37"/>
    <s v="1925"/>
    <s v="1983"/>
    <m/>
    <m/>
    <m/>
    <m/>
    <m/>
    <d v="2006-04-18T00:00:00"/>
    <x v="0"/>
    <s v="X"/>
  </r>
  <r>
    <x v="0"/>
    <n v="5021"/>
    <x v="594"/>
    <x v="73"/>
    <x v="3"/>
    <m/>
    <s v="X"/>
    <m/>
    <x v="186"/>
    <x v="408"/>
    <s v="1916"/>
    <s v="1978"/>
    <m/>
    <m/>
    <m/>
    <m/>
    <m/>
    <d v="2006-04-18T00:00:00"/>
    <x v="0"/>
    <s v="X"/>
  </r>
  <r>
    <x v="0"/>
    <n v="5021"/>
    <x v="595"/>
    <x v="73"/>
    <x v="4"/>
    <m/>
    <s v="X"/>
    <m/>
    <x v="186"/>
    <x v="355"/>
    <s v="1910"/>
    <s v="2003"/>
    <s v="93"/>
    <m/>
    <m/>
    <m/>
    <m/>
    <d v="2006-04-18T00:00:00"/>
    <x v="0"/>
    <s v="X"/>
  </r>
  <r>
    <x v="0"/>
    <n v="5021"/>
    <x v="596"/>
    <x v="73"/>
    <x v="5"/>
    <m/>
    <m/>
    <m/>
    <x v="7"/>
    <x v="1"/>
    <m/>
    <m/>
    <m/>
    <m/>
    <m/>
    <m/>
    <m/>
    <m/>
    <x v="1"/>
    <m/>
  </r>
  <r>
    <x v="0"/>
    <n v="5021"/>
    <x v="597"/>
    <x v="73"/>
    <x v="6"/>
    <m/>
    <m/>
    <m/>
    <x v="7"/>
    <x v="1"/>
    <m/>
    <m/>
    <m/>
    <m/>
    <m/>
    <m/>
    <m/>
    <m/>
    <x v="1"/>
    <m/>
  </r>
  <r>
    <x v="0"/>
    <n v="5021"/>
    <x v="598"/>
    <x v="73"/>
    <x v="7"/>
    <s v="C"/>
    <s v="X"/>
    <m/>
    <x v="187"/>
    <x v="393"/>
    <m/>
    <s v="1977"/>
    <s v="70"/>
    <m/>
    <m/>
    <m/>
    <m/>
    <m/>
    <x v="1"/>
    <m/>
  </r>
  <r>
    <x v="0"/>
    <n v="5021"/>
    <x v="599"/>
    <x v="73"/>
    <x v="8"/>
    <s v="C"/>
    <s v="X"/>
    <m/>
    <x v="188"/>
    <x v="409"/>
    <s v="1928"/>
    <s v="1977"/>
    <s v="48"/>
    <m/>
    <s v="Carlton"/>
    <m/>
    <m/>
    <d v="2006-04-22T00:00:00"/>
    <x v="0"/>
    <s v="X"/>
  </r>
  <r>
    <x v="0"/>
    <n v="5021"/>
    <x v="599"/>
    <x v="73"/>
    <x v="8"/>
    <s v="C"/>
    <m/>
    <s v="P"/>
    <x v="188"/>
    <x v="410"/>
    <s v="1919"/>
    <m/>
    <m/>
    <m/>
    <m/>
    <m/>
    <m/>
    <d v="2006-04-22T00:00:00"/>
    <x v="0"/>
    <s v="X"/>
  </r>
  <r>
    <x v="0"/>
    <n v="5025"/>
    <x v="600"/>
    <x v="74"/>
    <x v="0"/>
    <m/>
    <s v="X"/>
    <m/>
    <x v="189"/>
    <x v="399"/>
    <s v="1915"/>
    <s v="1979"/>
    <m/>
    <m/>
    <m/>
    <m/>
    <m/>
    <d v="2006-04-18T00:00:00"/>
    <x v="0"/>
    <s v="X"/>
  </r>
  <r>
    <x v="0"/>
    <n v="5025"/>
    <x v="601"/>
    <x v="74"/>
    <x v="2"/>
    <m/>
    <m/>
    <s v="P"/>
    <x v="189"/>
    <x v="411"/>
    <m/>
    <m/>
    <m/>
    <m/>
    <m/>
    <m/>
    <m/>
    <d v="2006-04-18T00:00:00"/>
    <x v="0"/>
    <s v="X"/>
  </r>
  <r>
    <x v="0"/>
    <n v="5025"/>
    <x v="602"/>
    <x v="74"/>
    <x v="3"/>
    <m/>
    <s v="X"/>
    <m/>
    <x v="190"/>
    <x v="412"/>
    <s v="1905"/>
    <s v="1977"/>
    <m/>
    <m/>
    <m/>
    <m/>
    <m/>
    <d v="2006-04-18T00:00:00"/>
    <x v="0"/>
    <s v="X"/>
  </r>
  <r>
    <x v="0"/>
    <n v="5025"/>
    <x v="603"/>
    <x v="74"/>
    <x v="4"/>
    <m/>
    <m/>
    <s v="P"/>
    <x v="191"/>
    <x v="413"/>
    <m/>
    <m/>
    <m/>
    <m/>
    <m/>
    <m/>
    <m/>
    <m/>
    <x v="1"/>
    <m/>
  </r>
  <r>
    <x v="0"/>
    <n v="5025"/>
    <x v="604"/>
    <x v="74"/>
    <x v="5"/>
    <m/>
    <s v="X"/>
    <m/>
    <x v="192"/>
    <x v="414"/>
    <s v="1920"/>
    <s v="1976"/>
    <m/>
    <m/>
    <m/>
    <m/>
    <m/>
    <d v="2006-04-22T00:00:00"/>
    <x v="0"/>
    <s v="X"/>
  </r>
  <r>
    <x v="0"/>
    <n v="5025"/>
    <x v="605"/>
    <x v="74"/>
    <x v="6"/>
    <m/>
    <s v="X"/>
    <m/>
    <x v="193"/>
    <x v="415"/>
    <m/>
    <s v="1975"/>
    <m/>
    <s v="infant"/>
    <m/>
    <m/>
    <m/>
    <m/>
    <x v="1"/>
    <m/>
  </r>
  <r>
    <x v="0"/>
    <n v="5025"/>
    <x v="606"/>
    <x v="74"/>
    <x v="7"/>
    <m/>
    <s v="X"/>
    <m/>
    <x v="194"/>
    <x v="416"/>
    <s v="1941"/>
    <s v="1975"/>
    <m/>
    <m/>
    <m/>
    <m/>
    <m/>
    <d v="2006-04-22T00:00:00"/>
    <x v="0"/>
    <s v="X"/>
  </r>
  <r>
    <x v="0"/>
    <n v="5025"/>
    <x v="606"/>
    <x v="74"/>
    <x v="7"/>
    <s v="C"/>
    <m/>
    <s v="P"/>
    <x v="195"/>
    <x v="1"/>
    <m/>
    <m/>
    <m/>
    <s v="mother"/>
    <m/>
    <m/>
    <s v="perm. 1995"/>
    <m/>
    <x v="1"/>
    <m/>
  </r>
  <r>
    <x v="0"/>
    <n v="5025"/>
    <x v="607"/>
    <x v="74"/>
    <x v="8"/>
    <m/>
    <s v="X"/>
    <m/>
    <x v="196"/>
    <x v="417"/>
    <s v="1917"/>
    <s v="2002"/>
    <s v="84"/>
    <m/>
    <m/>
    <m/>
    <m/>
    <d v="2006-04-22T00:00:00"/>
    <x v="0"/>
    <s v="X"/>
  </r>
  <r>
    <x v="0"/>
    <n v="5029"/>
    <x v="608"/>
    <x v="75"/>
    <x v="0"/>
    <m/>
    <m/>
    <s v="P"/>
    <x v="191"/>
    <x v="418"/>
    <m/>
    <m/>
    <m/>
    <m/>
    <m/>
    <m/>
    <m/>
    <m/>
    <x v="1"/>
    <m/>
  </r>
  <r>
    <x v="0"/>
    <n v="5029"/>
    <x v="609"/>
    <x v="75"/>
    <x v="2"/>
    <m/>
    <m/>
    <s v="P"/>
    <x v="191"/>
    <x v="419"/>
    <m/>
    <m/>
    <m/>
    <m/>
    <m/>
    <m/>
    <m/>
    <m/>
    <x v="1"/>
    <m/>
  </r>
  <r>
    <x v="0"/>
    <n v="5029"/>
    <x v="610"/>
    <x v="75"/>
    <x v="3"/>
    <m/>
    <s v="X"/>
    <m/>
    <x v="191"/>
    <x v="420"/>
    <s v="1913"/>
    <s v="2006"/>
    <s v="92"/>
    <m/>
    <m/>
    <m/>
    <m/>
    <d v="2007-08-24T00:00:00"/>
    <x v="0"/>
    <s v="X"/>
  </r>
  <r>
    <x v="0"/>
    <n v="5029"/>
    <x v="611"/>
    <x v="75"/>
    <x v="4"/>
    <m/>
    <s v="X"/>
    <m/>
    <x v="191"/>
    <x v="421"/>
    <s v="1921"/>
    <s v="1973"/>
    <s v="52"/>
    <m/>
    <m/>
    <m/>
    <m/>
    <d v="2007-08-24T00:00:00"/>
    <x v="0"/>
    <s v="X"/>
  </r>
  <r>
    <x v="0"/>
    <n v="5029"/>
    <x v="612"/>
    <x v="75"/>
    <x v="5"/>
    <m/>
    <s v="X"/>
    <m/>
    <x v="196"/>
    <x v="422"/>
    <s v="1915"/>
    <s v="1975"/>
    <m/>
    <m/>
    <m/>
    <s v="WWII"/>
    <m/>
    <d v="2006-04-22T00:00:00"/>
    <x v="0"/>
    <s v="X"/>
  </r>
  <r>
    <x v="0"/>
    <n v="5029"/>
    <x v="613"/>
    <x v="75"/>
    <x v="6"/>
    <s v="C"/>
    <s v="X"/>
    <m/>
    <x v="197"/>
    <x v="423"/>
    <s v="1919"/>
    <s v="1988"/>
    <m/>
    <s v="wf of Warren"/>
    <m/>
    <m/>
    <m/>
    <d v="2006-04-22T00:00:00"/>
    <x v="0"/>
    <s v="X"/>
  </r>
  <r>
    <x v="0"/>
    <n v="5029"/>
    <x v="613"/>
    <x v="75"/>
    <x v="6"/>
    <s v="C"/>
    <s v="X"/>
    <m/>
    <x v="197"/>
    <x v="424"/>
    <s v="1918"/>
    <s v="1994"/>
    <s v="75"/>
    <m/>
    <m/>
    <m/>
    <m/>
    <d v="2006-04-22T00:00:00"/>
    <x v="0"/>
    <s v="X"/>
  </r>
  <r>
    <x v="0"/>
    <n v="5029"/>
    <x v="614"/>
    <x v="75"/>
    <x v="7"/>
    <m/>
    <s v="X"/>
    <m/>
    <x v="198"/>
    <x v="425"/>
    <m/>
    <s v="1975"/>
    <s v="92"/>
    <m/>
    <m/>
    <m/>
    <m/>
    <m/>
    <x v="1"/>
    <m/>
  </r>
  <r>
    <x v="0"/>
    <n v="5029"/>
    <x v="615"/>
    <x v="75"/>
    <x v="8"/>
    <m/>
    <s v="X"/>
    <m/>
    <x v="199"/>
    <x v="426"/>
    <s v="1933"/>
    <s v="1974"/>
    <s v="41"/>
    <s v="mother"/>
    <m/>
    <m/>
    <m/>
    <d v="2006-04-22T00:00:00"/>
    <x v="0"/>
    <s v="X"/>
  </r>
  <r>
    <x v="0"/>
    <n v="5029"/>
    <x v="615"/>
    <x v="75"/>
    <x v="8"/>
    <m/>
    <s v="X"/>
    <m/>
    <x v="199"/>
    <x v="427"/>
    <s v="1970"/>
    <s v="1974"/>
    <s v="3"/>
    <s v="daughter"/>
    <m/>
    <m/>
    <m/>
    <d v="2006-04-22T00:00:00"/>
    <x v="0"/>
    <s v="X"/>
  </r>
  <r>
    <x v="0"/>
    <n v="5033"/>
    <x v="616"/>
    <x v="76"/>
    <x v="0"/>
    <m/>
    <s v="X"/>
    <m/>
    <x v="3"/>
    <x v="428"/>
    <s v="1892"/>
    <s v="1970"/>
    <s v="77"/>
    <m/>
    <m/>
    <m/>
    <m/>
    <d v="2006-04-18T00:00:00"/>
    <x v="0"/>
    <s v="X"/>
  </r>
  <r>
    <x v="0"/>
    <n v="5033"/>
    <x v="617"/>
    <x v="76"/>
    <x v="2"/>
    <m/>
    <s v="X"/>
    <m/>
    <x v="3"/>
    <x v="249"/>
    <s v="1900"/>
    <s v="1980"/>
    <m/>
    <s v="wf of Raymond"/>
    <m/>
    <m/>
    <m/>
    <d v="2006-04-18T00:00:00"/>
    <x v="0"/>
    <s v="X"/>
  </r>
  <r>
    <x v="0"/>
    <n v="5033"/>
    <x v="618"/>
    <x v="76"/>
    <x v="3"/>
    <m/>
    <s v="X"/>
    <m/>
    <x v="200"/>
    <x v="429"/>
    <s v="1910"/>
    <s v="1970"/>
    <s v="60"/>
    <m/>
    <m/>
    <m/>
    <m/>
    <d v="2006-04-18T00:00:00"/>
    <x v="0"/>
    <s v="X"/>
  </r>
  <r>
    <x v="0"/>
    <n v="5033"/>
    <x v="619"/>
    <x v="76"/>
    <x v="4"/>
    <m/>
    <s v="X"/>
    <m/>
    <x v="201"/>
    <x v="430"/>
    <s v="1955"/>
    <s v="1971"/>
    <s v="15"/>
    <m/>
    <m/>
    <m/>
    <m/>
    <d v="2006-04-18T00:00:00"/>
    <x v="0"/>
    <s v="X"/>
  </r>
  <r>
    <x v="0"/>
    <n v="5033"/>
    <x v="620"/>
    <x v="76"/>
    <x v="5"/>
    <m/>
    <s v="X"/>
    <m/>
    <x v="202"/>
    <x v="431"/>
    <s v="1910"/>
    <s v="1979"/>
    <m/>
    <m/>
    <m/>
    <m/>
    <m/>
    <d v="2006-04-22T00:00:00"/>
    <x v="0"/>
    <s v="X"/>
  </r>
  <r>
    <x v="0"/>
    <n v="5033"/>
    <x v="621"/>
    <x v="76"/>
    <x v="6"/>
    <m/>
    <s v="X"/>
    <m/>
    <x v="203"/>
    <x v="432"/>
    <s v="1912"/>
    <s v="2005"/>
    <s v="93"/>
    <m/>
    <s v="Mullens"/>
    <m/>
    <s v="AKA Velmer"/>
    <d v="2006-04-22T00:00:00"/>
    <x v="0"/>
    <s v="X"/>
  </r>
  <r>
    <x v="0"/>
    <n v="5033"/>
    <x v="622"/>
    <x v="76"/>
    <x v="7"/>
    <s v="C"/>
    <s v="X"/>
    <m/>
    <x v="201"/>
    <x v="433"/>
    <s v="1922"/>
    <s v="2007"/>
    <s v="84"/>
    <m/>
    <m/>
    <s v="WWII"/>
    <s v="Army Airforce"/>
    <d v="2007-08-24T00:00:00"/>
    <x v="0"/>
    <s v="X"/>
  </r>
  <r>
    <x v="0"/>
    <n v="5033"/>
    <x v="623"/>
    <x v="76"/>
    <x v="8"/>
    <m/>
    <s v="X"/>
    <m/>
    <x v="201"/>
    <x v="85"/>
    <s v="1925"/>
    <s v="1994"/>
    <s v="68"/>
    <m/>
    <m/>
    <m/>
    <m/>
    <d v="2006-04-22T00:00:00"/>
    <x v="0"/>
    <s v="X"/>
  </r>
  <r>
    <x v="0"/>
    <n v="5037"/>
    <x v="624"/>
    <x v="77"/>
    <x v="0"/>
    <m/>
    <s v="X"/>
    <m/>
    <x v="204"/>
    <x v="434"/>
    <m/>
    <s v="1970"/>
    <s v="62"/>
    <m/>
    <m/>
    <m/>
    <m/>
    <d v="2006-04-09T00:00:00"/>
    <x v="0"/>
    <s v="X"/>
  </r>
  <r>
    <x v="0"/>
    <n v="5037"/>
    <x v="625"/>
    <x v="77"/>
    <x v="2"/>
    <m/>
    <s v="X"/>
    <m/>
    <x v="205"/>
    <x v="435"/>
    <s v="1904"/>
    <s v="1996"/>
    <s v="92"/>
    <m/>
    <m/>
    <s v="WWII"/>
    <m/>
    <d v="2006-04-09T00:00:00"/>
    <x v="0"/>
    <s v="X"/>
  </r>
  <r>
    <x v="0"/>
    <n v="5037"/>
    <x v="626"/>
    <x v="77"/>
    <x v="3"/>
    <s v="C"/>
    <s v="X"/>
    <m/>
    <x v="206"/>
    <x v="436"/>
    <s v="1908"/>
    <s v="1996"/>
    <m/>
    <s v="wf of Michael"/>
    <m/>
    <m/>
    <m/>
    <d v="2006-04-09T00:00:00"/>
    <x v="0"/>
    <s v="X"/>
  </r>
  <r>
    <x v="0"/>
    <n v="5037"/>
    <x v="626"/>
    <x v="77"/>
    <x v="3"/>
    <s v="C"/>
    <s v="X"/>
    <m/>
    <x v="206"/>
    <x v="437"/>
    <s v="1908"/>
    <s v="1982"/>
    <m/>
    <m/>
    <m/>
    <m/>
    <m/>
    <d v="2006-04-09T00:00:00"/>
    <x v="0"/>
    <s v="X"/>
  </r>
  <r>
    <x v="0"/>
    <n v="5037"/>
    <x v="627"/>
    <x v="77"/>
    <x v="4"/>
    <m/>
    <m/>
    <m/>
    <x v="1"/>
    <x v="1"/>
    <m/>
    <m/>
    <m/>
    <m/>
    <m/>
    <m/>
    <m/>
    <m/>
    <x v="1"/>
    <m/>
  </r>
  <r>
    <x v="0"/>
    <n v="5037"/>
    <x v="628"/>
    <x v="77"/>
    <x v="5"/>
    <m/>
    <m/>
    <m/>
    <x v="1"/>
    <x v="1"/>
    <m/>
    <m/>
    <m/>
    <m/>
    <m/>
    <m/>
    <m/>
    <m/>
    <x v="1"/>
    <m/>
  </r>
  <r>
    <x v="0"/>
    <n v="5037"/>
    <x v="629"/>
    <x v="77"/>
    <x v="6"/>
    <m/>
    <m/>
    <m/>
    <x v="1"/>
    <x v="1"/>
    <m/>
    <m/>
    <m/>
    <m/>
    <m/>
    <m/>
    <m/>
    <m/>
    <x v="1"/>
    <m/>
  </r>
  <r>
    <x v="0"/>
    <n v="5037"/>
    <x v="630"/>
    <x v="77"/>
    <x v="7"/>
    <m/>
    <m/>
    <m/>
    <x v="7"/>
    <x v="1"/>
    <m/>
    <m/>
    <m/>
    <m/>
    <m/>
    <m/>
    <m/>
    <m/>
    <x v="1"/>
    <m/>
  </r>
  <r>
    <x v="0"/>
    <n v="5037"/>
    <x v="631"/>
    <x v="77"/>
    <x v="8"/>
    <m/>
    <m/>
    <m/>
    <x v="7"/>
    <x v="1"/>
    <m/>
    <m/>
    <m/>
    <m/>
    <m/>
    <m/>
    <m/>
    <m/>
    <x v="1"/>
    <m/>
  </r>
  <r>
    <x v="0"/>
    <n v="5041"/>
    <x v="632"/>
    <x v="78"/>
    <x v="0"/>
    <m/>
    <m/>
    <s v="P"/>
    <x v="207"/>
    <x v="438"/>
    <m/>
    <m/>
    <m/>
    <s v="son of John R."/>
    <m/>
    <m/>
    <m/>
    <m/>
    <x v="1"/>
    <m/>
  </r>
  <r>
    <x v="0"/>
    <n v="5041"/>
    <x v="633"/>
    <x v="78"/>
    <x v="2"/>
    <s v="C"/>
    <s v="X"/>
    <m/>
    <x v="207"/>
    <x v="275"/>
    <s v="1926"/>
    <s v="2010"/>
    <m/>
    <m/>
    <m/>
    <s v="WWII"/>
    <m/>
    <d v="2011-09-25T00:00:00"/>
    <x v="0"/>
    <s v="X"/>
  </r>
  <r>
    <x v="0"/>
    <n v="5041"/>
    <x v="634"/>
    <x v="78"/>
    <x v="3"/>
    <s v="C"/>
    <s v="X"/>
    <m/>
    <x v="207"/>
    <x v="439"/>
    <s v="1950"/>
    <s v="1969"/>
    <m/>
    <s v="dau of John R."/>
    <m/>
    <m/>
    <m/>
    <d v="2006-04-18T00:00:00"/>
    <x v="0"/>
    <s v="X"/>
  </r>
  <r>
    <x v="0"/>
    <n v="5041"/>
    <x v="635"/>
    <x v="78"/>
    <x v="4"/>
    <m/>
    <s v="X"/>
    <m/>
    <x v="208"/>
    <x v="440"/>
    <s v="1960"/>
    <s v="1982"/>
    <s v="22"/>
    <m/>
    <m/>
    <s v="Vietnam"/>
    <m/>
    <d v="2006-04-18T00:00:00"/>
    <x v="0"/>
    <s v="X"/>
  </r>
  <r>
    <x v="0"/>
    <n v="5041"/>
    <x v="636"/>
    <x v="78"/>
    <x v="5"/>
    <m/>
    <s v="X"/>
    <m/>
    <x v="209"/>
    <x v="441"/>
    <s v="1909"/>
    <s v="1970"/>
    <s v="60"/>
    <m/>
    <m/>
    <m/>
    <m/>
    <d v="2006-04-22T00:00:00"/>
    <x v="0"/>
    <s v="X"/>
  </r>
  <r>
    <x v="0"/>
    <n v="5041"/>
    <x v="637"/>
    <x v="78"/>
    <x v="6"/>
    <m/>
    <s v="X"/>
    <m/>
    <x v="210"/>
    <x v="442"/>
    <s v="1904"/>
    <s v="1989"/>
    <s v="85"/>
    <s v="wf of Edward"/>
    <m/>
    <m/>
    <m/>
    <d v="2006-04-22T00:00:00"/>
    <x v="0"/>
    <s v="X"/>
  </r>
  <r>
    <x v="0"/>
    <n v="5041"/>
    <x v="638"/>
    <x v="78"/>
    <x v="7"/>
    <m/>
    <s v="X"/>
    <m/>
    <x v="211"/>
    <x v="443"/>
    <m/>
    <s v="1982"/>
    <s v="83"/>
    <m/>
    <m/>
    <m/>
    <m/>
    <m/>
    <x v="1"/>
    <m/>
  </r>
  <r>
    <x v="0"/>
    <n v="5041"/>
    <x v="639"/>
    <x v="78"/>
    <x v="8"/>
    <m/>
    <s v="X"/>
    <m/>
    <x v="211"/>
    <x v="444"/>
    <m/>
    <s v="1969"/>
    <s v="74"/>
    <m/>
    <m/>
    <m/>
    <m/>
    <m/>
    <x v="1"/>
    <m/>
  </r>
  <r>
    <x v="0"/>
    <n v="5045"/>
    <x v="640"/>
    <x v="79"/>
    <x v="0"/>
    <m/>
    <s v="X"/>
    <m/>
    <x v="208"/>
    <x v="445"/>
    <s v="1932"/>
    <s v="1969"/>
    <s v="36"/>
    <m/>
    <m/>
    <m/>
    <m/>
    <d v="2006-04-18T00:00:00"/>
    <x v="0"/>
    <s v="X"/>
  </r>
  <r>
    <x v="0"/>
    <n v="5045"/>
    <x v="641"/>
    <x v="79"/>
    <x v="2"/>
    <m/>
    <s v="X"/>
    <m/>
    <x v="212"/>
    <x v="161"/>
    <s v="1953"/>
    <s v="1968"/>
    <m/>
    <m/>
    <m/>
    <m/>
    <m/>
    <d v="2006-04-18T00:00:00"/>
    <x v="0"/>
    <s v="X"/>
  </r>
  <r>
    <x v="0"/>
    <n v="5045"/>
    <x v="642"/>
    <x v="79"/>
    <x v="3"/>
    <m/>
    <m/>
    <s v="P"/>
    <x v="213"/>
    <x v="446"/>
    <m/>
    <m/>
    <m/>
    <s v="wf of Clifford"/>
    <s v="Muhs"/>
    <m/>
    <m/>
    <d v="2006-04-18T00:00:00"/>
    <x v="0"/>
    <s v="X"/>
  </r>
  <r>
    <x v="0"/>
    <n v="5045"/>
    <x v="643"/>
    <x v="79"/>
    <x v="4"/>
    <m/>
    <s v="X"/>
    <m/>
    <x v="213"/>
    <x v="447"/>
    <s v="1898"/>
    <s v="1967"/>
    <m/>
    <m/>
    <m/>
    <m/>
    <m/>
    <d v="2006-04-18T00:00:00"/>
    <x v="0"/>
    <s v="X"/>
  </r>
  <r>
    <x v="0"/>
    <n v="5045"/>
    <x v="644"/>
    <x v="79"/>
    <x v="5"/>
    <m/>
    <s v="X"/>
    <m/>
    <x v="214"/>
    <x v="448"/>
    <s v="1918"/>
    <s v="1997"/>
    <m/>
    <s v="wf of Howard G."/>
    <s v="Pitts"/>
    <m/>
    <m/>
    <d v="2006-04-22T00:00:00"/>
    <x v="0"/>
    <s v="X"/>
  </r>
  <r>
    <x v="0"/>
    <n v="5045"/>
    <x v="645"/>
    <x v="79"/>
    <x v="6"/>
    <m/>
    <s v="X"/>
    <m/>
    <x v="215"/>
    <x v="449"/>
    <s v="1912"/>
    <s v="1969"/>
    <m/>
    <m/>
    <m/>
    <s v="WWII"/>
    <m/>
    <d v="2006-04-22T00:00:00"/>
    <x v="0"/>
    <s v="X"/>
  </r>
  <r>
    <x v="0"/>
    <n v="5045"/>
    <x v="646"/>
    <x v="79"/>
    <x v="7"/>
    <m/>
    <s v="X"/>
    <m/>
    <x v="216"/>
    <x v="92"/>
    <s v="1894"/>
    <s v="1965"/>
    <m/>
    <m/>
    <m/>
    <m/>
    <m/>
    <d v="2007-08-24T00:00:00"/>
    <x v="0"/>
    <s v="X"/>
  </r>
  <r>
    <x v="0"/>
    <n v="5045"/>
    <x v="646"/>
    <x v="79"/>
    <x v="7"/>
    <s v="C"/>
    <s v="X"/>
    <m/>
    <x v="217"/>
    <x v="265"/>
    <s v="1944"/>
    <s v="2006"/>
    <s v="62"/>
    <s v="son of George"/>
    <m/>
    <m/>
    <s v="Permission Patricia Beal-Daughter"/>
    <d v="2007-08-24T00:00:00"/>
    <x v="0"/>
    <s v="X"/>
  </r>
  <r>
    <x v="0"/>
    <n v="5045"/>
    <x v="647"/>
    <x v="79"/>
    <x v="8"/>
    <m/>
    <s v="X"/>
    <m/>
    <x v="218"/>
    <x v="450"/>
    <s v="1925"/>
    <s v="1965"/>
    <m/>
    <m/>
    <m/>
    <m/>
    <m/>
    <d v="2006-04-22T00:00:00"/>
    <x v="0"/>
    <s v="X"/>
  </r>
  <r>
    <x v="0"/>
    <n v="5049"/>
    <x v="648"/>
    <x v="80"/>
    <x v="0"/>
    <m/>
    <m/>
    <m/>
    <x v="11"/>
    <x v="1"/>
    <m/>
    <m/>
    <m/>
    <m/>
    <m/>
    <m/>
    <m/>
    <m/>
    <x v="1"/>
    <m/>
  </r>
  <r>
    <x v="0"/>
    <n v="5049"/>
    <x v="649"/>
    <x v="80"/>
    <x v="2"/>
    <m/>
    <m/>
    <m/>
    <x v="11"/>
    <x v="1"/>
    <m/>
    <m/>
    <m/>
    <m/>
    <m/>
    <m/>
    <m/>
    <m/>
    <x v="1"/>
    <m/>
  </r>
  <r>
    <x v="0"/>
    <n v="5049"/>
    <x v="650"/>
    <x v="80"/>
    <x v="3"/>
    <m/>
    <s v="X"/>
    <m/>
    <x v="219"/>
    <x v="451"/>
    <s v="1895"/>
    <s v="1976"/>
    <m/>
    <m/>
    <m/>
    <m/>
    <m/>
    <d v="2006-04-18T00:00:00"/>
    <x v="0"/>
    <s v="X"/>
  </r>
  <r>
    <x v="0"/>
    <n v="5049"/>
    <x v="651"/>
    <x v="80"/>
    <x v="4"/>
    <m/>
    <s v="X"/>
    <m/>
    <x v="219"/>
    <x v="452"/>
    <s v="1885"/>
    <s v="1961"/>
    <s v="72"/>
    <s v="wf of Wm."/>
    <m/>
    <m/>
    <m/>
    <d v="2006-04-18T00:00:00"/>
    <x v="0"/>
    <s v="X"/>
  </r>
  <r>
    <x v="0"/>
    <n v="5049"/>
    <x v="652"/>
    <x v="80"/>
    <x v="5"/>
    <m/>
    <s v="X"/>
    <m/>
    <x v="220"/>
    <x v="453"/>
    <s v="1920"/>
    <s v="1965"/>
    <m/>
    <m/>
    <m/>
    <m/>
    <m/>
    <d v="2006-04-22T00:00:00"/>
    <x v="0"/>
    <s v="X"/>
  </r>
  <r>
    <x v="0"/>
    <n v="5049"/>
    <x v="653"/>
    <x v="80"/>
    <x v="6"/>
    <m/>
    <s v="X"/>
    <m/>
    <x v="221"/>
    <x v="92"/>
    <s v="1909"/>
    <s v="1961"/>
    <s v="54"/>
    <m/>
    <m/>
    <m/>
    <m/>
    <d v="2006-04-22T00:00:00"/>
    <x v="0"/>
    <s v="X"/>
  </r>
  <r>
    <x v="0"/>
    <n v="5049"/>
    <x v="654"/>
    <x v="80"/>
    <x v="7"/>
    <m/>
    <s v="X"/>
    <m/>
    <x v="222"/>
    <x v="454"/>
    <s v="1950"/>
    <s v="1959"/>
    <s v="9"/>
    <m/>
    <m/>
    <m/>
    <m/>
    <d v="2006-04-22T00:00:00"/>
    <x v="0"/>
    <s v="X"/>
  </r>
  <r>
    <x v="0"/>
    <n v="5049"/>
    <x v="655"/>
    <x v="80"/>
    <x v="8"/>
    <m/>
    <s v="X"/>
    <m/>
    <x v="223"/>
    <x v="38"/>
    <m/>
    <s v="1958"/>
    <m/>
    <m/>
    <m/>
    <m/>
    <m/>
    <m/>
    <x v="1"/>
    <m/>
  </r>
  <r>
    <x v="0"/>
    <n v="5053"/>
    <x v="656"/>
    <x v="81"/>
    <x v="0"/>
    <m/>
    <s v="X"/>
    <m/>
    <x v="224"/>
    <x v="455"/>
    <s v="1872"/>
    <s v="1960"/>
    <s v="88"/>
    <m/>
    <m/>
    <m/>
    <s v="Twn Rcds"/>
    <d v="2006-04-18T00:00:00"/>
    <x v="0"/>
    <s v="X"/>
  </r>
  <r>
    <x v="0"/>
    <n v="5053"/>
    <x v="657"/>
    <x v="81"/>
    <x v="2"/>
    <m/>
    <s v="X"/>
    <m/>
    <x v="138"/>
    <x v="456"/>
    <s v="1952"/>
    <s v="1960"/>
    <s v="7"/>
    <m/>
    <m/>
    <m/>
    <m/>
    <d v="2006-04-18T00:00:00"/>
    <x v="0"/>
    <s v="X"/>
  </r>
  <r>
    <x v="0"/>
    <n v="5053"/>
    <x v="658"/>
    <x v="81"/>
    <x v="3"/>
    <m/>
    <s v="X"/>
    <m/>
    <x v="225"/>
    <x v="457"/>
    <s v="1878"/>
    <s v="1959"/>
    <s v="81"/>
    <m/>
    <m/>
    <m/>
    <m/>
    <d v="2006-04-18T00:00:00"/>
    <x v="0"/>
    <s v="X"/>
  </r>
  <r>
    <x v="0"/>
    <n v="5053"/>
    <x v="659"/>
    <x v="81"/>
    <x v="4"/>
    <m/>
    <s v="X"/>
    <m/>
    <x v="225"/>
    <x v="458"/>
    <s v="1884"/>
    <s v="1971"/>
    <s v="87"/>
    <m/>
    <m/>
    <m/>
    <m/>
    <d v="2006-04-18T00:00:00"/>
    <x v="0"/>
    <s v="X"/>
  </r>
  <r>
    <x v="0"/>
    <n v="5053"/>
    <x v="660"/>
    <x v="81"/>
    <x v="5"/>
    <m/>
    <s v="X"/>
    <m/>
    <x v="226"/>
    <x v="459"/>
    <s v="1895"/>
    <s v="1964"/>
    <m/>
    <m/>
    <m/>
    <m/>
    <m/>
    <d v="2006-04-22T00:00:00"/>
    <x v="0"/>
    <s v="X"/>
  </r>
  <r>
    <x v="0"/>
    <n v="5053"/>
    <x v="661"/>
    <x v="81"/>
    <x v="6"/>
    <m/>
    <s v="X"/>
    <m/>
    <x v="227"/>
    <x v="460"/>
    <s v="1897"/>
    <s v="1957"/>
    <s v="60"/>
    <m/>
    <m/>
    <m/>
    <m/>
    <d v="2006-04-22T00:00:00"/>
    <x v="0"/>
    <s v="X"/>
  </r>
  <r>
    <x v="0"/>
    <n v="5053"/>
    <x v="662"/>
    <x v="81"/>
    <x v="7"/>
    <m/>
    <s v="X"/>
    <m/>
    <x v="228"/>
    <x v="461"/>
    <s v="1903"/>
    <s v="1964"/>
    <m/>
    <m/>
    <s v="Castre"/>
    <m/>
    <m/>
    <d v="2006-04-22T00:00:00"/>
    <x v="0"/>
    <s v="X"/>
  </r>
  <r>
    <x v="0"/>
    <n v="5053"/>
    <x v="663"/>
    <x v="81"/>
    <x v="8"/>
    <m/>
    <s v="X"/>
    <m/>
    <x v="229"/>
    <x v="462"/>
    <m/>
    <s v="1957"/>
    <s v="56"/>
    <m/>
    <m/>
    <m/>
    <s v="no  monu."/>
    <m/>
    <x v="1"/>
    <m/>
  </r>
  <r>
    <x v="0"/>
    <n v="5057"/>
    <x v="664"/>
    <x v="82"/>
    <x v="0"/>
    <m/>
    <s v="X"/>
    <m/>
    <x v="3"/>
    <x v="463"/>
    <s v="1900"/>
    <s v="1954"/>
    <m/>
    <m/>
    <m/>
    <m/>
    <m/>
    <d v="2006-04-18T00:00:00"/>
    <x v="0"/>
    <s v="X"/>
  </r>
  <r>
    <x v="0"/>
    <n v="5057"/>
    <x v="665"/>
    <x v="82"/>
    <x v="2"/>
    <m/>
    <s v="X"/>
    <m/>
    <x v="3"/>
    <x v="464"/>
    <s v="1903"/>
    <s v="1995"/>
    <s v="91"/>
    <m/>
    <m/>
    <m/>
    <m/>
    <d v="2006-04-18T00:00:00"/>
    <x v="0"/>
    <s v="X"/>
  </r>
  <r>
    <x v="0"/>
    <n v="5057"/>
    <x v="666"/>
    <x v="82"/>
    <x v="3"/>
    <m/>
    <m/>
    <m/>
    <x v="11"/>
    <x v="1"/>
    <m/>
    <m/>
    <m/>
    <m/>
    <m/>
    <m/>
    <m/>
    <m/>
    <x v="1"/>
    <m/>
  </r>
  <r>
    <x v="0"/>
    <n v="5057"/>
    <x v="667"/>
    <x v="82"/>
    <x v="4"/>
    <m/>
    <s v="X"/>
    <m/>
    <x v="230"/>
    <x v="465"/>
    <m/>
    <s v="1950"/>
    <s v="36"/>
    <m/>
    <m/>
    <m/>
    <m/>
    <m/>
    <x v="1"/>
    <m/>
  </r>
  <r>
    <x v="0"/>
    <n v="5057"/>
    <x v="668"/>
    <x v="82"/>
    <x v="5"/>
    <m/>
    <s v="X"/>
    <m/>
    <x v="231"/>
    <x v="466"/>
    <m/>
    <s v="1959"/>
    <m/>
    <m/>
    <m/>
    <m/>
    <m/>
    <m/>
    <x v="1"/>
    <m/>
  </r>
  <r>
    <x v="0"/>
    <n v="5057"/>
    <x v="669"/>
    <x v="82"/>
    <x v="6"/>
    <m/>
    <s v="X"/>
    <m/>
    <x v="231"/>
    <x v="467"/>
    <m/>
    <s v="1977"/>
    <s v="82"/>
    <s v="wf of Howard"/>
    <m/>
    <m/>
    <m/>
    <m/>
    <x v="1"/>
    <m/>
  </r>
  <r>
    <x v="0"/>
    <n v="5057"/>
    <x v="670"/>
    <x v="82"/>
    <x v="7"/>
    <m/>
    <s v="X"/>
    <m/>
    <x v="232"/>
    <x v="468"/>
    <s v="1951"/>
    <s v="1957"/>
    <m/>
    <s v="father Melvin"/>
    <m/>
    <m/>
    <m/>
    <d v="2006-04-22T00:00:00"/>
    <x v="0"/>
    <s v="X"/>
  </r>
  <r>
    <x v="0"/>
    <n v="5057"/>
    <x v="671"/>
    <x v="82"/>
    <x v="8"/>
    <m/>
    <s v="X"/>
    <m/>
    <x v="233"/>
    <x v="14"/>
    <s v="1901"/>
    <s v="1957"/>
    <s v="55"/>
    <s v="wf of Burton"/>
    <s v="Feasel"/>
    <m/>
    <m/>
    <d v="2006-04-22T00:00:00"/>
    <x v="0"/>
    <s v="X"/>
  </r>
  <r>
    <x v="0"/>
    <n v="5061"/>
    <x v="672"/>
    <x v="83"/>
    <x v="0"/>
    <m/>
    <s v="X"/>
    <m/>
    <x v="234"/>
    <x v="469"/>
    <m/>
    <s v="1949"/>
    <s v="51"/>
    <m/>
    <m/>
    <m/>
    <m/>
    <m/>
    <x v="1"/>
    <m/>
  </r>
  <r>
    <x v="0"/>
    <n v="5061"/>
    <x v="673"/>
    <x v="83"/>
    <x v="2"/>
    <s v="C"/>
    <s v="X"/>
    <m/>
    <x v="235"/>
    <x v="470"/>
    <m/>
    <s v="1996"/>
    <m/>
    <m/>
    <m/>
    <m/>
    <m/>
    <m/>
    <x v="1"/>
    <m/>
  </r>
  <r>
    <x v="0"/>
    <n v="5061"/>
    <x v="674"/>
    <x v="83"/>
    <x v="3"/>
    <m/>
    <s v="X"/>
    <m/>
    <x v="180"/>
    <x v="471"/>
    <s v="1877"/>
    <s v="1949"/>
    <s v="71"/>
    <m/>
    <m/>
    <m/>
    <m/>
    <d v="2006-04-18T00:00:00"/>
    <x v="0"/>
    <s v="X"/>
  </r>
  <r>
    <x v="0"/>
    <n v="5061"/>
    <x v="675"/>
    <x v="83"/>
    <x v="4"/>
    <m/>
    <s v="X"/>
    <m/>
    <x v="180"/>
    <x v="472"/>
    <s v="1898"/>
    <s v="1982"/>
    <s v="84"/>
    <m/>
    <m/>
    <m/>
    <m/>
    <d v="2006-04-18T00:00:00"/>
    <x v="0"/>
    <s v="X"/>
  </r>
  <r>
    <x v="0"/>
    <n v="5061"/>
    <x v="676"/>
    <x v="83"/>
    <x v="5"/>
    <m/>
    <s v="X"/>
    <m/>
    <x v="233"/>
    <x v="473"/>
    <s v="1898"/>
    <s v="1975"/>
    <m/>
    <m/>
    <m/>
    <m/>
    <m/>
    <d v="2006-04-22T00:00:00"/>
    <x v="0"/>
    <s v="X"/>
  </r>
  <r>
    <x v="0"/>
    <n v="5061"/>
    <x v="677"/>
    <x v="83"/>
    <x v="6"/>
    <m/>
    <s v="X"/>
    <m/>
    <x v="180"/>
    <x v="474"/>
    <s v="1910"/>
    <s v="1957"/>
    <s v="45"/>
    <m/>
    <m/>
    <s v="WWII"/>
    <m/>
    <d v="2006-04-22T00:00:00"/>
    <x v="0"/>
    <s v="X"/>
  </r>
  <r>
    <x v="0"/>
    <n v="5061"/>
    <x v="678"/>
    <x v="83"/>
    <x v="7"/>
    <m/>
    <s v="X"/>
    <m/>
    <x v="236"/>
    <x v="289"/>
    <s v="1882"/>
    <s v="1950"/>
    <s v="68"/>
    <m/>
    <m/>
    <s v="WWI"/>
    <m/>
    <d v="2006-04-22T00:00:00"/>
    <x v="0"/>
    <s v="X"/>
  </r>
  <r>
    <x v="0"/>
    <n v="5061"/>
    <x v="679"/>
    <x v="83"/>
    <x v="8"/>
    <s v="C"/>
    <s v="X"/>
    <m/>
    <x v="180"/>
    <x v="475"/>
    <s v="1890"/>
    <s v="1981"/>
    <s v="91"/>
    <m/>
    <m/>
    <m/>
    <m/>
    <d v="2006-04-22T00:00:00"/>
    <x v="0"/>
    <s v="X"/>
  </r>
  <r>
    <x v="0"/>
    <n v="5065"/>
    <x v="680"/>
    <x v="84"/>
    <x v="0"/>
    <m/>
    <s v="X"/>
    <m/>
    <x v="237"/>
    <x v="476"/>
    <m/>
    <s v="1948"/>
    <s v="67"/>
    <m/>
    <m/>
    <m/>
    <m/>
    <m/>
    <x v="1"/>
    <m/>
  </r>
  <r>
    <x v="0"/>
    <n v="5065"/>
    <x v="681"/>
    <x v="84"/>
    <x v="2"/>
    <m/>
    <s v="X"/>
    <m/>
    <x v="238"/>
    <x v="92"/>
    <s v="1879"/>
    <s v="1948"/>
    <s v="69"/>
    <m/>
    <m/>
    <m/>
    <m/>
    <d v="2006-04-22T00:00:00"/>
    <x v="0"/>
    <s v="X"/>
  </r>
  <r>
    <x v="0"/>
    <n v="5065"/>
    <x v="682"/>
    <x v="84"/>
    <x v="3"/>
    <m/>
    <s v="X"/>
    <m/>
    <x v="239"/>
    <x v="197"/>
    <m/>
    <m/>
    <m/>
    <m/>
    <m/>
    <m/>
    <m/>
    <m/>
    <x v="1"/>
    <m/>
  </r>
  <r>
    <x v="0"/>
    <n v="5065"/>
    <x v="683"/>
    <x v="84"/>
    <x v="4"/>
    <m/>
    <s v="X"/>
    <m/>
    <x v="213"/>
    <x v="477"/>
    <m/>
    <s v="1947"/>
    <s v="72"/>
    <m/>
    <m/>
    <m/>
    <s v="Twn Rcds"/>
    <m/>
    <x v="1"/>
    <m/>
  </r>
  <r>
    <x v="0"/>
    <n v="5065"/>
    <x v="684"/>
    <x v="84"/>
    <x v="5"/>
    <m/>
    <m/>
    <m/>
    <x v="11"/>
    <x v="1"/>
    <m/>
    <m/>
    <m/>
    <m/>
    <m/>
    <m/>
    <m/>
    <m/>
    <x v="1"/>
    <m/>
  </r>
  <r>
    <x v="0"/>
    <n v="5065"/>
    <x v="685"/>
    <x v="84"/>
    <x v="6"/>
    <m/>
    <m/>
    <m/>
    <x v="11"/>
    <x v="1"/>
    <m/>
    <m/>
    <m/>
    <m/>
    <m/>
    <m/>
    <m/>
    <m/>
    <x v="1"/>
    <m/>
  </r>
  <r>
    <x v="0"/>
    <n v="5065"/>
    <x v="686"/>
    <x v="84"/>
    <x v="7"/>
    <m/>
    <s v="X"/>
    <m/>
    <x v="240"/>
    <x v="478"/>
    <s v="1877"/>
    <s v="1939"/>
    <m/>
    <m/>
    <m/>
    <m/>
    <m/>
    <d v="2006-04-22T00:00:00"/>
    <x v="0"/>
    <s v="X"/>
  </r>
  <r>
    <x v="0"/>
    <n v="5065"/>
    <x v="687"/>
    <x v="84"/>
    <x v="8"/>
    <m/>
    <s v="X"/>
    <m/>
    <x v="240"/>
    <x v="479"/>
    <s v="1879"/>
    <s v="1961"/>
    <s v="81"/>
    <s v="wf of Carl"/>
    <m/>
    <m/>
    <m/>
    <d v="2006-04-22T00:00:00"/>
    <x v="0"/>
    <s v="X"/>
  </r>
  <r>
    <x v="0"/>
    <n v="5069"/>
    <x v="688"/>
    <x v="85"/>
    <x v="0"/>
    <m/>
    <s v="X"/>
    <m/>
    <x v="100"/>
    <x v="480"/>
    <s v="1892"/>
    <s v="1970"/>
    <s v="78"/>
    <m/>
    <m/>
    <m/>
    <m/>
    <d v="2006-04-18T00:00:00"/>
    <x v="0"/>
    <s v="X"/>
  </r>
  <r>
    <x v="0"/>
    <n v="5069"/>
    <x v="689"/>
    <x v="85"/>
    <x v="2"/>
    <m/>
    <s v="X"/>
    <m/>
    <x v="100"/>
    <x v="481"/>
    <s v="1895"/>
    <s v="1980"/>
    <m/>
    <m/>
    <m/>
    <m/>
    <m/>
    <d v="2006-04-18T00:00:00"/>
    <x v="0"/>
    <s v="X"/>
  </r>
  <r>
    <x v="0"/>
    <n v="5069"/>
    <x v="690"/>
    <x v="85"/>
    <x v="3"/>
    <m/>
    <s v="X"/>
    <m/>
    <x v="111"/>
    <x v="482"/>
    <s v="1862"/>
    <s v="1939"/>
    <s v="76"/>
    <s v="wf of Wm. J."/>
    <s v="Wagner"/>
    <m/>
    <m/>
    <d v="2006-04-18T00:00:00"/>
    <x v="0"/>
    <s v="X"/>
  </r>
  <r>
    <x v="0"/>
    <n v="5069"/>
    <x v="691"/>
    <x v="85"/>
    <x v="4"/>
    <m/>
    <s v="X"/>
    <m/>
    <x v="111"/>
    <x v="483"/>
    <s v="1864"/>
    <s v="1933"/>
    <m/>
    <m/>
    <m/>
    <m/>
    <m/>
    <d v="2006-04-18T00:00:00"/>
    <x v="0"/>
    <s v="X"/>
  </r>
  <r>
    <x v="0"/>
    <n v="5069"/>
    <x v="692"/>
    <x v="85"/>
    <x v="5"/>
    <m/>
    <s v="X"/>
    <m/>
    <x v="241"/>
    <x v="484"/>
    <s v="1890"/>
    <s v="1935"/>
    <m/>
    <m/>
    <m/>
    <m/>
    <s v="in name of G. Kipp"/>
    <m/>
    <x v="1"/>
    <m/>
  </r>
  <r>
    <x v="0"/>
    <n v="5069"/>
    <x v="693"/>
    <x v="85"/>
    <x v="6"/>
    <m/>
    <s v="X"/>
    <m/>
    <x v="242"/>
    <x v="485"/>
    <s v="1920"/>
    <s v="1935"/>
    <m/>
    <m/>
    <m/>
    <m/>
    <s v="son of Nellie Fredericy Jones"/>
    <d v="2006-04-22T00:00:00"/>
    <x v="0"/>
    <s v="X"/>
  </r>
  <r>
    <x v="0"/>
    <n v="5069"/>
    <x v="694"/>
    <x v="85"/>
    <x v="7"/>
    <m/>
    <s v="X"/>
    <m/>
    <x v="53"/>
    <x v="486"/>
    <s v="1891"/>
    <s v="1978"/>
    <m/>
    <m/>
    <s v="Miller"/>
    <m/>
    <m/>
    <d v="2006-04-22T00:00:00"/>
    <x v="0"/>
    <s v="X"/>
  </r>
  <r>
    <x v="0"/>
    <n v="5069"/>
    <x v="695"/>
    <x v="85"/>
    <x v="8"/>
    <m/>
    <s v="X"/>
    <m/>
    <x v="243"/>
    <x v="487"/>
    <m/>
    <s v="1934"/>
    <s v="43"/>
    <m/>
    <m/>
    <m/>
    <s v="Twn Rcds"/>
    <m/>
    <x v="1"/>
    <m/>
  </r>
  <r>
    <x v="0"/>
    <n v="5073"/>
    <x v="696"/>
    <x v="86"/>
    <x v="0"/>
    <m/>
    <s v="X"/>
    <m/>
    <x v="244"/>
    <x v="488"/>
    <s v="1873"/>
    <s v="1960"/>
    <s v="86"/>
    <m/>
    <m/>
    <m/>
    <m/>
    <d v="2006-04-18T00:00:00"/>
    <x v="0"/>
    <s v="X"/>
  </r>
  <r>
    <x v="0"/>
    <n v="5073"/>
    <x v="697"/>
    <x v="86"/>
    <x v="2"/>
    <m/>
    <s v="X"/>
    <m/>
    <x v="244"/>
    <x v="489"/>
    <s v="1869"/>
    <s v="1932"/>
    <m/>
    <s v="wf of E. Gregory"/>
    <m/>
    <m/>
    <m/>
    <d v="2006-04-18T00:00:00"/>
    <x v="0"/>
    <s v="X"/>
  </r>
  <r>
    <x v="0"/>
    <n v="5073"/>
    <x v="698"/>
    <x v="86"/>
    <x v="3"/>
    <m/>
    <s v="X"/>
    <m/>
    <x v="244"/>
    <x v="336"/>
    <s v="1898"/>
    <s v="1957"/>
    <s v="58"/>
    <s v="wf of Floyd"/>
    <s v="Suttle"/>
    <m/>
    <m/>
    <d v="2006-04-18T00:00:00"/>
    <x v="0"/>
    <s v="X"/>
  </r>
  <r>
    <x v="0"/>
    <n v="5073"/>
    <x v="699"/>
    <x v="86"/>
    <x v="4"/>
    <m/>
    <s v="X"/>
    <m/>
    <x v="244"/>
    <x v="490"/>
    <s v="1898"/>
    <s v="1959"/>
    <s v="61"/>
    <m/>
    <m/>
    <m/>
    <m/>
    <d v="2006-04-18T00:00:00"/>
    <x v="0"/>
    <s v="X"/>
  </r>
  <r>
    <x v="0"/>
    <n v="5073"/>
    <x v="700"/>
    <x v="86"/>
    <x v="5"/>
    <m/>
    <m/>
    <s v="P"/>
    <x v="244"/>
    <x v="106"/>
    <s v="1925"/>
    <m/>
    <m/>
    <m/>
    <m/>
    <m/>
    <m/>
    <m/>
    <x v="1"/>
    <m/>
  </r>
  <r>
    <x v="0"/>
    <n v="5073"/>
    <x v="701"/>
    <x v="86"/>
    <x v="6"/>
    <m/>
    <m/>
    <s v="P"/>
    <x v="244"/>
    <x v="491"/>
    <m/>
    <m/>
    <m/>
    <m/>
    <m/>
    <m/>
    <m/>
    <m/>
    <x v="1"/>
    <m/>
  </r>
  <r>
    <x v="0"/>
    <n v="5073"/>
    <x v="702"/>
    <x v="86"/>
    <x v="7"/>
    <m/>
    <m/>
    <s v="P"/>
    <x v="245"/>
    <x v="492"/>
    <m/>
    <m/>
    <m/>
    <s v="wf of Paul"/>
    <m/>
    <m/>
    <m/>
    <m/>
    <x v="0"/>
    <s v="X"/>
  </r>
  <r>
    <x v="0"/>
    <n v="5073"/>
    <x v="703"/>
    <x v="86"/>
    <x v="8"/>
    <m/>
    <m/>
    <s v="P"/>
    <x v="245"/>
    <x v="493"/>
    <m/>
    <m/>
    <m/>
    <m/>
    <m/>
    <m/>
    <m/>
    <m/>
    <x v="0"/>
    <s v="X"/>
  </r>
  <r>
    <x v="0"/>
    <n v="5077"/>
    <x v="704"/>
    <x v="87"/>
    <x v="0"/>
    <m/>
    <s v="X"/>
    <m/>
    <x v="246"/>
    <x v="494"/>
    <s v="1855"/>
    <s v="1940"/>
    <s v="84"/>
    <m/>
    <m/>
    <m/>
    <m/>
    <d v="2006-04-18T00:00:00"/>
    <x v="0"/>
    <s v="X"/>
  </r>
  <r>
    <x v="0"/>
    <n v="5077"/>
    <x v="705"/>
    <x v="87"/>
    <x v="2"/>
    <m/>
    <s v="X"/>
    <m/>
    <x v="246"/>
    <x v="355"/>
    <s v="1869"/>
    <s v="1929"/>
    <s v="60"/>
    <m/>
    <m/>
    <m/>
    <m/>
    <d v="2006-04-18T00:00:00"/>
    <x v="0"/>
    <s v="X"/>
  </r>
  <r>
    <x v="0"/>
    <n v="5077"/>
    <x v="706"/>
    <x v="87"/>
    <x v="3"/>
    <m/>
    <s v="X"/>
    <m/>
    <x v="246"/>
    <x v="495"/>
    <s v="1892"/>
    <s v="1971"/>
    <s v="78"/>
    <m/>
    <m/>
    <s v="WWI"/>
    <m/>
    <d v="2006-04-18T00:00:00"/>
    <x v="0"/>
    <s v="X"/>
  </r>
  <r>
    <x v="0"/>
    <n v="5077"/>
    <x v="707"/>
    <x v="87"/>
    <x v="4"/>
    <m/>
    <s v="X"/>
    <m/>
    <x v="246"/>
    <x v="496"/>
    <s v="1892"/>
    <s v="1983"/>
    <s v="90"/>
    <m/>
    <m/>
    <m/>
    <m/>
    <d v="2006-04-18T00:00:00"/>
    <x v="0"/>
    <s v="X"/>
  </r>
  <r>
    <x v="0"/>
    <n v="5077"/>
    <x v="708"/>
    <x v="87"/>
    <x v="5"/>
    <m/>
    <m/>
    <s v="P"/>
    <x v="246"/>
    <x v="497"/>
    <m/>
    <m/>
    <m/>
    <m/>
    <m/>
    <m/>
    <m/>
    <m/>
    <x v="1"/>
    <m/>
  </r>
  <r>
    <x v="0"/>
    <n v="5077"/>
    <x v="709"/>
    <x v="87"/>
    <x v="6"/>
    <m/>
    <m/>
    <s v="P"/>
    <x v="246"/>
    <x v="497"/>
    <m/>
    <m/>
    <m/>
    <m/>
    <m/>
    <m/>
    <m/>
    <m/>
    <x v="1"/>
    <m/>
  </r>
  <r>
    <x v="0"/>
    <n v="5077"/>
    <x v="710"/>
    <x v="87"/>
    <x v="7"/>
    <m/>
    <m/>
    <s v="P"/>
    <x v="246"/>
    <x v="497"/>
    <m/>
    <m/>
    <m/>
    <m/>
    <m/>
    <m/>
    <m/>
    <m/>
    <x v="1"/>
    <m/>
  </r>
  <r>
    <x v="0"/>
    <n v="5077"/>
    <x v="711"/>
    <x v="87"/>
    <x v="8"/>
    <m/>
    <m/>
    <s v="P"/>
    <x v="246"/>
    <x v="497"/>
    <m/>
    <m/>
    <m/>
    <m/>
    <m/>
    <m/>
    <m/>
    <m/>
    <x v="1"/>
    <m/>
  </r>
  <r>
    <x v="0"/>
    <n v="5081"/>
    <x v="712"/>
    <x v="88"/>
    <x v="0"/>
    <m/>
    <s v="X"/>
    <m/>
    <x v="111"/>
    <x v="498"/>
    <s v="1858"/>
    <s v="1943"/>
    <s v="85"/>
    <m/>
    <m/>
    <m/>
    <m/>
    <d v="2006-04-18T00:00:00"/>
    <x v="0"/>
    <s v="X"/>
  </r>
  <r>
    <x v="0"/>
    <n v="5081"/>
    <x v="713"/>
    <x v="88"/>
    <x v="2"/>
    <m/>
    <s v="X"/>
    <m/>
    <x v="111"/>
    <x v="129"/>
    <s v="1861"/>
    <s v="1942"/>
    <m/>
    <m/>
    <m/>
    <m/>
    <m/>
    <d v="2006-04-18T00:00:00"/>
    <x v="0"/>
    <s v="X"/>
  </r>
  <r>
    <x v="0"/>
    <n v="5081"/>
    <x v="714"/>
    <x v="88"/>
    <x v="3"/>
    <m/>
    <m/>
    <s v="P"/>
    <x v="247"/>
    <x v="21"/>
    <m/>
    <m/>
    <m/>
    <m/>
    <m/>
    <m/>
    <m/>
    <m/>
    <x v="1"/>
    <m/>
  </r>
  <r>
    <x v="0"/>
    <n v="5081"/>
    <x v="715"/>
    <x v="88"/>
    <x v="4"/>
    <m/>
    <s v="X"/>
    <m/>
    <x v="247"/>
    <x v="499"/>
    <s v="1879"/>
    <s v="1945"/>
    <s v="66"/>
    <m/>
    <m/>
    <s v="WWI"/>
    <m/>
    <d v="2006-04-18T00:00:00"/>
    <x v="0"/>
    <s v="X"/>
  </r>
  <r>
    <x v="0"/>
    <n v="5081"/>
    <x v="716"/>
    <x v="88"/>
    <x v="5"/>
    <m/>
    <s v="X"/>
    <m/>
    <x v="248"/>
    <x v="500"/>
    <s v="1918"/>
    <s v="1935"/>
    <m/>
    <m/>
    <m/>
    <m/>
    <s v="see Varney"/>
    <d v="2006-04-22T00:00:00"/>
    <x v="0"/>
    <s v="X"/>
  </r>
  <r>
    <x v="0"/>
    <n v="5081"/>
    <x v="717"/>
    <x v="88"/>
    <x v="6"/>
    <m/>
    <s v="X"/>
    <m/>
    <x v="249"/>
    <x v="326"/>
    <s v="1899"/>
    <s v="1943"/>
    <s v="44"/>
    <m/>
    <m/>
    <m/>
    <m/>
    <d v="2006-04-22T00:00:00"/>
    <x v="0"/>
    <s v="X"/>
  </r>
  <r>
    <x v="0"/>
    <n v="5081"/>
    <x v="718"/>
    <x v="88"/>
    <x v="7"/>
    <m/>
    <s v="X"/>
    <m/>
    <x v="247"/>
    <x v="501"/>
    <s v="1878"/>
    <s v="1951"/>
    <s v="72"/>
    <m/>
    <m/>
    <m/>
    <m/>
    <d v="2006-04-22T00:00:00"/>
    <x v="0"/>
    <s v="X"/>
  </r>
  <r>
    <x v="0"/>
    <n v="5081"/>
    <x v="719"/>
    <x v="88"/>
    <x v="8"/>
    <m/>
    <s v="X"/>
    <m/>
    <x v="247"/>
    <x v="138"/>
    <s v="1875"/>
    <s v="1935"/>
    <m/>
    <m/>
    <m/>
    <m/>
    <m/>
    <d v="2006-04-22T00:00:00"/>
    <x v="0"/>
    <s v="X"/>
  </r>
  <r>
    <x v="0"/>
    <n v="5085"/>
    <x v="720"/>
    <x v="89"/>
    <x v="0"/>
    <m/>
    <m/>
    <s v="P"/>
    <x v="250"/>
    <x v="21"/>
    <m/>
    <m/>
    <m/>
    <m/>
    <m/>
    <m/>
    <m/>
    <m/>
    <x v="1"/>
    <m/>
  </r>
  <r>
    <x v="0"/>
    <n v="5085"/>
    <x v="721"/>
    <x v="89"/>
    <x v="2"/>
    <m/>
    <m/>
    <s v="P"/>
    <x v="251"/>
    <x v="21"/>
    <m/>
    <m/>
    <m/>
    <m/>
    <m/>
    <m/>
    <m/>
    <m/>
    <x v="1"/>
    <m/>
  </r>
  <r>
    <x v="0"/>
    <n v="5085"/>
    <x v="722"/>
    <x v="89"/>
    <x v="3"/>
    <m/>
    <s v="X"/>
    <m/>
    <x v="251"/>
    <x v="243"/>
    <s v="1888"/>
    <s v="1935"/>
    <m/>
    <m/>
    <m/>
    <m/>
    <m/>
    <d v="2006-04-18T00:00:00"/>
    <x v="0"/>
    <s v="X"/>
  </r>
  <r>
    <x v="0"/>
    <n v="5085"/>
    <x v="723"/>
    <x v="89"/>
    <x v="4"/>
    <m/>
    <s v="X"/>
    <m/>
    <x v="251"/>
    <x v="502"/>
    <s v="1876"/>
    <s v="1953"/>
    <s v="76"/>
    <m/>
    <m/>
    <m/>
    <m/>
    <d v="2006-04-18T00:00:00"/>
    <x v="0"/>
    <s v="X"/>
  </r>
  <r>
    <x v="0"/>
    <n v="5085"/>
    <x v="724"/>
    <x v="89"/>
    <x v="5"/>
    <m/>
    <s v="X"/>
    <m/>
    <x v="250"/>
    <x v="503"/>
    <s v="1870"/>
    <s v="1965"/>
    <m/>
    <m/>
    <m/>
    <m/>
    <m/>
    <d v="2006-04-22T00:00:00"/>
    <x v="0"/>
    <s v="X"/>
  </r>
  <r>
    <x v="0"/>
    <n v="5085"/>
    <x v="725"/>
    <x v="89"/>
    <x v="6"/>
    <m/>
    <s v="X"/>
    <m/>
    <x v="250"/>
    <x v="504"/>
    <s v="1880"/>
    <s v="1980"/>
    <m/>
    <s v="wf of Andrew"/>
    <m/>
    <m/>
    <m/>
    <d v="2006-04-22T00:00:00"/>
    <x v="0"/>
    <s v="X"/>
  </r>
  <r>
    <x v="0"/>
    <n v="5085"/>
    <x v="726"/>
    <x v="89"/>
    <x v="7"/>
    <m/>
    <s v="X"/>
    <m/>
    <x v="250"/>
    <x v="505"/>
    <s v="1906"/>
    <s v="1989"/>
    <m/>
    <m/>
    <m/>
    <m/>
    <m/>
    <d v="2006-04-22T00:00:00"/>
    <x v="0"/>
    <s v="X"/>
  </r>
  <r>
    <x v="0"/>
    <n v="5085"/>
    <x v="727"/>
    <x v="89"/>
    <x v="8"/>
    <m/>
    <s v="X"/>
    <m/>
    <x v="251"/>
    <x v="506"/>
    <s v="1914"/>
    <s v="1954"/>
    <s v="39"/>
    <m/>
    <m/>
    <m/>
    <m/>
    <d v="2006-04-22T00:00:00"/>
    <x v="0"/>
    <s v="X"/>
  </r>
  <r>
    <x v="0"/>
    <n v="5089"/>
    <x v="728"/>
    <x v="90"/>
    <x v="0"/>
    <m/>
    <s v="X"/>
    <m/>
    <x v="252"/>
    <x v="507"/>
    <s v="1888"/>
    <s v="1958"/>
    <s v="69"/>
    <m/>
    <m/>
    <m/>
    <m/>
    <d v="2006-04-18T00:00:00"/>
    <x v="0"/>
    <s v="X"/>
  </r>
  <r>
    <x v="0"/>
    <n v="5089"/>
    <x v="729"/>
    <x v="90"/>
    <x v="2"/>
    <m/>
    <s v="X"/>
    <m/>
    <x v="252"/>
    <x v="508"/>
    <s v="1891"/>
    <s v="1946"/>
    <s v="55"/>
    <s v="wf of Roy"/>
    <s v="Search"/>
    <m/>
    <m/>
    <d v="2006-04-18T00:00:00"/>
    <x v="0"/>
    <s v="X"/>
  </r>
  <r>
    <x v="0"/>
    <n v="5089"/>
    <x v="730"/>
    <x v="90"/>
    <x v="3"/>
    <m/>
    <s v="X"/>
    <m/>
    <x v="253"/>
    <x v="27"/>
    <m/>
    <s v="1948"/>
    <s v="54"/>
    <m/>
    <m/>
    <m/>
    <s v="fam. info.Condeman lot"/>
    <d v="2006-04-18T00:00:00"/>
    <x v="0"/>
    <s v="X"/>
  </r>
  <r>
    <x v="0"/>
    <n v="5089"/>
    <x v="731"/>
    <x v="90"/>
    <x v="4"/>
    <m/>
    <s v="X"/>
    <m/>
    <x v="252"/>
    <x v="509"/>
    <s v="1916"/>
    <s v="1919"/>
    <s v="2"/>
    <m/>
    <m/>
    <m/>
    <m/>
    <d v="2006-04-18T00:00:00"/>
    <x v="0"/>
    <s v="X"/>
  </r>
  <r>
    <x v="0"/>
    <n v="5089"/>
    <x v="732"/>
    <x v="90"/>
    <x v="5"/>
    <m/>
    <s v="X"/>
    <m/>
    <x v="252"/>
    <x v="210"/>
    <s v="1858"/>
    <s v="1952"/>
    <s v="93"/>
    <m/>
    <m/>
    <m/>
    <m/>
    <d v="2006-04-22T00:00:00"/>
    <x v="0"/>
    <s v="X"/>
  </r>
  <r>
    <x v="0"/>
    <n v="5089"/>
    <x v="733"/>
    <x v="90"/>
    <x v="6"/>
    <m/>
    <s v="X"/>
    <m/>
    <x v="252"/>
    <x v="510"/>
    <s v="1868"/>
    <s v="1924"/>
    <s v="56"/>
    <s v="wf of Frederick"/>
    <m/>
    <m/>
    <m/>
    <d v="2006-04-22T00:00:00"/>
    <x v="0"/>
    <s v="X"/>
  </r>
  <r>
    <x v="0"/>
    <n v="5089"/>
    <x v="734"/>
    <x v="90"/>
    <x v="7"/>
    <s v="C"/>
    <m/>
    <s v="P"/>
    <x v="252"/>
    <x v="511"/>
    <s v="1950"/>
    <m/>
    <m/>
    <s v="dau of C&amp;H"/>
    <m/>
    <m/>
    <m/>
    <d v="2006-04-22T00:00:00"/>
    <x v="0"/>
    <s v="X"/>
  </r>
  <r>
    <x v="0"/>
    <n v="5089"/>
    <x v="735"/>
    <x v="90"/>
    <x v="8"/>
    <s v="C"/>
    <s v="X"/>
    <m/>
    <x v="252"/>
    <x v="53"/>
    <s v="1918"/>
    <s v="2008"/>
    <s v="89"/>
    <m/>
    <m/>
    <s v="WWII"/>
    <m/>
    <d v="2011-09-26T00:00:00"/>
    <x v="0"/>
    <s v="X"/>
  </r>
  <r>
    <x v="0"/>
    <n v="5089"/>
    <x v="735"/>
    <x v="90"/>
    <x v="8"/>
    <s v="C"/>
    <s v="X"/>
    <m/>
    <x v="252"/>
    <x v="512"/>
    <s v="1919"/>
    <s v="2011"/>
    <s v="92"/>
    <s v="wf of Charles F."/>
    <s v="Husk"/>
    <m/>
    <m/>
    <d v="2006-04-22T00:00:00"/>
    <x v="0"/>
    <s v="X"/>
  </r>
  <r>
    <x v="0"/>
    <n v="5093"/>
    <x v="736"/>
    <x v="91"/>
    <x v="0"/>
    <m/>
    <s v="X"/>
    <m/>
    <x v="244"/>
    <x v="513"/>
    <s v="1870"/>
    <s v="1934"/>
    <m/>
    <m/>
    <m/>
    <m/>
    <m/>
    <d v="2006-04-18T00:00:00"/>
    <x v="0"/>
    <s v="X"/>
  </r>
  <r>
    <x v="0"/>
    <n v="5093"/>
    <x v="737"/>
    <x v="91"/>
    <x v="2"/>
    <m/>
    <s v="X"/>
    <m/>
    <x v="244"/>
    <x v="97"/>
    <s v="1870"/>
    <s v="1929"/>
    <s v="59"/>
    <s v="wf of Wm. Eu."/>
    <m/>
    <m/>
    <m/>
    <d v="2006-04-18T00:00:00"/>
    <x v="0"/>
    <s v="X"/>
  </r>
  <r>
    <x v="0"/>
    <n v="5093"/>
    <x v="738"/>
    <x v="91"/>
    <x v="3"/>
    <m/>
    <s v="X"/>
    <m/>
    <x v="244"/>
    <x v="514"/>
    <s v="1901"/>
    <s v="1926"/>
    <m/>
    <m/>
    <m/>
    <m/>
    <m/>
    <d v="2006-04-18T00:00:00"/>
    <x v="0"/>
    <s v="X"/>
  </r>
  <r>
    <x v="0"/>
    <n v="5093"/>
    <x v="739"/>
    <x v="91"/>
    <x v="4"/>
    <m/>
    <s v="X"/>
    <m/>
    <x v="254"/>
    <x v="515"/>
    <s v="1895"/>
    <s v="1974"/>
    <m/>
    <m/>
    <m/>
    <m/>
    <m/>
    <d v="2006-04-18T00:00:00"/>
    <x v="0"/>
    <s v="X"/>
  </r>
  <r>
    <x v="0"/>
    <n v="5093"/>
    <x v="740"/>
    <x v="91"/>
    <x v="5"/>
    <m/>
    <m/>
    <s v="P"/>
    <x v="244"/>
    <x v="516"/>
    <m/>
    <m/>
    <m/>
    <m/>
    <m/>
    <m/>
    <m/>
    <m/>
    <x v="1"/>
    <m/>
  </r>
  <r>
    <x v="0"/>
    <n v="5093"/>
    <x v="741"/>
    <x v="91"/>
    <x v="6"/>
    <m/>
    <m/>
    <s v="P"/>
    <x v="244"/>
    <x v="516"/>
    <m/>
    <m/>
    <m/>
    <m/>
    <m/>
    <m/>
    <m/>
    <m/>
    <x v="1"/>
    <m/>
  </r>
  <r>
    <x v="0"/>
    <n v="5093"/>
    <x v="742"/>
    <x v="91"/>
    <x v="7"/>
    <m/>
    <m/>
    <s v="P"/>
    <x v="244"/>
    <x v="516"/>
    <m/>
    <m/>
    <m/>
    <m/>
    <m/>
    <m/>
    <m/>
    <m/>
    <x v="1"/>
    <m/>
  </r>
  <r>
    <x v="0"/>
    <n v="5093"/>
    <x v="743"/>
    <x v="91"/>
    <x v="8"/>
    <m/>
    <s v="X"/>
    <m/>
    <x v="254"/>
    <x v="517"/>
    <s v="1897"/>
    <s v="1951"/>
    <s v="54"/>
    <m/>
    <m/>
    <m/>
    <m/>
    <d v="2006-04-22T00:00:00"/>
    <x v="0"/>
    <s v="X"/>
  </r>
  <r>
    <x v="0"/>
    <n v="5097"/>
    <x v="744"/>
    <x v="92"/>
    <x v="0"/>
    <m/>
    <s v="X"/>
    <m/>
    <x v="255"/>
    <x v="233"/>
    <s v="1851"/>
    <s v="1919"/>
    <s v="67"/>
    <m/>
    <m/>
    <m/>
    <m/>
    <d v="2006-04-22T00:00:00"/>
    <x v="0"/>
    <s v="X"/>
  </r>
  <r>
    <x v="0"/>
    <n v="5097"/>
    <x v="745"/>
    <x v="92"/>
    <x v="2"/>
    <m/>
    <s v="X"/>
    <m/>
    <x v="255"/>
    <x v="518"/>
    <s v="1856"/>
    <s v="1929"/>
    <s v="73"/>
    <s v="wf of William"/>
    <m/>
    <m/>
    <m/>
    <d v="2006-04-22T00:00:00"/>
    <x v="0"/>
    <s v="X"/>
  </r>
  <r>
    <x v="0"/>
    <n v="5097"/>
    <x v="746"/>
    <x v="92"/>
    <x v="3"/>
    <m/>
    <m/>
    <s v="P"/>
    <x v="256"/>
    <x v="519"/>
    <m/>
    <m/>
    <m/>
    <m/>
    <m/>
    <m/>
    <m/>
    <m/>
    <x v="1"/>
    <m/>
  </r>
  <r>
    <x v="0"/>
    <n v="5097"/>
    <x v="746"/>
    <x v="92"/>
    <x v="3"/>
    <s v="C"/>
    <m/>
    <s v="P"/>
    <x v="256"/>
    <x v="399"/>
    <m/>
    <s v="2008"/>
    <m/>
    <m/>
    <m/>
    <m/>
    <s v="Interment later"/>
    <m/>
    <x v="1"/>
    <m/>
  </r>
  <r>
    <x v="0"/>
    <n v="5097"/>
    <x v="747"/>
    <x v="92"/>
    <x v="4"/>
    <m/>
    <s v="X"/>
    <m/>
    <x v="257"/>
    <x v="520"/>
    <s v="1951"/>
    <s v="1959"/>
    <s v="7"/>
    <s v="son of G&amp;S"/>
    <m/>
    <m/>
    <m/>
    <d v="2006-04-22T00:00:00"/>
    <x v="0"/>
    <s v="X"/>
  </r>
  <r>
    <x v="0"/>
    <n v="5097"/>
    <x v="748"/>
    <x v="92"/>
    <x v="5"/>
    <m/>
    <s v="X"/>
    <m/>
    <x v="257"/>
    <x v="521"/>
    <s v="1885"/>
    <s v="1959"/>
    <s v="73"/>
    <m/>
    <m/>
    <m/>
    <m/>
    <d v="2006-04-22T00:00:00"/>
    <x v="0"/>
    <s v="X"/>
  </r>
  <r>
    <x v="0"/>
    <n v="5097"/>
    <x v="749"/>
    <x v="92"/>
    <x v="6"/>
    <m/>
    <s v="X"/>
    <m/>
    <x v="257"/>
    <x v="522"/>
    <s v="1898"/>
    <s v="1977"/>
    <m/>
    <s v="wf of Howard"/>
    <m/>
    <m/>
    <m/>
    <d v="2006-04-22T00:00:00"/>
    <x v="0"/>
    <s v="X"/>
  </r>
  <r>
    <x v="0"/>
    <n v="5097"/>
    <x v="750"/>
    <x v="92"/>
    <x v="7"/>
    <m/>
    <m/>
    <s v="P"/>
    <x v="257"/>
    <x v="523"/>
    <s v="1929"/>
    <m/>
    <m/>
    <m/>
    <m/>
    <m/>
    <s v="Switched 8 &amp; 7"/>
    <d v="2006-04-22T00:00:00"/>
    <x v="0"/>
    <s v="X"/>
  </r>
  <r>
    <x v="0"/>
    <n v="5097"/>
    <x v="751"/>
    <x v="92"/>
    <x v="8"/>
    <m/>
    <s v="X"/>
    <m/>
    <x v="257"/>
    <x v="524"/>
    <s v="1924"/>
    <s v="2004"/>
    <m/>
    <m/>
    <m/>
    <s v="WWII/Korea"/>
    <s v="Switched 7 &amp; 8"/>
    <d v="2006-04-22T00:00:00"/>
    <x v="0"/>
    <s v="X"/>
  </r>
  <r>
    <x v="0"/>
    <n v="5101"/>
    <x v="752"/>
    <x v="93"/>
    <x v="0"/>
    <m/>
    <s v="X"/>
    <m/>
    <x v="258"/>
    <x v="525"/>
    <m/>
    <s v="1944"/>
    <s v="73"/>
    <m/>
    <m/>
    <m/>
    <s v="Twn Rcds"/>
    <m/>
    <x v="0"/>
    <s v="X"/>
  </r>
  <r>
    <x v="0"/>
    <n v="5101"/>
    <x v="753"/>
    <x v="93"/>
    <x v="2"/>
    <m/>
    <s v="X"/>
    <m/>
    <x v="258"/>
    <x v="526"/>
    <m/>
    <s v="1928"/>
    <s v="50"/>
    <m/>
    <m/>
    <m/>
    <s v="Twn Rcds"/>
    <m/>
    <x v="0"/>
    <s v="X"/>
  </r>
  <r>
    <x v="0"/>
    <n v="5101"/>
    <x v="754"/>
    <x v="93"/>
    <x v="3"/>
    <m/>
    <s v="X"/>
    <m/>
    <x v="259"/>
    <x v="527"/>
    <s v="1863"/>
    <s v="1922"/>
    <s v="58"/>
    <s v="wf of James"/>
    <s v="Knapp"/>
    <m/>
    <m/>
    <d v="2006-04-18T00:00:00"/>
    <x v="0"/>
    <s v="X"/>
  </r>
  <r>
    <x v="0"/>
    <n v="5101"/>
    <x v="755"/>
    <x v="93"/>
    <x v="4"/>
    <m/>
    <s v="X"/>
    <m/>
    <x v="259"/>
    <x v="528"/>
    <s v="1854"/>
    <s v="1940"/>
    <m/>
    <m/>
    <m/>
    <m/>
    <m/>
    <d v="2006-04-18T00:00:00"/>
    <x v="0"/>
    <s v="X"/>
  </r>
  <r>
    <x v="0"/>
    <n v="5101"/>
    <x v="756"/>
    <x v="93"/>
    <x v="5"/>
    <m/>
    <s v="X"/>
    <m/>
    <x v="258"/>
    <x v="529"/>
    <m/>
    <s v="1948"/>
    <s v="74"/>
    <m/>
    <m/>
    <m/>
    <s v="Twn Rcds"/>
    <m/>
    <x v="1"/>
    <m/>
  </r>
  <r>
    <x v="0"/>
    <n v="5101"/>
    <x v="757"/>
    <x v="93"/>
    <x v="6"/>
    <m/>
    <s v="X"/>
    <m/>
    <x v="258"/>
    <x v="529"/>
    <m/>
    <s v="1948"/>
    <s v="74"/>
    <m/>
    <m/>
    <m/>
    <m/>
    <m/>
    <x v="1"/>
    <m/>
  </r>
  <r>
    <x v="0"/>
    <n v="5101"/>
    <x v="758"/>
    <x v="93"/>
    <x v="7"/>
    <m/>
    <m/>
    <s v="P"/>
    <x v="259"/>
    <x v="530"/>
    <m/>
    <m/>
    <m/>
    <m/>
    <m/>
    <m/>
    <m/>
    <m/>
    <x v="1"/>
    <m/>
  </r>
  <r>
    <x v="0"/>
    <n v="5101"/>
    <x v="759"/>
    <x v="93"/>
    <x v="8"/>
    <m/>
    <m/>
    <s v="P"/>
    <x v="259"/>
    <x v="530"/>
    <m/>
    <m/>
    <m/>
    <m/>
    <m/>
    <m/>
    <m/>
    <m/>
    <x v="1"/>
    <m/>
  </r>
  <r>
    <x v="0"/>
    <n v="5105"/>
    <x v="760"/>
    <x v="94"/>
    <x v="0"/>
    <m/>
    <s v="X"/>
    <m/>
    <x v="251"/>
    <x v="531"/>
    <s v="1857"/>
    <s v="1926"/>
    <m/>
    <m/>
    <m/>
    <m/>
    <m/>
    <d v="2006-04-18T00:00:00"/>
    <x v="0"/>
    <s v="X"/>
  </r>
  <r>
    <x v="0"/>
    <n v="5105"/>
    <x v="761"/>
    <x v="94"/>
    <x v="2"/>
    <m/>
    <s v="X"/>
    <m/>
    <x v="251"/>
    <x v="291"/>
    <s v="1859"/>
    <s v="1920"/>
    <m/>
    <m/>
    <m/>
    <m/>
    <m/>
    <d v="2006-04-18T00:00:00"/>
    <x v="0"/>
    <s v="X"/>
  </r>
  <r>
    <x v="0"/>
    <n v="5105"/>
    <x v="762"/>
    <x v="94"/>
    <x v="3"/>
    <m/>
    <s v="X"/>
    <m/>
    <x v="251"/>
    <x v="272"/>
    <s v="1882"/>
    <s v="1960"/>
    <s v="77"/>
    <m/>
    <m/>
    <m/>
    <m/>
    <d v="2006-04-18T00:00:00"/>
    <x v="0"/>
    <s v="X"/>
  </r>
  <r>
    <x v="0"/>
    <n v="5105"/>
    <x v="763"/>
    <x v="94"/>
    <x v="4"/>
    <m/>
    <s v="X"/>
    <m/>
    <x v="251"/>
    <x v="129"/>
    <s v="1886"/>
    <s v="1957"/>
    <s v="70"/>
    <s v="wf of William F."/>
    <s v="Unaman"/>
    <m/>
    <m/>
    <d v="2006-04-18T00:00:00"/>
    <x v="0"/>
    <s v="X"/>
  </r>
  <r>
    <x v="0"/>
    <n v="5105"/>
    <x v="764"/>
    <x v="94"/>
    <x v="5"/>
    <m/>
    <s v="X"/>
    <m/>
    <x v="251"/>
    <x v="265"/>
    <s v="1880"/>
    <s v="1950"/>
    <s v="69"/>
    <m/>
    <m/>
    <m/>
    <m/>
    <d v="2006-04-22T00:00:00"/>
    <x v="0"/>
    <s v="X"/>
  </r>
  <r>
    <x v="0"/>
    <n v="5105"/>
    <x v="765"/>
    <x v="94"/>
    <x v="6"/>
    <m/>
    <s v="X"/>
    <m/>
    <x v="251"/>
    <x v="532"/>
    <s v="1884"/>
    <s v="1962"/>
    <s v="77"/>
    <m/>
    <m/>
    <m/>
    <m/>
    <d v="2006-04-22T00:00:00"/>
    <x v="0"/>
    <s v="X"/>
  </r>
  <r>
    <x v="0"/>
    <n v="5105"/>
    <x v="766"/>
    <x v="94"/>
    <x v="7"/>
    <m/>
    <s v="X"/>
    <m/>
    <x v="251"/>
    <x v="533"/>
    <s v="1887"/>
    <s v="1962"/>
    <s v="75"/>
    <m/>
    <m/>
    <m/>
    <m/>
    <d v="2006-04-22T00:00:00"/>
    <x v="0"/>
    <s v="X"/>
  </r>
  <r>
    <x v="0"/>
    <n v="5105"/>
    <x v="767"/>
    <x v="94"/>
    <x v="8"/>
    <m/>
    <s v="X"/>
    <m/>
    <x v="251"/>
    <x v="477"/>
    <s v="1890"/>
    <s v="1970"/>
    <s v="60"/>
    <m/>
    <m/>
    <m/>
    <m/>
    <d v="2006-04-22T00:00:00"/>
    <x v="0"/>
    <s v="X"/>
  </r>
  <r>
    <x v="0"/>
    <n v="5109"/>
    <x v="768"/>
    <x v="95"/>
    <x v="0"/>
    <m/>
    <s v="X"/>
    <m/>
    <x v="260"/>
    <x v="534"/>
    <s v="1847"/>
    <s v="1920"/>
    <m/>
    <m/>
    <m/>
    <m/>
    <m/>
    <d v="2006-04-18T00:00:00"/>
    <x v="0"/>
    <s v="X"/>
  </r>
  <r>
    <x v="0"/>
    <n v="5109"/>
    <x v="769"/>
    <x v="95"/>
    <x v="2"/>
    <m/>
    <s v="X"/>
    <m/>
    <x v="261"/>
    <x v="535"/>
    <s v="1880"/>
    <s v="1952"/>
    <m/>
    <m/>
    <m/>
    <m/>
    <m/>
    <d v="2006-04-18T00:00:00"/>
    <x v="0"/>
    <s v="X"/>
  </r>
  <r>
    <x v="0"/>
    <n v="5109"/>
    <x v="769"/>
    <x v="95"/>
    <x v="2"/>
    <m/>
    <s v="X"/>
    <m/>
    <x v="260"/>
    <x v="536"/>
    <s v="1857"/>
    <s v="1924"/>
    <s v="65"/>
    <m/>
    <m/>
    <m/>
    <m/>
    <d v="2006-04-18T00:00:00"/>
    <x v="0"/>
    <s v="X"/>
  </r>
  <r>
    <x v="0"/>
    <n v="5109"/>
    <x v="770"/>
    <x v="95"/>
    <x v="3"/>
    <m/>
    <s v="X"/>
    <m/>
    <x v="262"/>
    <x v="537"/>
    <s v="1883"/>
    <s v="1954"/>
    <s v="70"/>
    <m/>
    <m/>
    <m/>
    <m/>
    <d v="2006-04-18T00:00:00"/>
    <x v="0"/>
    <s v="X"/>
  </r>
  <r>
    <x v="0"/>
    <n v="5109"/>
    <x v="771"/>
    <x v="95"/>
    <x v="4"/>
    <m/>
    <s v="X"/>
    <m/>
    <x v="262"/>
    <x v="300"/>
    <s v="1878"/>
    <s v="1956"/>
    <s v="78"/>
    <m/>
    <m/>
    <m/>
    <m/>
    <d v="2006-04-18T00:00:00"/>
    <x v="0"/>
    <s v="X"/>
  </r>
  <r>
    <x v="0"/>
    <n v="5109"/>
    <x v="772"/>
    <x v="95"/>
    <x v="5"/>
    <m/>
    <m/>
    <s v="P"/>
    <x v="262"/>
    <x v="538"/>
    <m/>
    <m/>
    <m/>
    <m/>
    <m/>
    <m/>
    <m/>
    <m/>
    <x v="1"/>
    <m/>
  </r>
  <r>
    <x v="0"/>
    <n v="5109"/>
    <x v="773"/>
    <x v="95"/>
    <x v="6"/>
    <m/>
    <m/>
    <s v="P"/>
    <x v="262"/>
    <x v="538"/>
    <m/>
    <m/>
    <m/>
    <m/>
    <m/>
    <m/>
    <m/>
    <m/>
    <x v="1"/>
    <m/>
  </r>
  <r>
    <x v="0"/>
    <n v="5109"/>
    <x v="774"/>
    <x v="95"/>
    <x v="7"/>
    <m/>
    <m/>
    <s v="P"/>
    <x v="262"/>
    <x v="538"/>
    <m/>
    <m/>
    <m/>
    <m/>
    <m/>
    <m/>
    <m/>
    <m/>
    <x v="1"/>
    <m/>
  </r>
  <r>
    <x v="0"/>
    <n v="5109"/>
    <x v="775"/>
    <x v="95"/>
    <x v="8"/>
    <m/>
    <m/>
    <s v="P"/>
    <x v="262"/>
    <x v="538"/>
    <m/>
    <m/>
    <m/>
    <m/>
    <m/>
    <m/>
    <m/>
    <m/>
    <x v="1"/>
    <m/>
  </r>
  <r>
    <x v="0"/>
    <n v="5113"/>
    <x v="776"/>
    <x v="96"/>
    <x v="0"/>
    <m/>
    <s v="X"/>
    <m/>
    <x v="263"/>
    <x v="539"/>
    <s v="1858"/>
    <s v="1936"/>
    <s v="78"/>
    <m/>
    <m/>
    <m/>
    <s v="no marker"/>
    <d v="2006-04-18T00:00:00"/>
    <x v="0"/>
    <s v="X"/>
  </r>
  <r>
    <x v="0"/>
    <n v="5113"/>
    <x v="777"/>
    <x v="96"/>
    <x v="2"/>
    <m/>
    <s v="X"/>
    <m/>
    <x v="263"/>
    <x v="540"/>
    <s v="1864"/>
    <s v="1929"/>
    <s v="65"/>
    <s v="wf of Gustave"/>
    <m/>
    <m/>
    <m/>
    <d v="2006-04-18T00:00:00"/>
    <x v="0"/>
    <s v="X"/>
  </r>
  <r>
    <x v="0"/>
    <n v="5113"/>
    <x v="778"/>
    <x v="96"/>
    <x v="3"/>
    <m/>
    <m/>
    <m/>
    <x v="11"/>
    <x v="1"/>
    <m/>
    <m/>
    <m/>
    <m/>
    <m/>
    <m/>
    <m/>
    <m/>
    <x v="1"/>
    <m/>
  </r>
  <r>
    <x v="0"/>
    <n v="5113"/>
    <x v="779"/>
    <x v="96"/>
    <x v="4"/>
    <m/>
    <s v="X"/>
    <m/>
    <x v="264"/>
    <x v="541"/>
    <s v="1906"/>
    <s v="1963"/>
    <s v="57"/>
    <m/>
    <m/>
    <m/>
    <s v="Twn Rcds"/>
    <d v="2006-04-18T00:00:00"/>
    <x v="0"/>
    <s v="X"/>
  </r>
  <r>
    <x v="0"/>
    <n v="5113"/>
    <x v="780"/>
    <x v="96"/>
    <x v="5"/>
    <m/>
    <s v="X"/>
    <m/>
    <x v="265"/>
    <x v="542"/>
    <s v="1848"/>
    <s v="1929"/>
    <s v="80"/>
    <m/>
    <m/>
    <m/>
    <m/>
    <d v="2006-04-22T00:00:00"/>
    <x v="0"/>
    <s v="X"/>
  </r>
  <r>
    <x v="0"/>
    <n v="5113"/>
    <x v="781"/>
    <x v="96"/>
    <x v="6"/>
    <m/>
    <s v="X"/>
    <m/>
    <x v="263"/>
    <x v="543"/>
    <m/>
    <s v="1961"/>
    <s v="71"/>
    <m/>
    <m/>
    <m/>
    <s v="Twn Rcds #6?"/>
    <m/>
    <x v="1"/>
    <m/>
  </r>
  <r>
    <x v="0"/>
    <n v="5113"/>
    <x v="782"/>
    <x v="96"/>
    <x v="7"/>
    <m/>
    <s v="X"/>
    <m/>
    <x v="266"/>
    <x v="544"/>
    <s v="1901"/>
    <s v="1933"/>
    <m/>
    <m/>
    <m/>
    <m/>
    <m/>
    <d v="2006-04-22T00:00:00"/>
    <x v="0"/>
    <s v="X"/>
  </r>
  <r>
    <x v="0"/>
    <n v="5113"/>
    <x v="783"/>
    <x v="96"/>
    <x v="8"/>
    <m/>
    <s v="X"/>
    <m/>
    <x v="267"/>
    <x v="545"/>
    <s v="1901"/>
    <s v="1986"/>
    <m/>
    <m/>
    <s v="Reeves"/>
    <m/>
    <m/>
    <d v="2006-04-22T00:00:00"/>
    <x v="0"/>
    <s v="X"/>
  </r>
  <r>
    <x v="0"/>
    <n v="5117"/>
    <x v="784"/>
    <x v="97"/>
    <x v="0"/>
    <m/>
    <s v="X"/>
    <m/>
    <x v="268"/>
    <x v="546"/>
    <s v="1914"/>
    <s v="1974"/>
    <m/>
    <m/>
    <m/>
    <s v="WWII"/>
    <m/>
    <d v="2006-04-18T00:00:00"/>
    <x v="0"/>
    <s v="X"/>
  </r>
  <r>
    <x v="0"/>
    <n v="5117"/>
    <x v="785"/>
    <x v="97"/>
    <x v="2"/>
    <m/>
    <m/>
    <s v="P"/>
    <x v="268"/>
    <x v="11"/>
    <m/>
    <m/>
    <m/>
    <s v="wf of Frederick A."/>
    <m/>
    <m/>
    <m/>
    <m/>
    <x v="1"/>
    <m/>
  </r>
  <r>
    <x v="0"/>
    <n v="5117"/>
    <x v="786"/>
    <x v="97"/>
    <x v="3"/>
    <m/>
    <s v="X"/>
    <m/>
    <x v="268"/>
    <x v="160"/>
    <s v="1918"/>
    <s v="1976"/>
    <m/>
    <m/>
    <m/>
    <m/>
    <m/>
    <d v="2006-04-18T00:00:00"/>
    <x v="0"/>
    <s v="X"/>
  </r>
  <r>
    <x v="0"/>
    <n v="5117"/>
    <x v="787"/>
    <x v="97"/>
    <x v="4"/>
    <m/>
    <s v="X"/>
    <m/>
    <x v="268"/>
    <x v="417"/>
    <s v="1921"/>
    <s v="1990"/>
    <s v="69"/>
    <s v="wf of Earl J."/>
    <m/>
    <m/>
    <m/>
    <d v="2006-04-18T00:00:00"/>
    <x v="0"/>
    <s v="X"/>
  </r>
  <r>
    <x v="0"/>
    <n v="5117"/>
    <x v="788"/>
    <x v="97"/>
    <x v="5"/>
    <m/>
    <s v="X"/>
    <m/>
    <x v="269"/>
    <x v="547"/>
    <m/>
    <s v="1954"/>
    <m/>
    <m/>
    <m/>
    <m/>
    <m/>
    <d v="2006-04-22T00:00:00"/>
    <x v="0"/>
    <s v="X"/>
  </r>
  <r>
    <x v="0"/>
    <n v="5117"/>
    <x v="789"/>
    <x v="97"/>
    <x v="6"/>
    <m/>
    <s v="X"/>
    <m/>
    <x v="269"/>
    <x v="532"/>
    <m/>
    <s v="1965"/>
    <m/>
    <m/>
    <m/>
    <m/>
    <m/>
    <d v="2006-04-22T00:00:00"/>
    <x v="0"/>
    <s v="X"/>
  </r>
  <r>
    <x v="0"/>
    <n v="5117"/>
    <x v="790"/>
    <x v="97"/>
    <x v="7"/>
    <m/>
    <s v="X"/>
    <m/>
    <x v="268"/>
    <x v="548"/>
    <m/>
    <s v="1934"/>
    <s v="40"/>
    <s v="wf of Fred J."/>
    <m/>
    <m/>
    <m/>
    <m/>
    <x v="1"/>
    <m/>
  </r>
  <r>
    <x v="0"/>
    <n v="5117"/>
    <x v="791"/>
    <x v="97"/>
    <x v="8"/>
    <m/>
    <s v="X"/>
    <m/>
    <x v="268"/>
    <x v="549"/>
    <s v="1886"/>
    <s v="1931"/>
    <s v="45"/>
    <m/>
    <m/>
    <m/>
    <m/>
    <d v="2006-04-22T00:00:00"/>
    <x v="0"/>
    <s v="X"/>
  </r>
  <r>
    <x v="0"/>
    <n v="5121"/>
    <x v="792"/>
    <x v="98"/>
    <x v="0"/>
    <m/>
    <s v="X"/>
    <m/>
    <x v="270"/>
    <x v="550"/>
    <s v="1905"/>
    <s v="1932"/>
    <m/>
    <m/>
    <s v="Johnson"/>
    <m/>
    <m/>
    <d v="2006-04-18T00:00:00"/>
    <x v="0"/>
    <s v="X"/>
  </r>
  <r>
    <x v="0"/>
    <n v="5121"/>
    <x v="793"/>
    <x v="98"/>
    <x v="2"/>
    <m/>
    <m/>
    <s v="P"/>
    <x v="268"/>
    <x v="21"/>
    <m/>
    <m/>
    <m/>
    <m/>
    <m/>
    <m/>
    <m/>
    <m/>
    <x v="1"/>
    <m/>
  </r>
  <r>
    <x v="0"/>
    <n v="5121"/>
    <x v="794"/>
    <x v="98"/>
    <x v="3"/>
    <m/>
    <m/>
    <s v="P"/>
    <x v="268"/>
    <x v="21"/>
    <m/>
    <m/>
    <m/>
    <m/>
    <m/>
    <m/>
    <m/>
    <m/>
    <x v="1"/>
    <m/>
  </r>
  <r>
    <x v="0"/>
    <n v="5121"/>
    <x v="795"/>
    <x v="98"/>
    <x v="4"/>
    <m/>
    <m/>
    <s v="P"/>
    <x v="268"/>
    <x v="21"/>
    <m/>
    <m/>
    <m/>
    <m/>
    <m/>
    <m/>
    <m/>
    <m/>
    <x v="1"/>
    <m/>
  </r>
  <r>
    <x v="0"/>
    <n v="5121"/>
    <x v="796"/>
    <x v="98"/>
    <x v="5"/>
    <m/>
    <s v="X"/>
    <m/>
    <x v="268"/>
    <x v="551"/>
    <m/>
    <m/>
    <m/>
    <m/>
    <m/>
    <m/>
    <s v="Twn Rcds"/>
    <m/>
    <x v="1"/>
    <m/>
  </r>
  <r>
    <x v="0"/>
    <n v="5121"/>
    <x v="797"/>
    <x v="98"/>
    <x v="6"/>
    <m/>
    <s v="X"/>
    <m/>
    <x v="271"/>
    <x v="441"/>
    <s v="1862"/>
    <s v="1934"/>
    <m/>
    <m/>
    <m/>
    <m/>
    <m/>
    <d v="2006-04-22T00:00:00"/>
    <x v="0"/>
    <s v="X"/>
  </r>
  <r>
    <x v="0"/>
    <n v="5121"/>
    <x v="798"/>
    <x v="98"/>
    <x v="7"/>
    <m/>
    <m/>
    <s v="P"/>
    <x v="268"/>
    <x v="21"/>
    <m/>
    <m/>
    <m/>
    <m/>
    <m/>
    <m/>
    <m/>
    <m/>
    <x v="1"/>
    <m/>
  </r>
  <r>
    <x v="0"/>
    <n v="5121"/>
    <x v="799"/>
    <x v="98"/>
    <x v="8"/>
    <m/>
    <m/>
    <s v="P"/>
    <x v="268"/>
    <x v="21"/>
    <m/>
    <m/>
    <m/>
    <m/>
    <m/>
    <m/>
    <m/>
    <m/>
    <x v="1"/>
    <m/>
  </r>
  <r>
    <x v="0"/>
    <n v="5125"/>
    <x v="800"/>
    <x v="99"/>
    <x v="0"/>
    <m/>
    <m/>
    <s v="P"/>
    <x v="87"/>
    <x v="552"/>
    <m/>
    <m/>
    <m/>
    <m/>
    <m/>
    <m/>
    <m/>
    <m/>
    <x v="1"/>
    <m/>
  </r>
  <r>
    <x v="0"/>
    <n v="5125"/>
    <x v="801"/>
    <x v="99"/>
    <x v="2"/>
    <m/>
    <m/>
    <s v="P"/>
    <x v="87"/>
    <x v="552"/>
    <m/>
    <m/>
    <m/>
    <m/>
    <m/>
    <m/>
    <m/>
    <m/>
    <x v="1"/>
    <m/>
  </r>
  <r>
    <x v="0"/>
    <n v="5125"/>
    <x v="802"/>
    <x v="99"/>
    <x v="3"/>
    <m/>
    <m/>
    <s v="P"/>
    <x v="87"/>
    <x v="230"/>
    <m/>
    <m/>
    <m/>
    <m/>
    <m/>
    <m/>
    <s v="monu. no burial"/>
    <m/>
    <x v="1"/>
    <m/>
  </r>
  <r>
    <x v="0"/>
    <n v="5125"/>
    <x v="803"/>
    <x v="99"/>
    <x v="4"/>
    <s v="C"/>
    <s v="X"/>
    <m/>
    <x v="87"/>
    <x v="553"/>
    <s v="1925"/>
    <s v="1996"/>
    <m/>
    <m/>
    <m/>
    <m/>
    <m/>
    <d v="2006-04-18T00:00:00"/>
    <x v="0"/>
    <s v="X"/>
  </r>
  <r>
    <x v="0"/>
    <n v="5125"/>
    <x v="804"/>
    <x v="99"/>
    <x v="5"/>
    <m/>
    <m/>
    <s v="P"/>
    <x v="87"/>
    <x v="552"/>
    <m/>
    <m/>
    <m/>
    <m/>
    <m/>
    <m/>
    <m/>
    <m/>
    <x v="1"/>
    <m/>
  </r>
  <r>
    <x v="0"/>
    <n v="5125"/>
    <x v="805"/>
    <x v="99"/>
    <x v="6"/>
    <m/>
    <m/>
    <s v="P"/>
    <x v="87"/>
    <x v="552"/>
    <m/>
    <m/>
    <m/>
    <m/>
    <m/>
    <m/>
    <m/>
    <m/>
    <x v="1"/>
    <m/>
  </r>
  <r>
    <x v="0"/>
    <n v="5125"/>
    <x v="806"/>
    <x v="99"/>
    <x v="7"/>
    <m/>
    <m/>
    <s v="P"/>
    <x v="87"/>
    <x v="552"/>
    <m/>
    <m/>
    <m/>
    <m/>
    <m/>
    <m/>
    <m/>
    <m/>
    <x v="1"/>
    <m/>
  </r>
  <r>
    <x v="0"/>
    <n v="5125"/>
    <x v="807"/>
    <x v="99"/>
    <x v="8"/>
    <m/>
    <m/>
    <s v="P"/>
    <x v="87"/>
    <x v="552"/>
    <m/>
    <m/>
    <m/>
    <m/>
    <m/>
    <m/>
    <m/>
    <m/>
    <x v="1"/>
    <m/>
  </r>
  <r>
    <x v="0"/>
    <n v="5129"/>
    <x v="808"/>
    <x v="100"/>
    <x v="0"/>
    <m/>
    <s v="X"/>
    <m/>
    <x v="266"/>
    <x v="554"/>
    <s v="1876"/>
    <s v="1942"/>
    <s v="65"/>
    <m/>
    <m/>
    <m/>
    <m/>
    <d v="2006-04-18T00:00:00"/>
    <x v="0"/>
    <s v="X"/>
  </r>
  <r>
    <x v="0"/>
    <n v="5129"/>
    <x v="809"/>
    <x v="100"/>
    <x v="2"/>
    <m/>
    <s v="X"/>
    <m/>
    <x v="266"/>
    <x v="555"/>
    <s v="1879"/>
    <s v="1958"/>
    <s v="79"/>
    <s v="wf of Albert I."/>
    <m/>
    <m/>
    <m/>
    <d v="2006-04-18T00:00:00"/>
    <x v="0"/>
    <s v="X"/>
  </r>
  <r>
    <x v="0"/>
    <n v="5129"/>
    <x v="810"/>
    <x v="100"/>
    <x v="3"/>
    <m/>
    <s v="X"/>
    <m/>
    <x v="221"/>
    <x v="556"/>
    <m/>
    <m/>
    <m/>
    <m/>
    <m/>
    <m/>
    <s v="Twn Rcds, 3 or 4"/>
    <m/>
    <x v="1"/>
    <m/>
  </r>
  <r>
    <x v="0"/>
    <n v="5129"/>
    <x v="811"/>
    <x v="100"/>
    <x v="4"/>
    <m/>
    <m/>
    <m/>
    <x v="11"/>
    <x v="1"/>
    <m/>
    <m/>
    <m/>
    <m/>
    <m/>
    <m/>
    <m/>
    <m/>
    <x v="1"/>
    <m/>
  </r>
  <r>
    <x v="0"/>
    <n v="5129"/>
    <x v="812"/>
    <x v="100"/>
    <x v="5"/>
    <m/>
    <s v="X"/>
    <m/>
    <x v="20"/>
    <x v="557"/>
    <s v="1910"/>
    <s v="1972"/>
    <s v="61"/>
    <m/>
    <m/>
    <m/>
    <m/>
    <d v="2006-04-22T00:00:00"/>
    <x v="0"/>
    <s v="X"/>
  </r>
  <r>
    <x v="0"/>
    <n v="5129"/>
    <x v="813"/>
    <x v="100"/>
    <x v="6"/>
    <m/>
    <s v="X"/>
    <m/>
    <x v="20"/>
    <x v="558"/>
    <s v="1921"/>
    <s v="2002"/>
    <s v="81"/>
    <m/>
    <s v="Rice"/>
    <m/>
    <m/>
    <d v="2006-04-22T00:00:00"/>
    <x v="0"/>
    <s v="X"/>
  </r>
  <r>
    <x v="0"/>
    <n v="5129"/>
    <x v="814"/>
    <x v="100"/>
    <x v="7"/>
    <m/>
    <s v="X"/>
    <m/>
    <x v="272"/>
    <x v="559"/>
    <s v="1957"/>
    <s v="1971"/>
    <m/>
    <s v="son of Raymond"/>
    <m/>
    <m/>
    <m/>
    <d v="2006-04-22T00:00:00"/>
    <x v="0"/>
    <s v="X"/>
  </r>
  <r>
    <x v="0"/>
    <n v="5129"/>
    <x v="815"/>
    <x v="100"/>
    <x v="8"/>
    <m/>
    <s v="X"/>
    <m/>
    <x v="273"/>
    <x v="560"/>
    <s v="1910"/>
    <s v="1976"/>
    <m/>
    <m/>
    <s v="Cassady"/>
    <m/>
    <m/>
    <d v="2006-04-22T00:00:00"/>
    <x v="0"/>
    <s v="X"/>
  </r>
  <r>
    <x v="0"/>
    <n v="5133"/>
    <x v="816"/>
    <x v="101"/>
    <x v="0"/>
    <m/>
    <s v="X"/>
    <m/>
    <x v="274"/>
    <x v="561"/>
    <s v="1886"/>
    <s v="1951"/>
    <s v="65"/>
    <m/>
    <m/>
    <m/>
    <m/>
    <d v="2006-04-18T00:00:00"/>
    <x v="0"/>
    <s v="X"/>
  </r>
  <r>
    <x v="0"/>
    <n v="5133"/>
    <x v="817"/>
    <x v="101"/>
    <x v="2"/>
    <m/>
    <s v="X"/>
    <m/>
    <x v="274"/>
    <x v="211"/>
    <s v="1871"/>
    <s v="1940"/>
    <m/>
    <m/>
    <m/>
    <m/>
    <m/>
    <d v="2006-04-18T00:00:00"/>
    <x v="0"/>
    <s v="X"/>
  </r>
  <r>
    <x v="0"/>
    <n v="5133"/>
    <x v="818"/>
    <x v="101"/>
    <x v="3"/>
    <m/>
    <s v="X"/>
    <m/>
    <x v="83"/>
    <x v="502"/>
    <s v="1861"/>
    <s v="1943"/>
    <s v="81"/>
    <m/>
    <m/>
    <m/>
    <m/>
    <d v="2006-04-18T00:00:00"/>
    <x v="0"/>
    <s v="X"/>
  </r>
  <r>
    <x v="0"/>
    <n v="5133"/>
    <x v="819"/>
    <x v="101"/>
    <x v="4"/>
    <m/>
    <s v="X"/>
    <m/>
    <x v="83"/>
    <x v="156"/>
    <s v="1862"/>
    <s v="1950"/>
    <s v="87"/>
    <m/>
    <m/>
    <m/>
    <m/>
    <d v="2006-04-18T00:00:00"/>
    <x v="0"/>
    <s v="X"/>
  </r>
  <r>
    <x v="0"/>
    <n v="5133"/>
    <x v="820"/>
    <x v="101"/>
    <x v="5"/>
    <m/>
    <m/>
    <m/>
    <x v="11"/>
    <x v="1"/>
    <m/>
    <m/>
    <m/>
    <m/>
    <m/>
    <m/>
    <m/>
    <m/>
    <x v="1"/>
    <m/>
  </r>
  <r>
    <x v="0"/>
    <n v="5133"/>
    <x v="821"/>
    <x v="101"/>
    <x v="6"/>
    <m/>
    <s v="X"/>
    <m/>
    <x v="275"/>
    <x v="15"/>
    <m/>
    <s v="1939"/>
    <s v="46"/>
    <m/>
    <m/>
    <m/>
    <m/>
    <m/>
    <x v="1"/>
    <m/>
  </r>
  <r>
    <x v="0"/>
    <n v="5133"/>
    <x v="822"/>
    <x v="101"/>
    <x v="7"/>
    <m/>
    <s v="X"/>
    <m/>
    <x v="276"/>
    <x v="562"/>
    <m/>
    <s v="1952"/>
    <s v="60"/>
    <m/>
    <m/>
    <m/>
    <m/>
    <d v="2006-04-22T00:00:00"/>
    <x v="0"/>
    <s v="X"/>
  </r>
  <r>
    <x v="0"/>
    <n v="5133"/>
    <x v="823"/>
    <x v="101"/>
    <x v="8"/>
    <m/>
    <s v="X"/>
    <m/>
    <x v="214"/>
    <x v="563"/>
    <s v="1887"/>
    <s v="1940"/>
    <m/>
    <m/>
    <m/>
    <m/>
    <m/>
    <d v="2006-04-22T00:00:00"/>
    <x v="0"/>
    <s v="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A3:L11" firstHeaderRow="2" firstDataRow="2" firstDataCol="6" rowPageCount="1" colPageCount="1"/>
  <pivotFields count="20">
    <pivotField axis="axisPage" compact="0" outline="0" showAll="0">
      <items count="2">
        <item x="0"/>
        <item t="default"/>
      </items>
    </pivotField>
    <pivotField compact="0" outline="0" showAll="0"/>
    <pivotField axis="axisRow" compact="0" outline="0" showAll="0" defaultSubtotal="0">
      <items count="824">
        <item x="0"/>
        <item x="1"/>
        <item x="2"/>
        <item x="3"/>
        <item x="4"/>
        <item x="9"/>
        <item x="10"/>
        <item x="11"/>
        <item x="12"/>
        <item x="17"/>
        <item x="18"/>
        <item x="19"/>
        <item x="20"/>
        <item x="21"/>
        <item x="26"/>
        <item x="27"/>
        <item x="28"/>
        <item x="29"/>
        <item x="34"/>
        <item x="35"/>
        <item x="36"/>
        <item x="37"/>
        <item x="38"/>
        <item x="44"/>
        <item x="45"/>
        <item x="46"/>
        <item x="47"/>
        <item x="52"/>
        <item x="53"/>
        <item x="54"/>
        <item x="55"/>
        <item x="60"/>
        <item x="61"/>
        <item x="62"/>
        <item x="63"/>
        <item x="68"/>
        <item x="69"/>
        <item x="70"/>
        <item x="71"/>
        <item x="76"/>
        <item x="77"/>
        <item x="78"/>
        <item x="79"/>
        <item x="84"/>
        <item x="85"/>
        <item x="86"/>
        <item x="87"/>
        <item x="92"/>
        <item x="93"/>
        <item x="94"/>
        <item x="95"/>
        <item x="100"/>
        <item x="101"/>
        <item x="102"/>
        <item x="103"/>
        <item x="108"/>
        <item x="109"/>
        <item x="110"/>
        <item x="111"/>
        <item x="116"/>
        <item x="117"/>
        <item x="118"/>
        <item x="119"/>
        <item x="124"/>
        <item x="125"/>
        <item x="126"/>
        <item x="127"/>
        <item x="132"/>
        <item x="133"/>
        <item x="134"/>
        <item x="135"/>
        <item x="140"/>
        <item x="141"/>
        <item x="142"/>
        <item x="143"/>
        <item x="148"/>
        <item x="149"/>
        <item x="150"/>
        <item x="151"/>
        <item x="156"/>
        <item x="157"/>
        <item x="158"/>
        <item x="159"/>
        <item x="164"/>
        <item x="165"/>
        <item x="166"/>
        <item x="167"/>
        <item x="172"/>
        <item x="173"/>
        <item x="174"/>
        <item x="175"/>
        <item x="180"/>
        <item x="181"/>
        <item x="182"/>
        <item x="183"/>
        <item x="188"/>
        <item x="189"/>
        <item x="190"/>
        <item x="191"/>
        <item x="196"/>
        <item x="197"/>
        <item x="198"/>
        <item x="199"/>
        <item x="204"/>
        <item x="205"/>
        <item x="206"/>
        <item x="207"/>
        <item x="212"/>
        <item x="213"/>
        <item x="214"/>
        <item x="215"/>
        <item x="220"/>
        <item x="221"/>
        <item x="222"/>
        <item x="223"/>
        <item x="228"/>
        <item x="229"/>
        <item x="230"/>
        <item x="231"/>
        <item x="236"/>
        <item x="237"/>
        <item x="238"/>
        <item x="239"/>
        <item x="244"/>
        <item x="245"/>
        <item x="246"/>
        <item x="247"/>
        <item x="252"/>
        <item x="253"/>
        <item x="254"/>
        <item x="255"/>
        <item x="260"/>
        <item x="261"/>
        <item x="262"/>
        <item x="263"/>
        <item x="268"/>
        <item x="269"/>
        <item x="270"/>
        <item x="271"/>
        <item x="5"/>
        <item x="6"/>
        <item x="7"/>
        <item x="8"/>
        <item x="13"/>
        <item x="14"/>
        <item x="15"/>
        <item x="16"/>
        <item x="22"/>
        <item x="23"/>
        <item x="24"/>
        <item x="25"/>
        <item x="30"/>
        <item x="31"/>
        <item x="32"/>
        <item x="33"/>
        <item x="39"/>
        <item x="40"/>
        <item x="41"/>
        <item x="42"/>
        <item x="43"/>
        <item x="48"/>
        <item x="49"/>
        <item x="50"/>
        <item x="51"/>
        <item x="56"/>
        <item x="57"/>
        <item x="58"/>
        <item x="59"/>
        <item x="64"/>
        <item x="65"/>
        <item x="66"/>
        <item x="67"/>
        <item x="72"/>
        <item x="73"/>
        <item x="74"/>
        <item x="75"/>
        <item x="80"/>
        <item x="81"/>
        <item x="82"/>
        <item x="83"/>
        <item x="88"/>
        <item x="89"/>
        <item x="90"/>
        <item x="91"/>
        <item x="96"/>
        <item x="97"/>
        <item x="98"/>
        <item x="99"/>
        <item x="104"/>
        <item x="105"/>
        <item x="106"/>
        <item x="107"/>
        <item x="112"/>
        <item x="113"/>
        <item x="114"/>
        <item x="115"/>
        <item x="120"/>
        <item x="121"/>
        <item x="122"/>
        <item x="123"/>
        <item x="128"/>
        <item x="129"/>
        <item x="130"/>
        <item x="131"/>
        <item x="136"/>
        <item x="137"/>
        <item x="138"/>
        <item x="139"/>
        <item x="144"/>
        <item x="145"/>
        <item x="146"/>
        <item x="147"/>
        <item x="152"/>
        <item x="153"/>
        <item x="154"/>
        <item x="155"/>
        <item x="160"/>
        <item x="161"/>
        <item x="162"/>
        <item x="163"/>
        <item x="168"/>
        <item x="169"/>
        <item x="170"/>
        <item x="171"/>
        <item x="176"/>
        <item x="177"/>
        <item x="178"/>
        <item x="179"/>
        <item x="184"/>
        <item x="185"/>
        <item x="186"/>
        <item x="187"/>
        <item x="192"/>
        <item x="193"/>
        <item x="194"/>
        <item x="195"/>
        <item x="200"/>
        <item x="201"/>
        <item x="202"/>
        <item x="203"/>
        <item x="208"/>
        <item x="209"/>
        <item x="210"/>
        <item x="211"/>
        <item x="216"/>
        <item x="217"/>
        <item x="218"/>
        <item x="219"/>
        <item x="224"/>
        <item x="225"/>
        <item x="226"/>
        <item x="227"/>
        <item x="232"/>
        <item x="233"/>
        <item x="234"/>
        <item x="235"/>
        <item x="240"/>
        <item x="241"/>
        <item x="242"/>
        <item x="243"/>
        <item x="248"/>
        <item x="249"/>
        <item x="250"/>
        <item x="251"/>
        <item x="256"/>
        <item x="257"/>
        <item x="258"/>
        <item x="259"/>
        <item x="264"/>
        <item x="265"/>
        <item x="266"/>
        <item x="267"/>
        <item x="272"/>
        <item x="273"/>
        <item x="274"/>
        <item x="275"/>
        <item x="542"/>
        <item x="543"/>
        <item x="544"/>
        <item x="545"/>
        <item x="534"/>
        <item x="535"/>
        <item x="536"/>
        <item x="537"/>
        <item x="526"/>
        <item x="527"/>
        <item x="528"/>
        <item x="529"/>
        <item x="518"/>
        <item x="519"/>
        <item x="520"/>
        <item x="521"/>
        <item x="510"/>
        <item x="511"/>
        <item x="512"/>
        <item x="513"/>
        <item x="502"/>
        <item x="503"/>
        <item x="504"/>
        <item x="505"/>
        <item x="494"/>
        <item x="495"/>
        <item x="496"/>
        <item x="497"/>
        <item x="486"/>
        <item x="487"/>
        <item x="488"/>
        <item x="489"/>
        <item x="478"/>
        <item x="479"/>
        <item x="480"/>
        <item x="481"/>
        <item x="470"/>
        <item x="471"/>
        <item x="472"/>
        <item x="473"/>
        <item x="462"/>
        <item x="463"/>
        <item x="464"/>
        <item x="465"/>
        <item x="454"/>
        <item x="455"/>
        <item x="456"/>
        <item x="457"/>
        <item x="446"/>
        <item x="447"/>
        <item x="448"/>
        <item x="449"/>
        <item x="438"/>
        <item x="439"/>
        <item x="440"/>
        <item x="441"/>
        <item x="430"/>
        <item x="431"/>
        <item x="432"/>
        <item x="433"/>
        <item x="422"/>
        <item x="423"/>
        <item x="424"/>
        <item x="425"/>
        <item x="414"/>
        <item x="415"/>
        <item x="416"/>
        <item x="417"/>
        <item x="406"/>
        <item x="407"/>
        <item x="408"/>
        <item x="409"/>
        <item x="398"/>
        <item x="399"/>
        <item x="400"/>
        <item x="401"/>
        <item x="388"/>
        <item x="389"/>
        <item x="390"/>
        <item x="391"/>
        <item x="380"/>
        <item x="381"/>
        <item x="382"/>
        <item x="383"/>
        <item x="372"/>
        <item x="373"/>
        <item x="374"/>
        <item x="375"/>
        <item x="364"/>
        <item x="365"/>
        <item x="366"/>
        <item x="367"/>
        <item x="356"/>
        <item x="357"/>
        <item x="358"/>
        <item x="359"/>
        <item x="348"/>
        <item x="349"/>
        <item x="350"/>
        <item x="351"/>
        <item x="340"/>
        <item x="341"/>
        <item x="342"/>
        <item x="343"/>
        <item x="332"/>
        <item x="333"/>
        <item x="334"/>
        <item x="335"/>
        <item x="324"/>
        <item x="325"/>
        <item x="326"/>
        <item x="327"/>
        <item x="316"/>
        <item x="317"/>
        <item x="318"/>
        <item x="319"/>
        <item x="308"/>
        <item x="309"/>
        <item x="310"/>
        <item x="311"/>
        <item x="300"/>
        <item x="301"/>
        <item x="302"/>
        <item x="303"/>
        <item x="292"/>
        <item x="293"/>
        <item x="294"/>
        <item x="295"/>
        <item x="284"/>
        <item x="285"/>
        <item x="286"/>
        <item x="287"/>
        <item x="276"/>
        <item x="277"/>
        <item x="278"/>
        <item x="279"/>
        <item x="546"/>
        <item x="547"/>
        <item x="548"/>
        <item x="549"/>
        <item x="538"/>
        <item x="539"/>
        <item x="540"/>
        <item x="541"/>
        <item x="530"/>
        <item x="531"/>
        <item x="532"/>
        <item x="533"/>
        <item x="522"/>
        <item x="523"/>
        <item x="524"/>
        <item x="525"/>
        <item x="514"/>
        <item x="515"/>
        <item x="516"/>
        <item x="517"/>
        <item x="506"/>
        <item x="507"/>
        <item x="508"/>
        <item x="509"/>
        <item x="498"/>
        <item x="499"/>
        <item x="500"/>
        <item x="501"/>
        <item x="490"/>
        <item x="491"/>
        <item x="492"/>
        <item x="493"/>
        <item x="482"/>
        <item x="483"/>
        <item x="484"/>
        <item x="485"/>
        <item x="474"/>
        <item x="475"/>
        <item x="476"/>
        <item x="477"/>
        <item x="466"/>
        <item x="467"/>
        <item x="468"/>
        <item x="469"/>
        <item x="458"/>
        <item x="459"/>
        <item x="460"/>
        <item x="461"/>
        <item x="450"/>
        <item x="451"/>
        <item x="452"/>
        <item x="453"/>
        <item x="442"/>
        <item x="443"/>
        <item x="444"/>
        <item x="445"/>
        <item x="434"/>
        <item x="435"/>
        <item x="436"/>
        <item x="437"/>
        <item x="426"/>
        <item x="427"/>
        <item x="428"/>
        <item x="429"/>
        <item x="418"/>
        <item x="419"/>
        <item x="420"/>
        <item x="421"/>
        <item x="410"/>
        <item x="411"/>
        <item x="412"/>
        <item x="413"/>
        <item x="402"/>
        <item x="403"/>
        <item x="404"/>
        <item x="405"/>
        <item x="392"/>
        <item x="393"/>
        <item x="394"/>
        <item x="395"/>
        <item x="396"/>
        <item x="397"/>
        <item x="384"/>
        <item x="385"/>
        <item x="386"/>
        <item x="387"/>
        <item x="376"/>
        <item x="377"/>
        <item x="378"/>
        <item x="379"/>
        <item x="368"/>
        <item x="369"/>
        <item x="370"/>
        <item x="371"/>
        <item x="360"/>
        <item x="361"/>
        <item x="362"/>
        <item x="363"/>
        <item x="352"/>
        <item x="353"/>
        <item x="354"/>
        <item x="355"/>
        <item x="344"/>
        <item x="345"/>
        <item x="346"/>
        <item x="347"/>
        <item x="336"/>
        <item x="337"/>
        <item x="338"/>
        <item x="339"/>
        <item x="328"/>
        <item x="329"/>
        <item x="330"/>
        <item x="331"/>
        <item x="320"/>
        <item x="321"/>
        <item x="322"/>
        <item x="323"/>
        <item x="312"/>
        <item x="313"/>
        <item x="314"/>
        <item x="315"/>
        <item x="304"/>
        <item x="305"/>
        <item x="306"/>
        <item x="307"/>
        <item x="296"/>
        <item x="297"/>
        <item x="298"/>
        <item x="299"/>
        <item x="288"/>
        <item x="289"/>
        <item x="290"/>
        <item x="291"/>
        <item x="280"/>
        <item x="281"/>
        <item x="282"/>
        <item x="283"/>
        <item x="550"/>
        <item x="551"/>
        <item x="552"/>
        <item x="553"/>
        <item x="558"/>
        <item x="559"/>
        <item x="560"/>
        <item x="561"/>
        <item x="567"/>
        <item x="568"/>
        <item x="569"/>
        <item x="570"/>
        <item x="571"/>
        <item x="576"/>
        <item x="577"/>
        <item x="578"/>
        <item x="579"/>
        <item x="584"/>
        <item x="585"/>
        <item x="586"/>
        <item x="587"/>
        <item x="592"/>
        <item x="593"/>
        <item x="594"/>
        <item x="595"/>
        <item x="600"/>
        <item x="601"/>
        <item x="602"/>
        <item x="603"/>
        <item x="608"/>
        <item x="609"/>
        <item x="610"/>
        <item x="611"/>
        <item x="616"/>
        <item x="617"/>
        <item x="618"/>
        <item x="619"/>
        <item x="624"/>
        <item x="625"/>
        <item x="626"/>
        <item x="627"/>
        <item x="632"/>
        <item x="633"/>
        <item x="634"/>
        <item x="635"/>
        <item x="640"/>
        <item x="641"/>
        <item x="642"/>
        <item x="643"/>
        <item x="648"/>
        <item x="649"/>
        <item x="650"/>
        <item x="651"/>
        <item x="656"/>
        <item x="657"/>
        <item x="658"/>
        <item x="659"/>
        <item x="664"/>
        <item x="665"/>
        <item x="666"/>
        <item x="667"/>
        <item x="672"/>
        <item x="673"/>
        <item x="674"/>
        <item x="675"/>
        <item x="680"/>
        <item x="681"/>
        <item x="682"/>
        <item x="683"/>
        <item x="688"/>
        <item x="689"/>
        <item x="690"/>
        <item x="691"/>
        <item x="696"/>
        <item x="697"/>
        <item x="698"/>
        <item x="699"/>
        <item x="704"/>
        <item x="705"/>
        <item x="706"/>
        <item x="707"/>
        <item x="712"/>
        <item x="713"/>
        <item x="714"/>
        <item x="715"/>
        <item x="720"/>
        <item x="721"/>
        <item x="722"/>
        <item x="723"/>
        <item x="728"/>
        <item x="729"/>
        <item x="730"/>
        <item x="731"/>
        <item x="736"/>
        <item x="737"/>
        <item x="738"/>
        <item x="739"/>
        <item x="744"/>
        <item x="745"/>
        <item x="746"/>
        <item x="747"/>
        <item x="752"/>
        <item x="753"/>
        <item x="754"/>
        <item x="755"/>
        <item x="760"/>
        <item x="761"/>
        <item x="762"/>
        <item x="763"/>
        <item x="768"/>
        <item x="769"/>
        <item x="770"/>
        <item x="771"/>
        <item x="776"/>
        <item x="777"/>
        <item x="778"/>
        <item x="779"/>
        <item x="784"/>
        <item x="785"/>
        <item x="786"/>
        <item x="787"/>
        <item x="792"/>
        <item x="793"/>
        <item x="794"/>
        <item x="795"/>
        <item x="800"/>
        <item x="801"/>
        <item x="802"/>
        <item x="803"/>
        <item x="808"/>
        <item x="809"/>
        <item x="810"/>
        <item x="811"/>
        <item x="816"/>
        <item x="817"/>
        <item x="818"/>
        <item x="819"/>
        <item x="554"/>
        <item x="555"/>
        <item x="556"/>
        <item x="557"/>
        <item x="562"/>
        <item x="563"/>
        <item x="564"/>
        <item x="565"/>
        <item x="566"/>
        <item x="572"/>
        <item x="573"/>
        <item x="574"/>
        <item x="575"/>
        <item x="580"/>
        <item x="581"/>
        <item x="582"/>
        <item x="583"/>
        <item x="588"/>
        <item x="589"/>
        <item x="590"/>
        <item x="591"/>
        <item x="596"/>
        <item x="597"/>
        <item x="598"/>
        <item x="599"/>
        <item x="604"/>
        <item x="605"/>
        <item x="606"/>
        <item x="607"/>
        <item x="612"/>
        <item x="613"/>
        <item x="614"/>
        <item x="615"/>
        <item x="620"/>
        <item x="621"/>
        <item x="622"/>
        <item x="623"/>
        <item x="628"/>
        <item x="629"/>
        <item x="630"/>
        <item x="631"/>
        <item x="636"/>
        <item x="637"/>
        <item x="638"/>
        <item x="639"/>
        <item x="644"/>
        <item x="645"/>
        <item x="646"/>
        <item x="647"/>
        <item x="652"/>
        <item x="653"/>
        <item x="654"/>
        <item x="655"/>
        <item x="660"/>
        <item x="661"/>
        <item x="662"/>
        <item x="663"/>
        <item x="668"/>
        <item x="669"/>
        <item x="670"/>
        <item x="671"/>
        <item x="676"/>
        <item x="677"/>
        <item x="678"/>
        <item x="679"/>
        <item x="684"/>
        <item x="685"/>
        <item x="686"/>
        <item x="687"/>
        <item x="692"/>
        <item x="693"/>
        <item x="694"/>
        <item x="695"/>
        <item x="700"/>
        <item x="701"/>
        <item x="702"/>
        <item x="703"/>
        <item x="708"/>
        <item x="709"/>
        <item x="710"/>
        <item x="711"/>
        <item x="716"/>
        <item x="717"/>
        <item x="718"/>
        <item x="719"/>
        <item x="724"/>
        <item x="725"/>
        <item x="726"/>
        <item x="727"/>
        <item x="732"/>
        <item x="733"/>
        <item x="734"/>
        <item x="735"/>
        <item x="740"/>
        <item x="741"/>
        <item x="742"/>
        <item x="743"/>
        <item x="748"/>
        <item x="749"/>
        <item x="750"/>
        <item x="751"/>
        <item x="756"/>
        <item x="757"/>
        <item x="758"/>
        <item x="759"/>
        <item x="764"/>
        <item x="765"/>
        <item x="766"/>
        <item x="767"/>
        <item x="772"/>
        <item x="773"/>
        <item x="774"/>
        <item x="775"/>
        <item x="780"/>
        <item x="781"/>
        <item x="782"/>
        <item x="783"/>
        <item x="788"/>
        <item x="789"/>
        <item x="790"/>
        <item x="791"/>
        <item x="796"/>
        <item x="797"/>
        <item x="798"/>
        <item x="799"/>
        <item x="804"/>
        <item x="805"/>
        <item x="806"/>
        <item x="807"/>
        <item x="812"/>
        <item x="813"/>
        <item x="814"/>
        <item x="815"/>
        <item x="820"/>
        <item x="821"/>
        <item x="822"/>
        <item x="823"/>
      </items>
    </pivotField>
    <pivotField axis="axisRow" compact="0" outline="0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axis="axisRow" compact="0" outline="0" showAll="0" defaultSubtotal="0">
      <items count="17">
        <item h="1" x="0"/>
        <item h="1" x="1"/>
        <item h="1" x="2"/>
        <item h="1" x="9"/>
        <item h="1" x="3"/>
        <item h="1" x="16"/>
        <item h="1" x="4"/>
        <item h="1" x="5"/>
        <item h="1" x="10"/>
        <item h="1" x="6"/>
        <item h="1" x="7"/>
        <item h="1" x="11"/>
        <item h="1" x="8"/>
        <item x="15"/>
        <item x="12"/>
        <item x="13"/>
        <item x="14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277">
        <item x="239"/>
        <item x="4"/>
        <item x="250"/>
        <item x="118"/>
        <item x="235"/>
        <item x="256"/>
        <item x="155"/>
        <item x="197"/>
        <item x="275"/>
        <item x="170"/>
        <item x="240"/>
        <item x="63"/>
        <item x="14"/>
        <item x="241"/>
        <item x="233"/>
        <item x="127"/>
        <item x="217"/>
        <item x="216"/>
        <item x="8"/>
        <item x="85"/>
        <item x="189"/>
        <item x="232"/>
        <item x="165"/>
        <item x="47"/>
        <item x="68"/>
        <item x="150"/>
        <item x="183"/>
        <item x="49"/>
        <item x="218"/>
        <item x="214"/>
        <item x="215"/>
        <item x="9"/>
        <item x="10"/>
        <item x="2"/>
        <item x="273"/>
        <item x="102"/>
        <item x="76"/>
        <item x="119"/>
        <item x="62"/>
        <item x="252"/>
        <item x="135"/>
        <item x="128"/>
        <item x="29"/>
        <item x="137"/>
        <item x="243"/>
        <item x="51"/>
        <item x="269"/>
        <item x="80"/>
        <item x="166"/>
        <item x="44"/>
        <item x="60"/>
        <item x="151"/>
        <item x="22"/>
        <item x="142"/>
        <item x="24"/>
        <item x="139"/>
        <item x="271"/>
        <item x="268"/>
        <item x="108"/>
        <item x="148"/>
        <item x="168"/>
        <item x="107"/>
        <item x="109"/>
        <item x="106"/>
        <item x="231"/>
        <item x="206"/>
        <item x="39"/>
        <item x="171"/>
        <item x="33"/>
        <item x="21"/>
        <item x="264"/>
        <item x="36"/>
        <item x="149"/>
        <item x="172"/>
        <item x="228"/>
        <item x="222"/>
        <item x="210"/>
        <item x="209"/>
        <item x="244"/>
        <item x="19"/>
        <item x="70"/>
        <item x="156"/>
        <item x="242"/>
        <item x="129"/>
        <item x="98"/>
        <item x="96"/>
        <item x="97"/>
        <item x="91"/>
        <item x="195"/>
        <item x="194"/>
        <item x="248"/>
        <item x="25"/>
        <item x="26"/>
        <item x="74"/>
        <item x="219"/>
        <item x="13"/>
        <item x="234"/>
        <item x="158"/>
        <item x="83"/>
        <item x="105"/>
        <item x="263"/>
        <item x="23"/>
        <item x="94"/>
        <item x="259"/>
        <item x="187"/>
        <item x="101"/>
        <item x="265"/>
        <item x="145"/>
        <item x="204"/>
        <item x="55"/>
        <item x="153"/>
        <item x="53"/>
        <item x="78"/>
        <item x="56"/>
        <item x="161"/>
        <item x="69"/>
        <item x="64"/>
        <item x="90"/>
        <item x="92"/>
        <item x="258"/>
        <item x="270"/>
        <item x="253"/>
        <item x="41"/>
        <item x="141"/>
        <item x="100"/>
        <item x="200"/>
        <item x="178"/>
        <item x="208"/>
        <item x="138"/>
        <item x="237"/>
        <item x="31"/>
        <item x="93"/>
        <item x="32"/>
        <item x="16"/>
        <item x="262"/>
        <item x="87"/>
        <item x="37"/>
        <item x="159"/>
        <item x="182"/>
        <item x="221"/>
        <item x="110"/>
        <item x="203"/>
        <item x="202"/>
        <item x="246"/>
        <item x="198"/>
        <item x="272"/>
        <item x="223"/>
        <item x="167"/>
        <item x="140"/>
        <item x="192"/>
        <item x="186"/>
        <item x="86"/>
        <item x="40"/>
        <item x="133"/>
        <item x="103"/>
        <item x="75"/>
        <item x="34"/>
        <item x="15"/>
        <item x="174"/>
        <item x="245"/>
        <item x="43"/>
        <item x="112"/>
        <item x="154"/>
        <item x="115"/>
        <item x="65"/>
        <item x="67"/>
        <item x="66"/>
        <item x="213"/>
        <item x="82"/>
        <item x="175"/>
        <item x="224"/>
        <item x="261"/>
        <item x="255"/>
        <item x="54"/>
        <item x="238"/>
        <item x="27"/>
        <item x="38"/>
        <item x="59"/>
        <item x="188"/>
        <item x="230"/>
        <item x="111"/>
        <item x="177"/>
        <item x="6"/>
        <item x="190"/>
        <item x="146"/>
        <item x="193"/>
        <item x="191"/>
        <item x="207"/>
        <item x="20"/>
        <item x="88"/>
        <item x="160"/>
        <item x="179"/>
        <item x="229"/>
        <item x="227"/>
        <item x="226"/>
        <item x="152"/>
        <item x="144"/>
        <item x="11"/>
        <item x="169"/>
        <item x="104"/>
        <item x="199"/>
        <item x="212"/>
        <item x="113"/>
        <item x="35"/>
        <item x="164"/>
        <item x="18"/>
        <item x="12"/>
        <item x="205"/>
        <item x="254"/>
        <item x="42"/>
        <item x="116"/>
        <item x="28"/>
        <item x="274"/>
        <item x="120"/>
        <item x="266"/>
        <item x="180"/>
        <item x="236"/>
        <item x="260"/>
        <item x="95"/>
        <item x="84"/>
        <item x="50"/>
        <item x="225"/>
        <item x="157"/>
        <item x="117"/>
        <item x="114"/>
        <item x="131"/>
        <item x="124"/>
        <item x="126"/>
        <item x="247"/>
        <item x="267"/>
        <item x="58"/>
        <item x="52"/>
        <item x="81"/>
        <item x="132"/>
        <item x="3"/>
        <item x="201"/>
        <item x="77"/>
        <item x="125"/>
        <item x="251"/>
        <item x="257"/>
        <item x="130"/>
        <item x="79"/>
        <item x="185"/>
        <item x="276"/>
        <item x="196"/>
        <item x="0"/>
        <item x="176"/>
        <item x="30"/>
        <item x="211"/>
        <item x="48"/>
        <item x="147"/>
        <item x="57"/>
        <item x="46"/>
        <item x="143"/>
        <item x="7"/>
        <item x="162"/>
        <item x="163"/>
        <item x="61"/>
        <item x="181"/>
        <item x="249"/>
        <item x="45"/>
        <item x="220"/>
        <item x="136"/>
        <item x="71"/>
        <item x="73"/>
        <item x="72"/>
        <item x="173"/>
        <item x="89"/>
        <item x="184"/>
        <item x="134"/>
        <item x="99"/>
        <item x="121"/>
        <item x="123"/>
        <item x="122"/>
        <item x="17"/>
        <item x="5"/>
        <item x="1"/>
      </items>
    </pivotField>
    <pivotField axis="axisRow" compact="0" outline="0" showAll="0" defaultSubtotal="0">
      <items count="564">
        <item x="556"/>
        <item x="538"/>
        <item x="346"/>
        <item x="152"/>
        <item x="105"/>
        <item x="515"/>
        <item x="108"/>
        <item x="41"/>
        <item x="155"/>
        <item x="554"/>
        <item x="457"/>
        <item x="37"/>
        <item x="227"/>
        <item x="106"/>
        <item x="491"/>
        <item x="59"/>
        <item x="472"/>
        <item x="355"/>
        <item x="60"/>
        <item x="340"/>
        <item x="77"/>
        <item x="349"/>
        <item x="517"/>
        <item x="452"/>
        <item x="503"/>
        <item x="432"/>
        <item x="158"/>
        <item x="198"/>
        <item x="76"/>
        <item x="167"/>
        <item x="8"/>
        <item x="83"/>
        <item x="376"/>
        <item x="80"/>
        <item x="301"/>
        <item x="196"/>
        <item x="421"/>
        <item x="497"/>
        <item x="495"/>
        <item x="537"/>
        <item x="291"/>
        <item x="331"/>
        <item x="153"/>
        <item x="406"/>
        <item x="36"/>
        <item x="23"/>
        <item x="202"/>
        <item x="469"/>
        <item x="259"/>
        <item x="154"/>
        <item x="32"/>
        <item x="179"/>
        <item x="347"/>
        <item x="439"/>
        <item x="276"/>
        <item x="471"/>
        <item x="143"/>
        <item x="431"/>
        <item x="473"/>
        <item x="356"/>
        <item x="359"/>
        <item x="332"/>
        <item x="478"/>
        <item x="343"/>
        <item x="317"/>
        <item x="229"/>
        <item x="307"/>
        <item x="225"/>
        <item x="381"/>
        <item x="25"/>
        <item x="185"/>
        <item x="205"/>
        <item x="502"/>
        <item x="53"/>
        <item x="75"/>
        <item x="260"/>
        <item x="552"/>
        <item x="31"/>
        <item x="328"/>
        <item x="90"/>
        <item x="216"/>
        <item x="211"/>
        <item x="555"/>
        <item x="535"/>
        <item x="126"/>
        <item x="112"/>
        <item x="124"/>
        <item x="15"/>
        <item x="303"/>
        <item x="119"/>
        <item x="140"/>
        <item x="183"/>
        <item x="447"/>
        <item x="481"/>
        <item x="4"/>
        <item x="280"/>
        <item x="374"/>
        <item x="508"/>
        <item x="494"/>
        <item x="79"/>
        <item x="212"/>
        <item x="520"/>
        <item x="267"/>
        <item x="440"/>
        <item x="52"/>
        <item x="371"/>
        <item x="311"/>
        <item x="44"/>
        <item x="100"/>
        <item x="485"/>
        <item x="178"/>
        <item x="370"/>
        <item x="246"/>
        <item x="375"/>
        <item x="284"/>
        <item x="228"/>
        <item x="249"/>
        <item x="264"/>
        <item x="189"/>
        <item x="188"/>
        <item x="433"/>
        <item x="34"/>
        <item x="160"/>
        <item x="282"/>
        <item x="395"/>
        <item x="133"/>
        <item x="279"/>
        <item x="27"/>
        <item x="159"/>
        <item x="486"/>
        <item x="157"/>
        <item x="441"/>
        <item x="208"/>
        <item x="203"/>
        <item x="372"/>
        <item x="84"/>
        <item x="176"/>
        <item x="404"/>
        <item x="294"/>
        <item x="470"/>
        <item x="129"/>
        <item x="482"/>
        <item x="182"/>
        <item x="358"/>
        <item x="536"/>
        <item x="411"/>
        <item x="224"/>
        <item x="341"/>
        <item x="22"/>
        <item x="396"/>
        <item x="302"/>
        <item x="409"/>
        <item x="215"/>
        <item x="360"/>
        <item x="435"/>
        <item x="300"/>
        <item x="532"/>
        <item x="104"/>
        <item x="67"/>
        <item x="353"/>
        <item x="488"/>
        <item x="442"/>
        <item x="518"/>
        <item x="492"/>
        <item x="288"/>
        <item x="319"/>
        <item x="339"/>
        <item x="310"/>
        <item x="458"/>
        <item x="21"/>
        <item x="156"/>
        <item x="95"/>
        <item x="545"/>
        <item x="142"/>
        <item x="20"/>
        <item x="273"/>
        <item x="425"/>
        <item x="423"/>
        <item x="193"/>
        <item x="490"/>
        <item x="506"/>
        <item x="103"/>
        <item x="240"/>
        <item x="475"/>
        <item x="321"/>
        <item x="214"/>
        <item x="201"/>
        <item x="403"/>
        <item x="88"/>
        <item x="199"/>
        <item x="345"/>
        <item x="245"/>
        <item x="247"/>
        <item x="197"/>
        <item x="226"/>
        <item x="219"/>
        <item x="230"/>
        <item x="258"/>
        <item x="210"/>
        <item x="546"/>
        <item x="204"/>
        <item x="207"/>
        <item x="534"/>
        <item x="549"/>
        <item x="416"/>
        <item x="62"/>
        <item x="468"/>
        <item x="87"/>
        <item x="454"/>
        <item x="9"/>
        <item x="92"/>
        <item x="410"/>
        <item x="265"/>
        <item x="209"/>
        <item x="241"/>
        <item x="393"/>
        <item x="231"/>
        <item x="232"/>
        <item x="18"/>
        <item x="289"/>
        <item x="61"/>
        <item x="242"/>
        <item x="127"/>
        <item x="94"/>
        <item x="6"/>
        <item x="544"/>
        <item x="270"/>
        <item x="363"/>
        <item x="444"/>
        <item x="168"/>
        <item x="524"/>
        <item x="550"/>
        <item x="68"/>
        <item x="292"/>
        <item x="222"/>
        <item x="539"/>
        <item x="337"/>
        <item x="324"/>
        <item x="366"/>
        <item x="115"/>
        <item x="378"/>
        <item x="102"/>
        <item x="529"/>
        <item x="338"/>
        <item x="57"/>
        <item x="250"/>
        <item x="271"/>
        <item x="91"/>
        <item x="417"/>
        <item x="85"/>
        <item x="512"/>
        <item x="461"/>
        <item x="120"/>
        <item x="531"/>
        <item x="65"/>
        <item x="287"/>
        <item x="64"/>
        <item x="56"/>
        <item x="562"/>
        <item x="487"/>
        <item x="184"/>
        <item x="509"/>
        <item x="466"/>
        <item x="521"/>
        <item x="449"/>
        <item x="477"/>
        <item x="151"/>
        <item x="325"/>
        <item x="70"/>
        <item x="194"/>
        <item x="26"/>
        <item x="39"/>
        <item x="113"/>
        <item x="238"/>
        <item x="24"/>
        <item x="48"/>
        <item x="290"/>
        <item x="528"/>
        <item x="74"/>
        <item x="314"/>
        <item x="111"/>
        <item x="13"/>
        <item x="148"/>
        <item x="71"/>
        <item x="530"/>
        <item x="30"/>
        <item x="429"/>
        <item x="354"/>
        <item x="51"/>
        <item x="496"/>
        <item x="218"/>
        <item x="373"/>
        <item x="122"/>
        <item x="426"/>
        <item x="63"/>
        <item x="320"/>
        <item x="418"/>
        <item x="413"/>
        <item x="464"/>
        <item x="97"/>
        <item x="121"/>
        <item x="58"/>
        <item x="248"/>
        <item x="467"/>
        <item x="456"/>
        <item x="543"/>
        <item x="504"/>
        <item x="138"/>
        <item x="98"/>
        <item x="35"/>
        <item x="217"/>
        <item x="136"/>
        <item x="295"/>
        <item x="236"/>
        <item x="147"/>
        <item x="380"/>
        <item x="525"/>
        <item x="252"/>
        <item x="150"/>
        <item x="262"/>
        <item x="275"/>
        <item x="7"/>
        <item x="237"/>
        <item x="38"/>
        <item x="110"/>
        <item x="386"/>
        <item x="368"/>
        <item x="499"/>
        <item x="243"/>
        <item x="195"/>
        <item x="135"/>
        <item x="541"/>
        <item x="239"/>
        <item x="174"/>
        <item x="436"/>
        <item x="364"/>
        <item x="419"/>
        <item x="335"/>
        <item x="484"/>
        <item x="387"/>
        <item x="165"/>
        <item x="522"/>
        <item x="501"/>
        <item x="293"/>
        <item x="551"/>
        <item x="362"/>
        <item x="430"/>
        <item x="563"/>
        <item x="514"/>
        <item x="559"/>
        <item x="479"/>
        <item x="145"/>
        <item x="390"/>
        <item x="173"/>
        <item x="443"/>
        <item x="561"/>
        <item x="164"/>
        <item x="163"/>
        <item x="123"/>
        <item x="162"/>
        <item x="336"/>
        <item x="191"/>
        <item x="274"/>
        <item x="45"/>
        <item x="445"/>
        <item x="322"/>
        <item x="107"/>
        <item x="394"/>
        <item x="283"/>
        <item x="235"/>
        <item x="540"/>
        <item x="28"/>
        <item x="54"/>
        <item x="382"/>
        <item x="330"/>
        <item x="450"/>
        <item x="175"/>
        <item x="548"/>
        <item x="285"/>
        <item x="89"/>
        <item x="389"/>
        <item x="251"/>
        <item x="334"/>
        <item x="453"/>
        <item x="465"/>
        <item x="169"/>
        <item x="263"/>
        <item x="500"/>
        <item x="299"/>
        <item x="244"/>
        <item x="397"/>
        <item x="398"/>
        <item x="16"/>
        <item x="78"/>
        <item x="558"/>
        <item x="114"/>
        <item x="132"/>
        <item x="533"/>
        <item x="309"/>
        <item x="557"/>
        <item x="463"/>
        <item x="11"/>
        <item x="144"/>
        <item x="312"/>
        <item x="412"/>
        <item x="93"/>
        <item x="369"/>
        <item x="286"/>
        <item x="392"/>
        <item x="462"/>
        <item x="526"/>
        <item x="50"/>
        <item x="128"/>
        <item x="130"/>
        <item x="377"/>
        <item x="455"/>
        <item x="55"/>
        <item x="66"/>
        <item x="69"/>
        <item x="415"/>
        <item x="117"/>
        <item x="116"/>
        <item x="261"/>
        <item x="171"/>
        <item x="474"/>
        <item x="5"/>
        <item x="316"/>
        <item x="437"/>
        <item x="385"/>
        <item x="14"/>
        <item x="190"/>
        <item x="383"/>
        <item x="304"/>
        <item x="384"/>
        <item x="357"/>
        <item x="351"/>
        <item x="257"/>
        <item x="29"/>
        <item x="460"/>
        <item x="149"/>
        <item x="480"/>
        <item x="206"/>
        <item x="278"/>
        <item x="560"/>
        <item x="329"/>
        <item x="306"/>
        <item x="220"/>
        <item x="407"/>
        <item x="527"/>
        <item x="223"/>
        <item x="2"/>
        <item x="313"/>
        <item x="177"/>
        <item x="281"/>
        <item x="49"/>
        <item x="493"/>
        <item x="17"/>
        <item x="327"/>
        <item x="379"/>
        <item x="350"/>
        <item x="134"/>
        <item x="391"/>
        <item x="510"/>
        <item x="118"/>
        <item x="43"/>
        <item x="308"/>
        <item x="19"/>
        <item x="180"/>
        <item x="10"/>
        <item x="459"/>
        <item x="268"/>
        <item x="422"/>
        <item x="505"/>
        <item x="428"/>
        <item x="365"/>
        <item x="72"/>
        <item x="47"/>
        <item x="348"/>
        <item x="323"/>
        <item x="414"/>
        <item x="553"/>
        <item x="187"/>
        <item x="42"/>
        <item x="82"/>
        <item x="361"/>
        <item x="81"/>
        <item x="408"/>
        <item x="434"/>
        <item x="256"/>
        <item x="400"/>
        <item x="40"/>
        <item x="305"/>
        <item x="367"/>
        <item x="476"/>
        <item x="344"/>
        <item x="420"/>
        <item x="213"/>
        <item x="141"/>
        <item x="146"/>
        <item x="221"/>
        <item x="507"/>
        <item x="402"/>
        <item x="73"/>
        <item x="326"/>
        <item x="315"/>
        <item x="448"/>
        <item x="254"/>
        <item x="109"/>
        <item x="427"/>
        <item x="542"/>
        <item x="99"/>
        <item x="523"/>
        <item x="318"/>
        <item x="438"/>
        <item x="12"/>
        <item x="139"/>
        <item x="446"/>
        <item x="0"/>
        <item x="297"/>
        <item x="519"/>
        <item x="137"/>
        <item x="511"/>
        <item x="489"/>
        <item x="277"/>
        <item x="405"/>
        <item x="3"/>
        <item x="200"/>
        <item x="125"/>
        <item x="342"/>
        <item x="547"/>
        <item x="186"/>
        <item x="298"/>
        <item x="269"/>
        <item x="266"/>
        <item x="498"/>
        <item x="33"/>
        <item x="255"/>
        <item x="296"/>
        <item x="401"/>
        <item x="46"/>
        <item x="170"/>
        <item x="166"/>
        <item x="131"/>
        <item x="352"/>
        <item x="424"/>
        <item x="86"/>
        <item x="253"/>
        <item x="181"/>
        <item x="172"/>
        <item x="161"/>
        <item x="233"/>
        <item x="234"/>
        <item x="513"/>
        <item x="272"/>
        <item x="101"/>
        <item x="96"/>
        <item x="192"/>
        <item x="1"/>
        <item x="388"/>
        <item x="399"/>
        <item x="483"/>
        <item x="451"/>
        <item x="333"/>
        <item x="516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  <pivotField compact="0" outline="0" showAll="0"/>
  </pivotFields>
  <rowFields count="6">
    <field x="3"/>
    <field x="4"/>
    <field x="2"/>
    <field x="8"/>
    <field x="9"/>
    <field x="18"/>
  </rowFields>
  <rowItems count="7">
    <i>
      <x v="48"/>
      <x v="14"/>
      <x v="493"/>
      <x v="163"/>
      <x v="532"/>
      <x v="1"/>
    </i>
    <i>
      <x v="62"/>
      <x v="15"/>
      <x v="436"/>
      <x v="234"/>
      <x v="477"/>
      <x v="1"/>
    </i>
    <i r="1">
      <x v="16"/>
      <x v="437"/>
      <x v="234"/>
      <x v="66"/>
      <x v="1"/>
    </i>
    <i>
      <x v="66"/>
      <x v="15"/>
      <x v="420"/>
      <x v="180"/>
      <x v="134"/>
      <x v="1"/>
    </i>
    <i r="1">
      <x v="16"/>
      <x v="421"/>
      <x v="180"/>
      <x v="291"/>
      <x v="1"/>
    </i>
    <i>
      <x v="69"/>
      <x v="13"/>
      <x v="695"/>
      <x v="175"/>
      <x v="558"/>
      <x/>
    </i>
    <i t="grand">
      <x/>
    </i>
  </rowItems>
  <colItems count="1">
    <i/>
  </colItem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6"/>
  <sheetViews>
    <sheetView workbookViewId="0">
      <selection activeCell="A16" sqref="A16:L16"/>
    </sheetView>
  </sheetViews>
  <sheetFormatPr defaultRowHeight="12.75" x14ac:dyDescent="0.2"/>
  <sheetData>
    <row r="2" spans="1:12" x14ac:dyDescent="0.2">
      <c r="A2" t="s">
        <v>814</v>
      </c>
    </row>
    <row r="3" spans="1:12" x14ac:dyDescent="0.2">
      <c r="A3" s="34" t="s">
        <v>933</v>
      </c>
    </row>
    <row r="4" spans="1:12" x14ac:dyDescent="0.2">
      <c r="A4" t="s">
        <v>801</v>
      </c>
    </row>
    <row r="5" spans="1:12" x14ac:dyDescent="0.2">
      <c r="A5" s="34" t="s">
        <v>934</v>
      </c>
    </row>
    <row r="6" spans="1:12" x14ac:dyDescent="0.2">
      <c r="A6" s="34" t="s">
        <v>939</v>
      </c>
    </row>
    <row r="7" spans="1:12" x14ac:dyDescent="0.2">
      <c r="A7" t="s">
        <v>802</v>
      </c>
    </row>
    <row r="8" spans="1:12" x14ac:dyDescent="0.2">
      <c r="A8" t="s">
        <v>803</v>
      </c>
    </row>
    <row r="9" spans="1:12" x14ac:dyDescent="0.2">
      <c r="A9" s="35" t="s">
        <v>1439</v>
      </c>
      <c r="B9" s="35"/>
      <c r="C9" s="35"/>
      <c r="D9" s="35"/>
      <c r="E9" s="35"/>
      <c r="F9" s="35"/>
      <c r="G9" s="35"/>
      <c r="H9" s="35"/>
    </row>
    <row r="10" spans="1:12" x14ac:dyDescent="0.2">
      <c r="A10" t="s">
        <v>804</v>
      </c>
    </row>
    <row r="12" spans="1:12" x14ac:dyDescent="0.2">
      <c r="A12" t="s">
        <v>799</v>
      </c>
    </row>
    <row r="13" spans="1:12" x14ac:dyDescent="0.2">
      <c r="A13" t="s">
        <v>800</v>
      </c>
    </row>
    <row r="14" spans="1:12" x14ac:dyDescent="0.2">
      <c r="A14" t="s">
        <v>805</v>
      </c>
    </row>
    <row r="16" spans="1:12" x14ac:dyDescent="0.2">
      <c r="A16" s="38" t="s">
        <v>932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</sheetPr>
  <dimension ref="A1:FN58"/>
  <sheetViews>
    <sheetView tabSelected="1" topLeftCell="ED1" zoomScale="70" zoomScaleNormal="70" workbookViewId="0">
      <selection activeCell="ED1" sqref="A1:XFD1048576"/>
    </sheetView>
  </sheetViews>
  <sheetFormatPr defaultColWidth="8.85546875" defaultRowHeight="12.75" x14ac:dyDescent="0.2"/>
  <cols>
    <col min="1" max="16384" width="8.85546875" style="5"/>
  </cols>
  <sheetData>
    <row r="1" spans="1:170" x14ac:dyDescent="0.2">
      <c r="A1" s="1" t="s">
        <v>792</v>
      </c>
      <c r="B1" s="2">
        <v>1001</v>
      </c>
      <c r="C1" s="2">
        <v>1002</v>
      </c>
      <c r="D1" s="2">
        <v>1003</v>
      </c>
      <c r="E1" s="2">
        <v>1004</v>
      </c>
      <c r="F1" s="2">
        <v>1005</v>
      </c>
      <c r="G1" s="2">
        <v>1006</v>
      </c>
      <c r="H1" s="3">
        <v>1007</v>
      </c>
      <c r="I1" s="3">
        <v>1008</v>
      </c>
      <c r="J1" s="60">
        <v>1009.1</v>
      </c>
      <c r="K1" s="56">
        <v>1009.2</v>
      </c>
      <c r="L1" s="2">
        <v>1009</v>
      </c>
      <c r="M1" s="2">
        <v>1010</v>
      </c>
      <c r="N1" s="2">
        <v>1011</v>
      </c>
      <c r="O1" s="2">
        <v>1012</v>
      </c>
      <c r="P1" s="2">
        <v>1013</v>
      </c>
      <c r="Q1" s="2">
        <v>1014</v>
      </c>
      <c r="R1" s="2">
        <v>1015</v>
      </c>
      <c r="S1" s="60">
        <v>1016</v>
      </c>
      <c r="T1" s="60">
        <v>1017.2</v>
      </c>
      <c r="U1" s="56">
        <v>1017.1</v>
      </c>
      <c r="V1" s="2">
        <v>1017</v>
      </c>
      <c r="W1" s="2">
        <v>1018</v>
      </c>
      <c r="X1" s="2">
        <v>1019</v>
      </c>
      <c r="Y1" s="2">
        <v>1020</v>
      </c>
      <c r="Z1" s="2">
        <v>1021</v>
      </c>
      <c r="AA1" s="2">
        <v>1022</v>
      </c>
      <c r="AB1" s="2">
        <v>1023</v>
      </c>
      <c r="AC1" s="2">
        <v>1024</v>
      </c>
      <c r="AD1" s="64"/>
      <c r="AE1" s="64"/>
      <c r="AF1" s="3">
        <v>1025</v>
      </c>
      <c r="AG1" s="3">
        <v>1026</v>
      </c>
      <c r="AH1" s="2">
        <v>1027</v>
      </c>
      <c r="AI1" s="2">
        <v>1028</v>
      </c>
      <c r="AJ1" s="2">
        <v>1029</v>
      </c>
      <c r="AK1" s="2">
        <v>1030</v>
      </c>
      <c r="AL1" s="2">
        <v>1031</v>
      </c>
      <c r="AM1" s="2">
        <v>1032</v>
      </c>
      <c r="AN1" s="64"/>
      <c r="AO1" s="64"/>
      <c r="AP1" s="4">
        <v>1033</v>
      </c>
      <c r="AQ1" s="4">
        <v>1034</v>
      </c>
      <c r="AR1" s="2">
        <v>1035</v>
      </c>
      <c r="AS1" s="2">
        <v>1036</v>
      </c>
      <c r="AT1" s="2">
        <v>1037</v>
      </c>
      <c r="AU1" s="2">
        <v>1038</v>
      </c>
      <c r="AV1" s="2">
        <v>1039</v>
      </c>
      <c r="AW1" s="2">
        <v>1040</v>
      </c>
      <c r="AX1" s="64"/>
      <c r="AY1" s="64"/>
      <c r="AZ1" s="2">
        <v>1041</v>
      </c>
      <c r="BA1" s="2">
        <v>1042</v>
      </c>
      <c r="BB1" s="2">
        <v>1043</v>
      </c>
      <c r="BC1" s="2">
        <v>1044</v>
      </c>
      <c r="BD1" s="2">
        <v>1045</v>
      </c>
      <c r="BE1" s="2">
        <v>1046</v>
      </c>
      <c r="BF1" s="2">
        <v>1047</v>
      </c>
      <c r="BG1" s="2">
        <v>1048</v>
      </c>
      <c r="BH1" s="64"/>
      <c r="BI1" s="64"/>
      <c r="BJ1" s="2">
        <v>1049</v>
      </c>
      <c r="BK1" s="2">
        <v>1050</v>
      </c>
      <c r="BL1" s="2">
        <v>1051</v>
      </c>
      <c r="BM1" s="2">
        <v>1052</v>
      </c>
      <c r="BN1" s="2">
        <v>1053</v>
      </c>
      <c r="BO1" s="2">
        <v>1054</v>
      </c>
      <c r="BP1" s="2">
        <v>1055</v>
      </c>
      <c r="BQ1" s="2">
        <v>1056</v>
      </c>
      <c r="BR1" s="64"/>
      <c r="BS1" s="64"/>
      <c r="BT1" s="2">
        <v>1057</v>
      </c>
      <c r="BU1" s="2">
        <v>1058</v>
      </c>
      <c r="BV1" s="2">
        <v>1059</v>
      </c>
      <c r="BW1" s="2">
        <v>1060</v>
      </c>
      <c r="BX1" s="2">
        <v>1061</v>
      </c>
      <c r="BY1" s="2">
        <v>1062</v>
      </c>
      <c r="BZ1" s="2">
        <v>1063</v>
      </c>
      <c r="CA1" s="2">
        <v>1064</v>
      </c>
      <c r="CB1" s="64"/>
      <c r="CC1" s="64"/>
      <c r="CD1" s="2">
        <v>1065</v>
      </c>
      <c r="CE1" s="2">
        <v>1066</v>
      </c>
      <c r="CF1" s="2">
        <v>1067</v>
      </c>
      <c r="CG1" s="2">
        <v>1068</v>
      </c>
      <c r="CH1" s="2">
        <v>1069</v>
      </c>
      <c r="CI1" s="2">
        <v>1070</v>
      </c>
      <c r="CJ1" s="2">
        <v>1071</v>
      </c>
      <c r="CK1" s="2">
        <v>1072</v>
      </c>
      <c r="CL1" s="64"/>
      <c r="CM1" s="64"/>
      <c r="CN1" s="2">
        <v>1073</v>
      </c>
      <c r="CO1" s="2">
        <v>1074</v>
      </c>
      <c r="CP1" s="2">
        <v>1075</v>
      </c>
      <c r="CQ1" s="2">
        <v>1076</v>
      </c>
      <c r="CR1" s="2">
        <v>1077</v>
      </c>
      <c r="CS1" s="2">
        <v>1078</v>
      </c>
      <c r="CT1" s="2">
        <v>1079</v>
      </c>
      <c r="CU1" s="2">
        <v>1080</v>
      </c>
      <c r="CV1" s="60"/>
      <c r="CW1" s="60"/>
      <c r="CX1" s="2">
        <v>1081</v>
      </c>
      <c r="CY1" s="2">
        <v>1082</v>
      </c>
      <c r="CZ1" s="2">
        <v>1083</v>
      </c>
      <c r="DA1" s="2">
        <v>1084</v>
      </c>
      <c r="DB1" s="2">
        <v>1085</v>
      </c>
      <c r="DC1" s="2">
        <v>1086</v>
      </c>
      <c r="DD1" s="2">
        <v>1087</v>
      </c>
      <c r="DE1" s="2">
        <v>1088</v>
      </c>
      <c r="DF1" s="60"/>
      <c r="DG1" s="60"/>
      <c r="DH1" s="2">
        <v>1089</v>
      </c>
      <c r="DI1" s="2">
        <v>1090</v>
      </c>
      <c r="DJ1" s="2">
        <v>1091</v>
      </c>
      <c r="DK1" s="2">
        <v>1092</v>
      </c>
      <c r="DL1" s="2">
        <v>1093</v>
      </c>
      <c r="DM1" s="2">
        <v>1094</v>
      </c>
      <c r="DN1" s="2">
        <v>1095</v>
      </c>
      <c r="DO1" s="2">
        <v>1096</v>
      </c>
      <c r="DP1" s="60"/>
      <c r="DQ1" s="60"/>
      <c r="DR1" s="2">
        <v>1097</v>
      </c>
      <c r="DS1" s="2">
        <v>1098</v>
      </c>
      <c r="DT1" s="2">
        <v>1099</v>
      </c>
      <c r="DU1" s="2">
        <v>1100</v>
      </c>
      <c r="DV1" s="2">
        <v>1101</v>
      </c>
      <c r="DW1" s="2">
        <v>1102</v>
      </c>
      <c r="DX1" s="2">
        <v>1103</v>
      </c>
      <c r="DY1" s="2">
        <v>1104</v>
      </c>
      <c r="DZ1" s="60"/>
      <c r="EA1" s="60"/>
      <c r="EB1" s="2">
        <v>1105</v>
      </c>
      <c r="EC1" s="2">
        <v>1106</v>
      </c>
      <c r="ED1" s="2">
        <v>1107</v>
      </c>
      <c r="EE1" s="2">
        <v>1108</v>
      </c>
      <c r="EF1" s="2">
        <v>1109</v>
      </c>
      <c r="EG1" s="2">
        <v>1110</v>
      </c>
      <c r="EH1" s="2">
        <v>1111</v>
      </c>
      <c r="EI1" s="2">
        <v>1112</v>
      </c>
      <c r="EJ1" s="60"/>
      <c r="EK1" s="60"/>
      <c r="EL1" s="2">
        <v>1113</v>
      </c>
      <c r="EM1" s="2">
        <v>1114</v>
      </c>
      <c r="EN1" s="2">
        <v>1115</v>
      </c>
      <c r="EO1" s="2">
        <v>1116</v>
      </c>
      <c r="EP1" s="2">
        <v>1117</v>
      </c>
      <c r="EQ1" s="2">
        <v>1118</v>
      </c>
      <c r="ER1" s="2">
        <v>1119</v>
      </c>
      <c r="ES1" s="2">
        <v>1120</v>
      </c>
      <c r="ET1" s="60"/>
      <c r="EU1" s="60"/>
      <c r="EV1" s="2">
        <v>1121</v>
      </c>
      <c r="EW1" s="2">
        <v>1122</v>
      </c>
      <c r="EX1" s="2">
        <v>1123</v>
      </c>
      <c r="EY1" s="2">
        <v>1124</v>
      </c>
      <c r="EZ1" s="2">
        <v>1125</v>
      </c>
      <c r="FA1" s="2">
        <v>1126</v>
      </c>
      <c r="FB1" s="2">
        <v>1127</v>
      </c>
      <c r="FC1" s="2">
        <v>1128</v>
      </c>
      <c r="FD1" s="63"/>
      <c r="FE1" s="63"/>
      <c r="FF1" s="2">
        <v>1129</v>
      </c>
      <c r="FG1" s="2">
        <v>1130</v>
      </c>
      <c r="FH1" s="2">
        <v>1131</v>
      </c>
      <c r="FI1" s="2">
        <v>1132</v>
      </c>
      <c r="FJ1" s="2">
        <v>1133</v>
      </c>
      <c r="FK1" s="2">
        <v>1134</v>
      </c>
      <c r="FL1" s="2">
        <v>1135</v>
      </c>
      <c r="FM1" s="60">
        <v>1136</v>
      </c>
      <c r="FN1" s="5" t="s">
        <v>798</v>
      </c>
    </row>
    <row r="2" spans="1:170" x14ac:dyDescent="0.2">
      <c r="A2" s="1" t="s">
        <v>795</v>
      </c>
      <c r="B2" s="6" t="str">
        <f>VLOOKUP(B1,' Sec D data'!$C$2:' Sec D data'!$T$863,18,FALSE)</f>
        <v>X</v>
      </c>
      <c r="C2" s="6" t="str">
        <f>VLOOKUP(C1,' Sec D data'!$C$2:' Sec D data'!$T$863,18,FALSE)</f>
        <v>X</v>
      </c>
      <c r="D2" s="6" t="str">
        <f>VLOOKUP(D1,' Sec D data'!$C$2:' Sec D data'!$T$863,18,FALSE)</f>
        <v>X</v>
      </c>
      <c r="E2" s="6" t="str">
        <f>VLOOKUP(E1,' Sec D data'!$C$2:' Sec D data'!$T$863,18,FALSE)</f>
        <v>X</v>
      </c>
      <c r="F2" s="6" t="str">
        <f>VLOOKUP(F1,' Sec D data'!$C$2:' Sec D data'!$T$863,18,FALSE)</f>
        <v>X</v>
      </c>
      <c r="G2" s="6" t="str">
        <f>VLOOKUP(G1,' Sec D data'!$C$2:' Sec D data'!$T$863,18,FALSE)</f>
        <v>X</v>
      </c>
      <c r="H2" s="7" t="str">
        <f>VLOOKUP(H1,' Sec D data'!$C$2:' Sec D data'!$T$863,18,FALSE)</f>
        <v/>
      </c>
      <c r="I2" s="7" t="str">
        <f>VLOOKUP(I1,' Sec D data'!$C$2:' Sec D data'!$T$863,18,FALSE)</f>
        <v/>
      </c>
      <c r="J2" s="64"/>
      <c r="K2" s="6" t="str">
        <f>VLOOKUP(K1,' Sec D data'!$C$2:' Sec D data'!$T$863,18,FALSE)</f>
        <v>X</v>
      </c>
      <c r="L2" s="6" t="str">
        <f>VLOOKUP(L1,' Sec D data'!$C$2:' Sec D data'!$T$863,18,FALSE)</f>
        <v/>
      </c>
      <c r="M2" s="6" t="str">
        <f>VLOOKUP(M1,' Sec D data'!$C$2:' Sec D data'!$T$863,18,FALSE)</f>
        <v>X</v>
      </c>
      <c r="N2" s="6" t="str">
        <f>VLOOKUP(N1,' Sec D data'!$C$2:' Sec D data'!$T$863,18,FALSE)</f>
        <v>X</v>
      </c>
      <c r="O2" s="6" t="str">
        <f>VLOOKUP(O1,' Sec D data'!$C$2:' Sec D data'!$T$863,18,FALSE)</f>
        <v/>
      </c>
      <c r="P2" s="6" t="str">
        <f>VLOOKUP(P1,' Sec D data'!$C$2:' Sec D data'!$T$863,18,FALSE)</f>
        <v>X</v>
      </c>
      <c r="Q2" s="6" t="str">
        <f>VLOOKUP(Q1,' Sec D data'!$C$2:' Sec D data'!$T$863,18,FALSE)</f>
        <v>X</v>
      </c>
      <c r="R2" s="6" t="str">
        <f>VLOOKUP(R1,' Sec D data'!$C$2:' Sec D data'!$T$863,18,FALSE)</f>
        <v/>
      </c>
      <c r="S2" s="64" t="str">
        <f>VLOOKUP(S1,' Sec D data'!$C$2:' Sec D data'!$T$863,18,FALSE)</f>
        <v/>
      </c>
      <c r="T2" s="64"/>
      <c r="U2" s="6" t="str">
        <f>VLOOKUP(U1,' Sec D data'!$C$2:' Sec D data'!$T$863,18,FALSE)</f>
        <v>X</v>
      </c>
      <c r="V2" s="6" t="str">
        <f>VLOOKUP(V1,' Sec D data'!$C$2:' Sec D data'!$T$863,18,FALSE)</f>
        <v>X</v>
      </c>
      <c r="W2" s="6" t="str">
        <f>VLOOKUP(W1,' Sec D data'!$C$2:' Sec D data'!$T$863,18,FALSE)</f>
        <v>X</v>
      </c>
      <c r="X2" s="6" t="str">
        <f>VLOOKUP(X1,' Sec D data'!$C$2:' Sec D data'!$T$863,18,FALSE)</f>
        <v>X</v>
      </c>
      <c r="Y2" s="6" t="str">
        <f>VLOOKUP(Y1,' Sec D data'!$C$2:' Sec D data'!$T$863,18,FALSE)</f>
        <v>X</v>
      </c>
      <c r="Z2" s="6" t="str">
        <f>VLOOKUP(Z1,' Sec D data'!$C$2:' Sec D data'!$T$863,18,FALSE)</f>
        <v>X</v>
      </c>
      <c r="AA2" s="6" t="str">
        <f>VLOOKUP(AA1,' Sec D data'!$C$2:' Sec D data'!$T$863,18,FALSE)</f>
        <v/>
      </c>
      <c r="AB2" s="6" t="str">
        <f>VLOOKUP(AB1,' Sec D data'!$C$2:' Sec D data'!$T$863,18,FALSE)</f>
        <v/>
      </c>
      <c r="AC2" s="6" t="str">
        <f>VLOOKUP(AC1,' Sec D data'!$C$2:' Sec D data'!$T$863,18,FALSE)</f>
        <v>X</v>
      </c>
      <c r="AD2" s="64"/>
      <c r="AE2" s="64"/>
      <c r="AF2" s="7" t="str">
        <f>VLOOKUP(AF1,' Sec D data'!$C$2:' Sec D data'!$T$863,18,FALSE)</f>
        <v/>
      </c>
      <c r="AG2" s="7" t="str">
        <f>VLOOKUP(AG1,' Sec D data'!$C$2:' Sec D data'!$T$863,18,FALSE)</f>
        <v/>
      </c>
      <c r="AH2" s="6" t="str">
        <f>VLOOKUP(AH1,' Sec D data'!$C$2:' Sec D data'!$T$863,18,FALSE)</f>
        <v/>
      </c>
      <c r="AI2" s="6" t="str">
        <f>VLOOKUP(AI1,' Sec D data'!$C$2:' Sec D data'!$T$863,18,FALSE)</f>
        <v/>
      </c>
      <c r="AJ2" s="6" t="str">
        <f>VLOOKUP(AJ1,' Sec D data'!$C$2:' Sec D data'!$T$863,18,FALSE)</f>
        <v/>
      </c>
      <c r="AK2" s="6" t="str">
        <f>VLOOKUP(AK1,' Sec D data'!$C$2:' Sec D data'!$T$863,18,FALSE)</f>
        <v/>
      </c>
      <c r="AL2" s="6" t="str">
        <f>VLOOKUP(AL1,' Sec D data'!$C$2:' Sec D data'!$T$863,18,FALSE)</f>
        <v>X</v>
      </c>
      <c r="AM2" s="6" t="str">
        <f>VLOOKUP(AM1,' Sec D data'!$C$2:' Sec D data'!$T$863,18,FALSE)</f>
        <v>X</v>
      </c>
      <c r="AN2" s="64"/>
      <c r="AO2" s="64"/>
      <c r="AP2" s="8" t="str">
        <f>VLOOKUP(AP1,' Sec D data'!$C$2:' Sec D data'!$T$863,18,FALSE)</f>
        <v/>
      </c>
      <c r="AQ2" s="8" t="str">
        <f>VLOOKUP(AQ1,' Sec D data'!$C$2:' Sec D data'!$T$863,18,FALSE)</f>
        <v/>
      </c>
      <c r="AR2" s="6" t="str">
        <f>VLOOKUP(AR1,' Sec D data'!$C$2:' Sec D data'!$T$863,18,FALSE)</f>
        <v>X</v>
      </c>
      <c r="AS2" s="6" t="str">
        <f>VLOOKUP(AS1,' Sec D data'!$C$2:' Sec D data'!$T$863,18,FALSE)</f>
        <v>X</v>
      </c>
      <c r="AT2" s="6" t="str">
        <f>VLOOKUP(AT1,' Sec D data'!$C$2:' Sec D data'!$T$863,18,FALSE)</f>
        <v>X</v>
      </c>
      <c r="AU2" s="6" t="str">
        <f>VLOOKUP(AU1,' Sec D data'!$C$2:' Sec D data'!$T$863,18,FALSE)</f>
        <v>X</v>
      </c>
      <c r="AV2" s="6" t="str">
        <f>VLOOKUP(AV1,' Sec D data'!$C$2:' Sec D data'!$T$863,18,FALSE)</f>
        <v>X</v>
      </c>
      <c r="AW2" s="6" t="str">
        <f>VLOOKUP(AW1,' Sec D data'!$C$2:' Sec D data'!$T$863,18,FALSE)</f>
        <v>X</v>
      </c>
      <c r="AX2" s="64"/>
      <c r="AY2" s="64"/>
      <c r="AZ2" s="6" t="str">
        <f>VLOOKUP(AZ1,' Sec D data'!$C$2:' Sec D data'!$T$863,18,FALSE)</f>
        <v>X</v>
      </c>
      <c r="BA2" s="6" t="str">
        <f>VLOOKUP(BA1,' Sec D data'!$C$2:' Sec D data'!$T$863,18,FALSE)</f>
        <v>X</v>
      </c>
      <c r="BB2" s="6" t="str">
        <f>VLOOKUP(BB1,' Sec D data'!$C$2:' Sec D data'!$T$863,18,FALSE)</f>
        <v>X</v>
      </c>
      <c r="BC2" s="6" t="str">
        <f>VLOOKUP(BC1,' Sec D data'!$C$2:' Sec D data'!$T$863,18,FALSE)</f>
        <v/>
      </c>
      <c r="BD2" s="6" t="str">
        <f>VLOOKUP(BD1,' Sec D data'!$C$2:' Sec D data'!$T$863,18,FALSE)</f>
        <v/>
      </c>
      <c r="BE2" s="6" t="str">
        <f>VLOOKUP(BE1,' Sec D data'!$C$2:' Sec D data'!$T$863,18,FALSE)</f>
        <v>X</v>
      </c>
      <c r="BF2" s="6" t="str">
        <f>VLOOKUP(BF1,' Sec D data'!$C$2:' Sec D data'!$T$863,18,FALSE)</f>
        <v>X</v>
      </c>
      <c r="BG2" s="6" t="str">
        <f>VLOOKUP(BG1,' Sec D data'!$C$2:' Sec D data'!$T$863,18,FALSE)</f>
        <v/>
      </c>
      <c r="BH2" s="64"/>
      <c r="BI2" s="64"/>
      <c r="BJ2" s="6" t="str">
        <f>VLOOKUP(BJ1,' Sec D data'!$C$2:' Sec D data'!$T$863,18,FALSE)</f>
        <v>X</v>
      </c>
      <c r="BK2" s="6" t="str">
        <f>VLOOKUP(BK1,' Sec D data'!$C$2:' Sec D data'!$T$863,18,FALSE)</f>
        <v>X</v>
      </c>
      <c r="BL2" s="6" t="str">
        <f>VLOOKUP(BL1,' Sec D data'!$C$2:' Sec D data'!$T$863,18,FALSE)</f>
        <v>X</v>
      </c>
      <c r="BM2" s="6" t="str">
        <f>VLOOKUP(BM1,' Sec D data'!$C$2:' Sec D data'!$T$863,18,FALSE)</f>
        <v>X</v>
      </c>
      <c r="BN2" s="6" t="str">
        <f>VLOOKUP(BN1,' Sec D data'!$C$2:' Sec D data'!$T$863,18,FALSE)</f>
        <v>X</v>
      </c>
      <c r="BO2" s="6" t="str">
        <f>VLOOKUP(BO1,' Sec D data'!$C$2:' Sec D data'!$T$863,18,FALSE)</f>
        <v>X</v>
      </c>
      <c r="BP2" s="6" t="str">
        <f>VLOOKUP(BP1,' Sec D data'!$C$2:' Sec D data'!$T$863,18,FALSE)</f>
        <v>X</v>
      </c>
      <c r="BQ2" s="6" t="str">
        <f>VLOOKUP(BQ1,' Sec D data'!$C$2:' Sec D data'!$T$863,18,FALSE)</f>
        <v/>
      </c>
      <c r="BR2" s="64"/>
      <c r="BS2" s="64"/>
      <c r="BT2" s="6" t="str">
        <f>VLOOKUP(BT1,' Sec D data'!$C$2:' Sec D data'!$T$863,18,FALSE)</f>
        <v>X</v>
      </c>
      <c r="BU2" s="6" t="str">
        <f>VLOOKUP(BU1,' Sec D data'!$C$2:' Sec D data'!$T$863,18,FALSE)</f>
        <v>X</v>
      </c>
      <c r="BV2" s="6" t="str">
        <f>VLOOKUP(BV1,' Sec D data'!$C$2:' Sec D data'!$T$863,18,FALSE)</f>
        <v>X</v>
      </c>
      <c r="BW2" s="6" t="str">
        <f>VLOOKUP(BW1,' Sec D data'!$C$2:' Sec D data'!$T$863,18,FALSE)</f>
        <v>X</v>
      </c>
      <c r="BX2" s="6" t="str">
        <f>VLOOKUP(BX1,' Sec D data'!$C$2:' Sec D data'!$T$863,18,FALSE)</f>
        <v>X</v>
      </c>
      <c r="BY2" s="6" t="str">
        <f>VLOOKUP(BY1,' Sec D data'!$C$2:' Sec D data'!$T$863,18,FALSE)</f>
        <v>X</v>
      </c>
      <c r="BZ2" s="6" t="str">
        <f>VLOOKUP(BZ1,' Sec D data'!$C$2:' Sec D data'!$T$863,18,FALSE)</f>
        <v>X</v>
      </c>
      <c r="CA2" s="6" t="str">
        <f>VLOOKUP(CA1,' Sec D data'!$C$2:' Sec D data'!$T$863,18,FALSE)</f>
        <v>X</v>
      </c>
      <c r="CB2" s="64"/>
      <c r="CC2" s="64"/>
      <c r="CD2" s="6" t="str">
        <f>VLOOKUP(CD1,' Sec D data'!$C$2:' Sec D data'!$T$863,18,FALSE)</f>
        <v/>
      </c>
      <c r="CE2" s="6" t="str">
        <f>VLOOKUP(CE1,' Sec D data'!$C$2:' Sec D data'!$T$863,18,FALSE)</f>
        <v/>
      </c>
      <c r="CF2" s="6" t="str">
        <f>VLOOKUP(CF1,' Sec D data'!$C$2:' Sec D data'!$T$863,18,FALSE)</f>
        <v/>
      </c>
      <c r="CG2" s="6" t="str">
        <f>VLOOKUP(CG1,' Sec D data'!$C$2:' Sec D data'!$T$863,18,FALSE)</f>
        <v/>
      </c>
      <c r="CH2" s="6" t="str">
        <f>VLOOKUP(CH1,' Sec D data'!$C$2:' Sec D data'!$T$863,18,FALSE)</f>
        <v>X</v>
      </c>
      <c r="CI2" s="6" t="str">
        <f>VLOOKUP(CI1,' Sec D data'!$C$2:' Sec D data'!$T$863,18,FALSE)</f>
        <v>X</v>
      </c>
      <c r="CJ2" s="6" t="str">
        <f>VLOOKUP(CJ1,' Sec D data'!$C$2:' Sec D data'!$T$863,18,FALSE)</f>
        <v>X</v>
      </c>
      <c r="CK2" s="6" t="str">
        <f>VLOOKUP(CK1,' Sec D data'!$C$2:' Sec D data'!$T$863,18,FALSE)</f>
        <v>X</v>
      </c>
      <c r="CL2" s="64"/>
      <c r="CM2" s="64"/>
      <c r="CN2" s="6" t="str">
        <f>VLOOKUP(CN1,' Sec D data'!$C$2:' Sec D data'!$T$863,18,FALSE)</f>
        <v>X</v>
      </c>
      <c r="CO2" s="6" t="str">
        <f>VLOOKUP(CO1,' Sec D data'!$C$2:' Sec D data'!$T$863,18,FALSE)</f>
        <v>X</v>
      </c>
      <c r="CP2" s="6" t="str">
        <f>VLOOKUP(CP1,' Sec D data'!$C$2:' Sec D data'!$T$863,18,FALSE)</f>
        <v>X</v>
      </c>
      <c r="CQ2" s="6" t="str">
        <f>VLOOKUP(CQ1,' Sec D data'!$C$2:' Sec D data'!$T$863,18,FALSE)</f>
        <v>X</v>
      </c>
      <c r="CR2" s="6" t="str">
        <f>VLOOKUP(CR1,' Sec D data'!$C$2:' Sec D data'!$T$863,18,FALSE)</f>
        <v/>
      </c>
      <c r="CS2" s="6" t="str">
        <f>VLOOKUP(CS1,' Sec D data'!$C$2:' Sec D data'!$T$863,18,FALSE)</f>
        <v/>
      </c>
      <c r="CT2" s="6" t="str">
        <f>VLOOKUP(CT1,' Sec D data'!$C$2:' Sec D data'!$T$863,18,FALSE)</f>
        <v>X</v>
      </c>
      <c r="CU2" s="6" t="str">
        <f>VLOOKUP(CU1,' Sec D data'!$C$2:' Sec D data'!$T$863,18,FALSE)</f>
        <v>X</v>
      </c>
      <c r="CV2" s="64"/>
      <c r="CW2" s="64"/>
      <c r="CX2" s="6" t="str">
        <f>VLOOKUP(CX1,' Sec D data'!$C$2:' Sec D data'!$T$863,18,FALSE)</f>
        <v>X</v>
      </c>
      <c r="CY2" s="6" t="str">
        <f>VLOOKUP(CY1,' Sec D data'!$C$2:' Sec D data'!$T$863,18,FALSE)</f>
        <v>X</v>
      </c>
      <c r="CZ2" s="6" t="str">
        <f>VLOOKUP(CZ1,' Sec D data'!$C$2:' Sec D data'!$T$863,18,FALSE)</f>
        <v>X</v>
      </c>
      <c r="DA2" s="6" t="str">
        <f>VLOOKUP(DA1,' Sec D data'!$C$2:' Sec D data'!$T$863,18,FALSE)</f>
        <v>X</v>
      </c>
      <c r="DB2" s="6" t="str">
        <f>VLOOKUP(DB1,' Sec D data'!$C$2:' Sec D data'!$T$863,18,FALSE)</f>
        <v>X</v>
      </c>
      <c r="DC2" s="6" t="str">
        <f>VLOOKUP(DC1,' Sec D data'!$C$2:' Sec D data'!$T$863,18,FALSE)</f>
        <v>X</v>
      </c>
      <c r="DD2" s="6" t="str">
        <f>VLOOKUP(DD1,' Sec D data'!$C$2:' Sec D data'!$T$863,18,FALSE)</f>
        <v>X</v>
      </c>
      <c r="DE2" s="6" t="str">
        <f>VLOOKUP(DE1,' Sec D data'!$C$2:' Sec D data'!$T$863,18,FALSE)</f>
        <v/>
      </c>
      <c r="DF2" s="64"/>
      <c r="DG2" s="64"/>
      <c r="DH2" s="6" t="str">
        <f>VLOOKUP(DH1,' Sec D data'!$C$2:' Sec D data'!$T$863,18,FALSE)</f>
        <v>X</v>
      </c>
      <c r="DI2" s="6" t="str">
        <f>VLOOKUP(DI1,' Sec D data'!$C$2:' Sec D data'!$T$863,18,FALSE)</f>
        <v>X</v>
      </c>
      <c r="DJ2" s="6" t="str">
        <f>VLOOKUP(DJ1,' Sec D data'!$C$2:' Sec D data'!$T$863,18,FALSE)</f>
        <v>X</v>
      </c>
      <c r="DK2" s="6" t="str">
        <f>VLOOKUP(DK1,' Sec D data'!$C$2:' Sec D data'!$T$863,18,FALSE)</f>
        <v>X</v>
      </c>
      <c r="DL2" s="6" t="str">
        <f>VLOOKUP(DL1,' Sec D data'!$C$2:' Sec D data'!$T$863,18,FALSE)</f>
        <v>X</v>
      </c>
      <c r="DM2" s="6" t="str">
        <f>VLOOKUP(DM1,' Sec D data'!$C$2:' Sec D data'!$T$863,18,FALSE)</f>
        <v/>
      </c>
      <c r="DN2" s="6" t="str">
        <f>VLOOKUP(DN1,' Sec D data'!$C$2:' Sec D data'!$T$863,18,FALSE)</f>
        <v/>
      </c>
      <c r="DO2" s="6" t="str">
        <f>VLOOKUP(DO1,' Sec D data'!$C$2:' Sec D data'!$T$863,18,FALSE)</f>
        <v>X</v>
      </c>
      <c r="DP2" s="64"/>
      <c r="DQ2" s="64"/>
      <c r="DR2" s="6" t="str">
        <f>VLOOKUP(DR1,' Sec D data'!$C$2:' Sec D data'!$T$863,18,FALSE)</f>
        <v/>
      </c>
      <c r="DS2" s="6" t="str">
        <f>VLOOKUP(DS1,' Sec D data'!$C$2:' Sec D data'!$T$863,18,FALSE)</f>
        <v>X</v>
      </c>
      <c r="DT2" s="6" t="str">
        <f>VLOOKUP(DT1,' Sec D data'!$C$2:' Sec D data'!$T$863,18,FALSE)</f>
        <v>X</v>
      </c>
      <c r="DU2" s="6" t="str">
        <f>VLOOKUP(DU1,' Sec D data'!$C$2:' Sec D data'!$T$863,18,FALSE)</f>
        <v>X</v>
      </c>
      <c r="DV2" s="6" t="str">
        <f>VLOOKUP(DV1,' Sec D data'!$C$2:' Sec D data'!$T$863,18,FALSE)</f>
        <v/>
      </c>
      <c r="DW2" s="6" t="str">
        <f>VLOOKUP(DW1,' Sec D data'!$C$2:' Sec D data'!$T$863,18,FALSE)</f>
        <v/>
      </c>
      <c r="DX2" s="6" t="str">
        <f>VLOOKUP(DX1,' Sec D data'!$C$2:' Sec D data'!$T$863,18,FALSE)</f>
        <v/>
      </c>
      <c r="DY2" s="6" t="str">
        <f>VLOOKUP(DY1,' Sec D data'!$C$2:' Sec D data'!$T$863,18,FALSE)</f>
        <v>X</v>
      </c>
      <c r="DZ2" s="64"/>
      <c r="EA2" s="64"/>
      <c r="EB2" s="6" t="str">
        <f>VLOOKUP(EB1,' Sec D data'!$C$2:' Sec D data'!$T$863,18,FALSE)</f>
        <v>X</v>
      </c>
      <c r="EC2" s="6" t="str">
        <f>VLOOKUP(EC1,' Sec D data'!$C$2:' Sec D data'!$T$863,18,FALSE)</f>
        <v>X</v>
      </c>
      <c r="ED2" s="6" t="str">
        <f>VLOOKUP(ED1,' Sec D data'!$C$2:' Sec D data'!$T$863,18,FALSE)</f>
        <v>X</v>
      </c>
      <c r="EE2" s="6" t="str">
        <f>VLOOKUP(EE1,' Sec D data'!$C$2:' Sec D data'!$T$863,18,FALSE)</f>
        <v>X</v>
      </c>
      <c r="EF2" s="6" t="str">
        <f>VLOOKUP(EF1,' Sec D data'!$C$2:' Sec D data'!$T$863,18,FALSE)</f>
        <v>X</v>
      </c>
      <c r="EG2" s="6" t="str">
        <f>VLOOKUP(EG1,' Sec D data'!$C$2:' Sec D data'!$T$863,18,FALSE)</f>
        <v>X</v>
      </c>
      <c r="EH2" s="6" t="str">
        <f>VLOOKUP(EH1,' Sec D data'!$C$2:' Sec D data'!$T$863,18,FALSE)</f>
        <v>X</v>
      </c>
      <c r="EI2" s="6" t="str">
        <f>VLOOKUP(EI1,' Sec D data'!$C$2:' Sec D data'!$T$863,18,FALSE)</f>
        <v>X</v>
      </c>
      <c r="EJ2" s="64"/>
      <c r="EK2" s="64"/>
      <c r="EL2" s="6" t="str">
        <f>VLOOKUP(EL1,' Sec D data'!$C$2:' Sec D data'!$T$863,18,FALSE)</f>
        <v>X</v>
      </c>
      <c r="EM2" s="6" t="str">
        <f>VLOOKUP(EM1,' Sec D data'!$C$2:' Sec D data'!$T$863,18,FALSE)</f>
        <v>X</v>
      </c>
      <c r="EN2" s="6" t="str">
        <f>VLOOKUP(EN1,' Sec D data'!$C$2:' Sec D data'!$T$863,18,FALSE)</f>
        <v>X</v>
      </c>
      <c r="EO2" s="6" t="str">
        <f>VLOOKUP(EO1,' Sec D data'!$C$2:' Sec D data'!$T$863,18,FALSE)</f>
        <v>X</v>
      </c>
      <c r="EP2" s="6" t="str">
        <f>VLOOKUP(EP1,' Sec D data'!$C$2:' Sec D data'!$T$863,18,FALSE)</f>
        <v>X</v>
      </c>
      <c r="EQ2" s="6" t="str">
        <f>VLOOKUP(EQ1,' Sec D data'!$C$2:' Sec D data'!$T$863,18,FALSE)</f>
        <v>X</v>
      </c>
      <c r="ER2" s="6" t="str">
        <f>VLOOKUP(ER1,' Sec D data'!$C$2:' Sec D data'!$T$863,18,FALSE)</f>
        <v>X</v>
      </c>
      <c r="ES2" s="6" t="str">
        <f>VLOOKUP(ES1,' Sec D data'!$C$2:' Sec D data'!$T$863,18,FALSE)</f>
        <v/>
      </c>
      <c r="ET2" s="64"/>
      <c r="EU2" s="64"/>
      <c r="EV2" s="6" t="str">
        <f>VLOOKUP(EV1,' Sec D data'!$C$2:' Sec D data'!$T$863,18,FALSE)</f>
        <v>X</v>
      </c>
      <c r="EW2" s="6" t="str">
        <f>VLOOKUP(EW1,' Sec D data'!$C$2:' Sec D data'!$T$863,18,FALSE)</f>
        <v>X</v>
      </c>
      <c r="EX2" s="6" t="str">
        <f>VLOOKUP(EX1,' Sec D data'!$C$2:' Sec D data'!$T$863,18,FALSE)</f>
        <v>X</v>
      </c>
      <c r="EY2" s="6" t="str">
        <f>VLOOKUP(EY1,' Sec D data'!$C$2:' Sec D data'!$T$863,18,FALSE)</f>
        <v>X</v>
      </c>
      <c r="EZ2" s="6" t="str">
        <f>VLOOKUP(EZ1,' Sec D data'!$C$2:' Sec D data'!$T$863,18,FALSE)</f>
        <v>X</v>
      </c>
      <c r="FA2" s="6" t="str">
        <f>VLOOKUP(FA1,' Sec D data'!$C$2:' Sec D data'!$T$863,18,FALSE)</f>
        <v/>
      </c>
      <c r="FB2" s="6" t="str">
        <f>VLOOKUP(FB1,' Sec D data'!$C$2:' Sec D data'!$T$863,18,FALSE)</f>
        <v>X</v>
      </c>
      <c r="FC2" s="6" t="str">
        <f>VLOOKUP(FC1,' Sec D data'!$C$2:' Sec D data'!$T$863,18,FALSE)</f>
        <v>X</v>
      </c>
      <c r="FD2" s="60"/>
      <c r="FE2" s="60"/>
      <c r="FF2" s="6" t="str">
        <f>VLOOKUP(FF1,' Sec D data'!$C$2:' Sec D data'!$T$863,18,FALSE)</f>
        <v>X</v>
      </c>
      <c r="FG2" s="6" t="str">
        <f>VLOOKUP(FG1,' Sec D data'!$C$2:' Sec D data'!$T$863,18,FALSE)</f>
        <v>X</v>
      </c>
      <c r="FH2" s="6" t="str">
        <f>VLOOKUP(FH1,' Sec D data'!$C$2:' Sec D data'!$T$863,18,FALSE)</f>
        <v>X</v>
      </c>
      <c r="FI2" s="6" t="str">
        <f>VLOOKUP(FI1,' Sec D data'!$C$2:' Sec D data'!$T$863,18,FALSE)</f>
        <v>X</v>
      </c>
      <c r="FJ2" s="6" t="str">
        <f>VLOOKUP(FJ1,' Sec D data'!$C$2:' Sec D data'!$T$863,18,FALSE)</f>
        <v>X</v>
      </c>
      <c r="FK2" s="6" t="str">
        <f>VLOOKUP(FK1,' Sec D data'!$C$2:' Sec D data'!$T$863,18,FALSE)</f>
        <v/>
      </c>
      <c r="FL2" s="6" t="str">
        <f>VLOOKUP(FL1,' Sec D data'!$C$2:' Sec D data'!$T$863,18,FALSE)</f>
        <v/>
      </c>
      <c r="FM2" s="64" t="str">
        <f>VLOOKUP(FM1,' Sec D data'!$C$2:' Sec D data'!$T$863,18,FALSE)</f>
        <v/>
      </c>
      <c r="FN2" s="5" t="s">
        <v>798</v>
      </c>
    </row>
    <row r="3" spans="1:170" x14ac:dyDescent="0.2">
      <c r="A3" s="1" t="s">
        <v>6</v>
      </c>
      <c r="B3" s="2" t="str">
        <f>VLOOKUP(B1,' Sec D data'!$C$2:' Sec D data'!$J$863,7,FALSE)</f>
        <v>Szwec</v>
      </c>
      <c r="C3" s="2" t="str">
        <f>VLOOKUP(C1,' Sec D data'!$C$2:' Sec D data'!$J$863,7,FALSE)</f>
        <v>Chamberlain</v>
      </c>
      <c r="D3" s="2" t="str">
        <f>VLOOKUP(D1,' Sec D data'!$C$2:' Sec D data'!$J$863,7,FALSE)</f>
        <v>Chamberlain</v>
      </c>
      <c r="E3" s="2" t="str">
        <f>VLOOKUP(E1,' Sec D data'!$C$2:' Sec D data'!$J$863,7,FALSE)</f>
        <v>Smith III</v>
      </c>
      <c r="F3" s="2" t="str">
        <f>VLOOKUP(F1,' Sec D data'!$C$2:' Sec D data'!$J$863,7,FALSE)</f>
        <v>Mina</v>
      </c>
      <c r="G3" s="2" t="str">
        <f>VLOOKUP(G1,' Sec D data'!$C$2:' Sec D data'!$J$863,7,FALSE)</f>
        <v>Mina</v>
      </c>
      <c r="H3" s="3" t="str">
        <f>VLOOKUP(H1,' Sec D data'!$C$2:' Sec D data'!$J$863,7,FALSE)</f>
        <v>Tree</v>
      </c>
      <c r="I3" s="3" t="str">
        <f>VLOOKUP(I1,' Sec D data'!$C$2:' Sec D data'!$J$863,7,FALSE)</f>
        <v>Tree</v>
      </c>
      <c r="J3" s="64"/>
      <c r="K3" s="2" t="str">
        <f>VLOOKUP(K1,' Sec D data'!$C$2:' Sec D data'!$J$863,7,FALSE)</f>
        <v>Chalmers</v>
      </c>
      <c r="L3" s="2" t="str">
        <f>VLOOKUP(L1,' Sec D data'!$C$2:' Sec D data'!$J$863,7,FALSE)</f>
        <v>Chalmers</v>
      </c>
      <c r="M3" s="2" t="str">
        <f>VLOOKUP(M1,' Sec D data'!$C$2:' Sec D data'!$J$863,7,FALSE)</f>
        <v>Chalmers</v>
      </c>
      <c r="N3" s="2" t="str">
        <f>VLOOKUP(N1,' Sec D data'!$C$2:' Sec D data'!$J$863,7,FALSE)</f>
        <v>Chalmers</v>
      </c>
      <c r="O3" s="2" t="str">
        <f>VLOOKUP(O1,' Sec D data'!$C$2:' Sec D data'!$J$863,7,FALSE)</f>
        <v>Chalmers</v>
      </c>
      <c r="P3" s="2" t="str">
        <f>VLOOKUP(P1,' Sec D data'!$C$2:' Sec D data'!$J$863,7,FALSE)</f>
        <v>Pommerening</v>
      </c>
      <c r="Q3" s="2" t="str">
        <f>VLOOKUP(Q1,' Sec D data'!$C$2:' Sec D data'!$J$863,7,FALSE)</f>
        <v>Pommerening</v>
      </c>
      <c r="R3" s="6" t="str">
        <f>VLOOKUP(R1,' Sec D data'!$C$2:' Sec D data'!$J$863,7,FALSE)</f>
        <v>Dell</v>
      </c>
      <c r="S3" s="60" t="str">
        <f>VLOOKUP(S1,' Sec D data'!$C$2:' Sec D data'!$J$863,7,FALSE)</f>
        <v>Unavailable</v>
      </c>
      <c r="T3" s="64" t="s">
        <v>798</v>
      </c>
      <c r="U3" s="2" t="str">
        <f>VLOOKUP(U1,' Sec D data'!$C$2:' Sec D data'!$J$863,7,FALSE)</f>
        <v>Knight</v>
      </c>
      <c r="V3" s="2" t="str">
        <f>VLOOKUP(V1,' Sec D data'!$C$2:' Sec D data'!$J$863,7,FALSE)</f>
        <v>Lyon</v>
      </c>
      <c r="W3" s="2" t="str">
        <f>VLOOKUP(W1,' Sec D data'!$C$2:' Sec D data'!$J$863,7,FALSE)</f>
        <v>Zeth</v>
      </c>
      <c r="X3" s="2" t="str">
        <f>VLOOKUP(X1,' Sec D data'!$C$2:' Sec D data'!$J$863,7,FALSE)</f>
        <v>Zeth</v>
      </c>
      <c r="Y3" s="2" t="str">
        <f>VLOOKUP(Y1,' Sec D data'!$C$2:' Sec D data'!$J$863,7,FALSE)</f>
        <v>Zeth</v>
      </c>
      <c r="Z3" s="2" t="str">
        <f>VLOOKUP(Z1,' Sec D data'!$C$2:' Sec D data'!$J$863,7,FALSE)</f>
        <v>Zeth</v>
      </c>
      <c r="AA3" s="2" t="str">
        <f>VLOOKUP(AA1,' Sec D data'!$C$2:' Sec D data'!$J$863,7,FALSE)</f>
        <v>Muhs</v>
      </c>
      <c r="AB3" s="2" t="str">
        <f>VLOOKUP(AB1,' Sec D data'!$C$2:' Sec D data'!$J$863,7,FALSE)</f>
        <v>Muhs</v>
      </c>
      <c r="AC3" s="2" t="str">
        <f>VLOOKUP(AC1,' Sec D data'!$C$2:' Sec D data'!$J$863,7,FALSE)</f>
        <v>Esmay</v>
      </c>
      <c r="AD3" s="64"/>
      <c r="AE3" s="64"/>
      <c r="AF3" s="3" t="str">
        <f>VLOOKUP(AF1,' Sec D data'!$C$2:' Sec D data'!$J$863,7,FALSE)</f>
        <v>Tree</v>
      </c>
      <c r="AG3" s="3" t="str">
        <f>VLOOKUP(AG1,' Sec D data'!$C$2:' Sec D data'!$J$863,7,FALSE)</f>
        <v>Tree</v>
      </c>
      <c r="AH3" s="2" t="str">
        <f>VLOOKUP(AH1,' Sec D data'!$C$2:' Sec D data'!$J$863,7,FALSE)</f>
        <v>Gassman</v>
      </c>
      <c r="AI3" s="2" t="str">
        <f>VLOOKUP(AI1,' Sec D data'!$C$2:' Sec D data'!$J$863,7,FALSE)</f>
        <v>Gassman</v>
      </c>
      <c r="AJ3" s="2" t="str">
        <f>VLOOKUP(AJ1,' Sec D data'!$C$2:' Sec D data'!$J$863,7,FALSE)</f>
        <v>Cooper</v>
      </c>
      <c r="AK3" s="2" t="str">
        <f>VLOOKUP(AK1,' Sec D data'!$C$2:' Sec D data'!$J$863,7,FALSE)</f>
        <v>Cooper</v>
      </c>
      <c r="AL3" s="2" t="str">
        <f>VLOOKUP(AL1,' Sec D data'!$C$2:' Sec D data'!$J$863,7,FALSE)</f>
        <v>Tedesco</v>
      </c>
      <c r="AM3" s="2" t="str">
        <f>VLOOKUP(AM1,' Sec D data'!$C$2:' Sec D data'!$J$863,7,FALSE)</f>
        <v>Tedesco</v>
      </c>
      <c r="AN3" s="64"/>
      <c r="AO3" s="64"/>
      <c r="AP3" s="4" t="str">
        <f>VLOOKUP(AP1,' Sec D data'!$C$2:' Sec D data'!$J$863,7,FALSE)</f>
        <v>Not Available</v>
      </c>
      <c r="AQ3" s="4" t="str">
        <f>VLOOKUP(AQ1,' Sec D data'!$C$2:' Sec D data'!$J$863,7,FALSE)</f>
        <v>Not Available</v>
      </c>
      <c r="AR3" s="2" t="str">
        <f>VLOOKUP(AR1,' Sec D data'!$C$2:' Sec D data'!$J$863,7,FALSE)</f>
        <v>King</v>
      </c>
      <c r="AS3" s="2" t="str">
        <f>VLOOKUP(AS1,' Sec D data'!$C$2:' Sec D data'!$J$863,7,FALSE)</f>
        <v>King</v>
      </c>
      <c r="AT3" s="2" t="str">
        <f>VLOOKUP(AT1,' Sec D data'!$C$2:' Sec D data'!$J$863,7,FALSE)</f>
        <v>Lyman</v>
      </c>
      <c r="AU3" s="2" t="str">
        <f>VLOOKUP(AU1,' Sec D data'!$C$2:' Sec D data'!$J$863,7,FALSE)</f>
        <v>Lyman</v>
      </c>
      <c r="AV3" s="2" t="str">
        <f>VLOOKUP(AV1,' Sec D data'!$C$2:' Sec D data'!$J$863,7,FALSE)</f>
        <v>Lyman</v>
      </c>
      <c r="AW3" s="2" t="str">
        <f>VLOOKUP(AW1,' Sec D data'!$C$2:' Sec D data'!$J$863,7,FALSE)</f>
        <v>Lyman</v>
      </c>
      <c r="AX3" s="64"/>
      <c r="AY3" s="64"/>
      <c r="AZ3" s="2" t="str">
        <f>VLOOKUP(AZ1,' Sec D data'!$C$2:' Sec D data'!$J$863,7,FALSE)</f>
        <v>Perry</v>
      </c>
      <c r="BA3" s="2" t="str">
        <f>VLOOKUP(BA1,' Sec D data'!$C$2:' Sec D data'!$J$863,7,FALSE)</f>
        <v>Perry</v>
      </c>
      <c r="BB3" s="2" t="str">
        <f>VLOOKUP(BB1,' Sec D data'!$C$2:' Sec D data'!$J$863,7,FALSE)</f>
        <v>Fagan</v>
      </c>
      <c r="BC3" s="2" t="str">
        <f>VLOOKUP(BC1,' Sec D data'!$C$2:' Sec D data'!$J$863,7,FALSE)</f>
        <v>Perry</v>
      </c>
      <c r="BD3" s="2" t="str">
        <f>VLOOKUP(BD1,' Sec D data'!$C$2:' Sec D data'!$J$863,7,FALSE)</f>
        <v>Kramer</v>
      </c>
      <c r="BE3" s="2" t="str">
        <f>VLOOKUP(BE1,' Sec D data'!$C$2:' Sec D data'!$J$863,7,FALSE)</f>
        <v>Kramer</v>
      </c>
      <c r="BF3" s="2" t="str">
        <f>VLOOKUP(BF1,' Sec D data'!$C$2:' Sec D data'!$J$863,7,FALSE)</f>
        <v>Kramer</v>
      </c>
      <c r="BG3" s="2" t="str">
        <f>VLOOKUP(BG1,' Sec D data'!$C$2:' Sec D data'!$J$863,7,FALSE)</f>
        <v>Kramer</v>
      </c>
      <c r="BH3" s="64"/>
      <c r="BI3" s="64"/>
      <c r="BJ3" s="2" t="str">
        <f>VLOOKUP(BJ1,' Sec D data'!$C$2:' Sec D data'!$J$863,7,FALSE)</f>
        <v>McNall</v>
      </c>
      <c r="BK3" s="2" t="str">
        <f>VLOOKUP(BK1,' Sec D data'!$C$2:' Sec D data'!$J$863,7,FALSE)</f>
        <v>McNall</v>
      </c>
      <c r="BL3" s="2" t="str">
        <f>VLOOKUP(BL1,' Sec D data'!$C$2:' Sec D data'!$J$863,7,FALSE)</f>
        <v>McNall</v>
      </c>
      <c r="BM3" s="2" t="str">
        <f>VLOOKUP(BM1,' Sec D data'!$C$2:' Sec D data'!$J$863,7,FALSE)</f>
        <v>McNall</v>
      </c>
      <c r="BN3" s="2" t="str">
        <f>VLOOKUP(BN1,' Sec D data'!$C$2:' Sec D data'!$J$863,7,FALSE)</f>
        <v>Ely</v>
      </c>
      <c r="BO3" s="2" t="str">
        <f>VLOOKUP(BO1,' Sec D data'!$C$2:' Sec D data'!$J$863,7,FALSE)</f>
        <v>Ely</v>
      </c>
      <c r="BP3" s="2" t="str">
        <f>VLOOKUP(BP1,' Sec D data'!$C$2:' Sec D data'!$J$863,7,FALSE)</f>
        <v>Ely</v>
      </c>
      <c r="BQ3" s="2" t="str">
        <f>VLOOKUP(BQ1,' Sec D data'!$C$2:' Sec D data'!$J$863,7,FALSE)</f>
        <v>Ely</v>
      </c>
      <c r="BR3" s="64"/>
      <c r="BS3" s="64"/>
      <c r="BT3" s="2" t="str">
        <f>VLOOKUP(BT1,' Sec D data'!$C$2:' Sec D data'!$J$863,7,FALSE)</f>
        <v>Johnson</v>
      </c>
      <c r="BU3" s="2" t="str">
        <f>VLOOKUP(BU1,' Sec D data'!$C$2:' Sec D data'!$J$863,7,FALSE)</f>
        <v>Johnson</v>
      </c>
      <c r="BV3" s="2" t="str">
        <f>VLOOKUP(BV1,' Sec D data'!$C$2:' Sec D data'!$J$863,7,FALSE)</f>
        <v>Potter</v>
      </c>
      <c r="BW3" s="2" t="str">
        <f>VLOOKUP(BW1,' Sec D data'!$C$2:' Sec D data'!$J$863,7,FALSE)</f>
        <v>Potter</v>
      </c>
      <c r="BX3" s="2" t="str">
        <f>VLOOKUP(BX1,' Sec D data'!$C$2:' Sec D data'!$J$863,7,FALSE)</f>
        <v>Dean</v>
      </c>
      <c r="BY3" s="2" t="str">
        <f>VLOOKUP(BY1,' Sec D data'!$C$2:' Sec D data'!$J$863,7,FALSE)</f>
        <v>Dean</v>
      </c>
      <c r="BZ3" s="2" t="str">
        <f>VLOOKUP(BZ1,' Sec D data'!$C$2:' Sec D data'!$J$863,7,FALSE)</f>
        <v>Dean</v>
      </c>
      <c r="CA3" s="2" t="str">
        <f>VLOOKUP(CA1,' Sec D data'!$C$2:' Sec D data'!$J$863,7,FALSE)</f>
        <v>Dean</v>
      </c>
      <c r="CB3" s="64"/>
      <c r="CC3" s="64"/>
      <c r="CD3" s="2" t="str">
        <f>VLOOKUP(CD1,' Sec D data'!$C$2:' Sec D data'!$J$863,7,FALSE)</f>
        <v>Waley</v>
      </c>
      <c r="CE3" s="2" t="str">
        <f>VLOOKUP(CE1,' Sec D data'!$C$2:' Sec D data'!$J$863,7,FALSE)</f>
        <v>Waley</v>
      </c>
      <c r="CF3" s="2" t="str">
        <f>VLOOKUP(CF1,' Sec D data'!$C$2:' Sec D data'!$J$863,7,FALSE)</f>
        <v>Waley</v>
      </c>
      <c r="CG3" s="2" t="str">
        <f>VLOOKUP(CG1,' Sec D data'!$C$2:' Sec D data'!$J$863,7,FALSE)</f>
        <v>Waley</v>
      </c>
      <c r="CH3" s="2" t="str">
        <f>VLOOKUP(CH1,' Sec D data'!$C$2:' Sec D data'!$J$863,7,FALSE)</f>
        <v>Tinker</v>
      </c>
      <c r="CI3" s="2" t="str">
        <f>VLOOKUP(CI1,' Sec D data'!$C$2:' Sec D data'!$J$863,7,FALSE)</f>
        <v>Tinker</v>
      </c>
      <c r="CJ3" s="2" t="str">
        <f>VLOOKUP(CJ1,' Sec D data'!$C$2:' Sec D data'!$J$863,7,FALSE)</f>
        <v>Bush</v>
      </c>
      <c r="CK3" s="2" t="str">
        <f>VLOOKUP(CK1,' Sec D data'!$C$2:' Sec D data'!$J$863,7,FALSE)</f>
        <v>Bush</v>
      </c>
      <c r="CL3" s="64"/>
      <c r="CM3" s="64"/>
      <c r="CN3" s="2" t="str">
        <f>VLOOKUP(CN1,' Sec D data'!$C$2:' Sec D data'!$J$863,7,FALSE)</f>
        <v>Terry</v>
      </c>
      <c r="CO3" s="2" t="str">
        <f>VLOOKUP(CO1,' Sec D data'!$C$2:' Sec D data'!$J$863,7,FALSE)</f>
        <v>Terry</v>
      </c>
      <c r="CP3" s="2" t="str">
        <f>VLOOKUP(CP1,' Sec D data'!$C$2:' Sec D data'!$J$863,7,FALSE)</f>
        <v>Carter</v>
      </c>
      <c r="CQ3" s="2" t="str">
        <f>VLOOKUP(CQ1,' Sec D data'!$C$2:' Sec D data'!$J$863,7,FALSE)</f>
        <v>Carter</v>
      </c>
      <c r="CR3" s="2" t="str">
        <f>VLOOKUP(CR1,' Sec D data'!$C$2:' Sec D data'!$J$863,7,FALSE)</f>
        <v>Cranston</v>
      </c>
      <c r="CS3" s="2" t="str">
        <f>VLOOKUP(CS1,' Sec D data'!$C$2:' Sec D data'!$J$863,7,FALSE)</f>
        <v>Cranston</v>
      </c>
      <c r="CT3" s="2" t="str">
        <f>VLOOKUP(CT1,' Sec D data'!$C$2:' Sec D data'!$J$863,7,FALSE)</f>
        <v>Cranston</v>
      </c>
      <c r="CU3" s="2" t="str">
        <f>VLOOKUP(CU1,' Sec D data'!$C$2:' Sec D data'!$J$863,7,FALSE)</f>
        <v>Cranston</v>
      </c>
      <c r="CV3" s="60"/>
      <c r="CW3" s="60"/>
      <c r="CX3" s="2" t="str">
        <f>VLOOKUP(CX1,' Sec D data'!$C$2:' Sec D data'!$J$863,7,FALSE)</f>
        <v>Sherman</v>
      </c>
      <c r="CY3" s="2" t="str">
        <f>VLOOKUP(CY1,' Sec D data'!$C$2:' Sec D data'!$J$863,7,FALSE)</f>
        <v>Sherman</v>
      </c>
      <c r="CZ3" s="2" t="str">
        <f>VLOOKUP(CZ1,' Sec D data'!$C$2:' Sec D data'!$J$863,7,FALSE)</f>
        <v>Sherman</v>
      </c>
      <c r="DA3" s="2" t="str">
        <f>VLOOKUP(DA1,' Sec D data'!$C$2:' Sec D data'!$J$863,7,FALSE)</f>
        <v>Sherman</v>
      </c>
      <c r="DB3" s="2" t="str">
        <f>VLOOKUP(DB1,' Sec D data'!$C$2:' Sec D data'!$J$863,7,FALSE)</f>
        <v>Hoffman</v>
      </c>
      <c r="DC3" s="2" t="str">
        <f>VLOOKUP(DC1,' Sec D data'!$C$2:' Sec D data'!$J$863,7,FALSE)</f>
        <v>Hoffman</v>
      </c>
      <c r="DD3" s="2" t="str">
        <f>VLOOKUP(DD1,' Sec D data'!$C$2:' Sec D data'!$J$863,7,FALSE)</f>
        <v>Thurston</v>
      </c>
      <c r="DE3" s="2" t="str">
        <f>VLOOKUP(DE1,' Sec D data'!$C$2:' Sec D data'!$J$863,7,FALSE)</f>
        <v>Shafer</v>
      </c>
      <c r="DF3" s="60"/>
      <c r="DG3" s="60"/>
      <c r="DH3" s="2" t="str">
        <f>VLOOKUP(DH1,' Sec D data'!$C$2:' Sec D data'!$J$863,7,FALSE)</f>
        <v>McQuoid</v>
      </c>
      <c r="DI3" s="2" t="str">
        <f>VLOOKUP(DI1,' Sec D data'!$C$2:' Sec D data'!$J$863,7,FALSE)</f>
        <v>McQuoid</v>
      </c>
      <c r="DJ3" s="2" t="str">
        <f>VLOOKUP(DJ1,' Sec D data'!$C$2:' Sec D data'!$J$863,7,FALSE)</f>
        <v>DeBellis</v>
      </c>
      <c r="DK3" s="2" t="str">
        <f>VLOOKUP(DK1,' Sec D data'!$C$2:' Sec D data'!$J$863,7,FALSE)</f>
        <v>Van Aalst</v>
      </c>
      <c r="DL3" s="2" t="str">
        <f>VLOOKUP(DL1,' Sec D data'!$C$2:' Sec D data'!$J$863,7,FALSE)</f>
        <v>Van Aalst</v>
      </c>
      <c r="DM3" s="2" t="str">
        <f>VLOOKUP(DM1,' Sec D data'!$C$2:' Sec D data'!$J$863,7,FALSE)</f>
        <v>Van Aalst</v>
      </c>
      <c r="DN3" s="2" t="str">
        <f>VLOOKUP(DN1,' Sec D data'!$C$2:' Sec D data'!$J$863,7,FALSE)</f>
        <v>Dalton</v>
      </c>
      <c r="DO3" s="2" t="str">
        <f>VLOOKUP(DO1,' Sec D data'!$C$2:' Sec D data'!$J$863,7,FALSE)</f>
        <v>Carter</v>
      </c>
      <c r="DP3" s="60"/>
      <c r="DQ3" s="60"/>
      <c r="DR3" s="2" t="str">
        <f>VLOOKUP(DR1,' Sec D data'!$C$2:' Sec D data'!$J$863,7,FALSE)</f>
        <v>Hoppough</v>
      </c>
      <c r="DS3" s="2" t="str">
        <f>VLOOKUP(DS1,' Sec D data'!$C$2:' Sec D data'!$J$863,7,FALSE)</f>
        <v>Sherman</v>
      </c>
      <c r="DT3" s="2" t="str">
        <f>VLOOKUP(DT1,' Sec D data'!$C$2:' Sec D data'!$J$863,7,FALSE)</f>
        <v>Hoppough</v>
      </c>
      <c r="DU3" s="2" t="str">
        <f>VLOOKUP(DU1,' Sec D data'!$C$2:' Sec D data'!$J$863,7,FALSE)</f>
        <v>Hoppough</v>
      </c>
      <c r="DV3" s="2" t="str">
        <f>VLOOKUP(DV1,' Sec D data'!$C$2:' Sec D data'!$J$863,7,FALSE)</f>
        <v>Mann</v>
      </c>
      <c r="DW3" s="2" t="str">
        <f>VLOOKUP(DW1,' Sec D data'!$C$2:' Sec D data'!$J$863,7,FALSE)</f>
        <v>Mann Jr.</v>
      </c>
      <c r="DX3" s="2" t="str">
        <f>VLOOKUP(DX1,' Sec D data'!$C$2:' Sec D data'!$J$863,7,FALSE)</f>
        <v>Mann</v>
      </c>
      <c r="DY3" s="2" t="str">
        <f>VLOOKUP(DY1,' Sec D data'!$C$2:' Sec D data'!$J$863,7,FALSE)</f>
        <v>Mann</v>
      </c>
      <c r="DZ3" s="60"/>
      <c r="EA3" s="60"/>
      <c r="EB3" s="2" t="str">
        <f>VLOOKUP(EB1,' Sec D data'!$C$2:' Sec D data'!$J$863,7,FALSE)</f>
        <v>Buyck</v>
      </c>
      <c r="EC3" s="2" t="str">
        <f>VLOOKUP(EC1,' Sec D data'!$C$2:' Sec D data'!$J$863,7,FALSE)</f>
        <v>Buyck</v>
      </c>
      <c r="ED3" s="2" t="str">
        <f>VLOOKUP(ED1,' Sec D data'!$C$2:' Sec D data'!$J$863,7,FALSE)</f>
        <v>Buyck</v>
      </c>
      <c r="EE3" s="2" t="str">
        <f>VLOOKUP(EE1,' Sec D data'!$C$2:' Sec D data'!$J$863,7,FALSE)</f>
        <v>Buyck</v>
      </c>
      <c r="EF3" s="2" t="str">
        <f>VLOOKUP(EF1,' Sec D data'!$C$2:' Sec D data'!$J$863,7,FALSE)</f>
        <v>Holmes</v>
      </c>
      <c r="EG3" s="2" t="str">
        <f>VLOOKUP(EG1,' Sec D data'!$C$2:' Sec D data'!$J$863,7,FALSE)</f>
        <v>Holmes</v>
      </c>
      <c r="EH3" s="2" t="str">
        <f>VLOOKUP(EH1,' Sec D data'!$C$2:' Sec D data'!$J$863,7,FALSE)</f>
        <v>Flowerday</v>
      </c>
      <c r="EI3" s="2" t="str">
        <f>VLOOKUP(EI1,' Sec D data'!$C$2:' Sec D data'!$J$863,7,FALSE)</f>
        <v>Flowerday</v>
      </c>
      <c r="EJ3" s="60"/>
      <c r="EK3" s="60"/>
      <c r="EL3" s="2" t="str">
        <f>VLOOKUP(EL1,' Sec D data'!$C$2:' Sec D data'!$J$863,7,FALSE)</f>
        <v>Wells</v>
      </c>
      <c r="EM3" s="2" t="str">
        <f>VLOOKUP(EM1,' Sec D data'!$C$2:' Sec D data'!$J$863,7,FALSE)</f>
        <v>Wells</v>
      </c>
      <c r="EN3" s="2" t="str">
        <f>VLOOKUP(EN1,' Sec D data'!$C$2:' Sec D data'!$J$863,7,FALSE)</f>
        <v>Wells Sr.</v>
      </c>
      <c r="EO3" s="2" t="str">
        <f>VLOOKUP(EO1,' Sec D data'!$C$2:' Sec D data'!$J$863,7,FALSE)</f>
        <v>Wells Jr.</v>
      </c>
      <c r="EP3" s="2" t="str">
        <f>VLOOKUP(EP1,' Sec D data'!$C$2:' Sec D data'!$J$863,7,FALSE)</f>
        <v>McQuoid</v>
      </c>
      <c r="EQ3" s="2" t="str">
        <f>VLOOKUP(EQ1,' Sec D data'!$C$2:' Sec D data'!$J$863,7,FALSE)</f>
        <v>McQuoid</v>
      </c>
      <c r="ER3" s="2" t="str">
        <f>VLOOKUP(ER1,' Sec D data'!$C$2:' Sec D data'!$J$863,7,FALSE)</f>
        <v>McQuoid</v>
      </c>
      <c r="ES3" s="2" t="str">
        <f>VLOOKUP(ES1,' Sec D data'!$C$2:' Sec D data'!$J$863,7,FALSE)</f>
        <v>McQuoid</v>
      </c>
      <c r="ET3" s="60"/>
      <c r="EU3" s="60"/>
      <c r="EV3" s="2" t="str">
        <f>VLOOKUP(EV1,' Sec D data'!$C$2:' Sec D data'!$J$863,7,FALSE)</f>
        <v>Buyck</v>
      </c>
      <c r="EW3" s="2" t="str">
        <f>VLOOKUP(EW1,' Sec D data'!$C$2:' Sec D data'!$J$863,7,FALSE)</f>
        <v>Buyck</v>
      </c>
      <c r="EX3" s="2" t="str">
        <f>VLOOKUP(EX1,' Sec D data'!$C$2:' Sec D data'!$J$863,7,FALSE)</f>
        <v>Buyck</v>
      </c>
      <c r="EY3" s="2" t="str">
        <f>VLOOKUP(EY1,' Sec D data'!$C$2:' Sec D data'!$J$863,7,FALSE)</f>
        <v>Gilmore</v>
      </c>
      <c r="EZ3" s="2" t="str">
        <f>VLOOKUP(EZ1,' Sec D data'!$C$2:' Sec D data'!$J$863,7,FALSE)</f>
        <v>Spence</v>
      </c>
      <c r="FA3" s="2" t="str">
        <f>VLOOKUP(FA1,' Sec D data'!$C$2:' Sec D data'!$J$863,7,FALSE)</f>
        <v>Spence</v>
      </c>
      <c r="FB3" s="2" t="str">
        <f>VLOOKUP(FB1,' Sec D data'!$C$2:' Sec D data'!$J$863,7,FALSE)</f>
        <v>Spence</v>
      </c>
      <c r="FC3" s="2" t="str">
        <f>VLOOKUP(FC1,' Sec D data'!$C$2:' Sec D data'!$J$863,7,FALSE)</f>
        <v>Spence</v>
      </c>
      <c r="FD3" s="64"/>
      <c r="FE3" s="64"/>
      <c r="FF3" s="2" t="str">
        <f>VLOOKUP(FF1,' Sec D data'!$C$2:' Sec D data'!$J$863,7,FALSE)</f>
        <v>Hitchcock</v>
      </c>
      <c r="FG3" s="2" t="str">
        <f>VLOOKUP(FG1,' Sec D data'!$C$2:' Sec D data'!$J$863,7,FALSE)</f>
        <v>Hitchcock</v>
      </c>
      <c r="FH3" s="2" t="str">
        <f>VLOOKUP(FH1,' Sec D data'!$C$2:' Sec D data'!$J$863,7,FALSE)</f>
        <v>Hitchcock</v>
      </c>
      <c r="FI3" s="2" t="str">
        <f>VLOOKUP(FI1,' Sec D data'!$C$2:' Sec D data'!$J$863,7,FALSE)</f>
        <v>Hitchcock</v>
      </c>
      <c r="FJ3" s="2" t="str">
        <f>VLOOKUP(FJ1,' Sec D data'!$C$2:' Sec D data'!$J$863,7,FALSE)</f>
        <v>Stull</v>
      </c>
      <c r="FK3" s="6" t="str">
        <f>VLOOKUP(FK1,' Sec D data'!$C$2:' Sec D data'!$J$863,7,FALSE)</f>
        <v>Klaver</v>
      </c>
      <c r="FL3" s="6" t="str">
        <f>VLOOKUP(FL1,' Sec D data'!$C$2:' Sec D data'!$J$863,7,FALSE)</f>
        <v>Puls</v>
      </c>
      <c r="FM3" s="60" t="str">
        <f>VLOOKUP(FM1,' Sec D data'!$C$2:' Sec D data'!$J$863,7,FALSE)</f>
        <v>Not Available</v>
      </c>
      <c r="FN3" s="5" t="s">
        <v>798</v>
      </c>
    </row>
    <row r="4" spans="1:170" x14ac:dyDescent="0.2">
      <c r="A4" s="1" t="s">
        <v>7</v>
      </c>
      <c r="B4" s="2" t="str">
        <f>VLOOKUP(B1,' Sec D data'!$C$2:' Sec D data'!$J$863,8,FALSE)</f>
        <v>Stephen</v>
      </c>
      <c r="C4" s="2" t="str">
        <f>VLOOKUP(C1,' Sec D data'!$C$2:' Sec D data'!$J$863,8,FALSE)</f>
        <v>Oscar</v>
      </c>
      <c r="D4" s="2" t="str">
        <f>VLOOKUP(D1,' Sec D data'!$C$2:' Sec D data'!$J$863,8,FALSE)</f>
        <v>Thelma</v>
      </c>
      <c r="E4" s="2" t="str">
        <f>VLOOKUP(E1,' Sec D data'!$C$2:' Sec D data'!$J$863,8,FALSE)</f>
        <v>Clifford</v>
      </c>
      <c r="F4" s="2" t="str">
        <f>VLOOKUP(F1,' Sec D data'!$C$2:' Sec D data'!$J$863,8,FALSE)</f>
        <v>Ramses</v>
      </c>
      <c r="G4" s="2" t="str">
        <f>VLOOKUP(G1,' Sec D data'!$C$2:' Sec D data'!$J$863,8,FALSE)</f>
        <v>Mary</v>
      </c>
      <c r="H4" s="3" t="str">
        <f>VLOOKUP(H1,' Sec D data'!$C$2:' Sec D data'!$J$863,8,FALSE)</f>
        <v/>
      </c>
      <c r="I4" s="3" t="str">
        <f>VLOOKUP(I1,' Sec D data'!$C$2:' Sec D data'!$J$863,8,FALSE)</f>
        <v/>
      </c>
      <c r="J4" s="64"/>
      <c r="K4" s="2" t="str">
        <f>VLOOKUP(K1,' Sec D data'!$C$2:' Sec D data'!$J$863,8,FALSE)</f>
        <v>Rachael</v>
      </c>
      <c r="L4" s="2" t="str">
        <f>VLOOKUP(L1,' Sec D data'!$C$2:' Sec D data'!$J$863,8,FALSE)</f>
        <v/>
      </c>
      <c r="M4" s="2" t="str">
        <f>VLOOKUP(M1,' Sec D data'!$C$2:' Sec D data'!$J$863,8,FALSE)</f>
        <v>George</v>
      </c>
      <c r="N4" s="2" t="str">
        <f>VLOOKUP(N1,' Sec D data'!$C$2:' Sec D data'!$J$863,8,FALSE)</f>
        <v>Florence</v>
      </c>
      <c r="O4" s="2" t="str">
        <f>VLOOKUP(O1,' Sec D data'!$C$2:' Sec D data'!$J$863,8,FALSE)</f>
        <v>Family</v>
      </c>
      <c r="P4" s="2" t="str">
        <f>VLOOKUP(P1,' Sec D data'!$C$2:' Sec D data'!$J$863,8,FALSE)</f>
        <v>Elmer</v>
      </c>
      <c r="Q4" s="2" t="str">
        <f>VLOOKUP(Q1,' Sec D data'!$C$2:' Sec D data'!$J$863,8,FALSE)</f>
        <v>Beatrice</v>
      </c>
      <c r="R4" s="2" t="str">
        <f>VLOOKUP(R1,' Sec D data'!$C$2:' Sec D data'!$J$863,8,FALSE)</f>
        <v>Raymond</v>
      </c>
      <c r="S4" s="60" t="str">
        <f>VLOOKUP(S1,' Sec D data'!$C$2:' Sec D data'!$J$863,8,FALSE)</f>
        <v/>
      </c>
      <c r="T4" s="64"/>
      <c r="U4" s="2" t="str">
        <f>VLOOKUP(U1,' Sec D data'!$C$2:' Sec D data'!$J$863,8,FALSE)</f>
        <v>Myrtle</v>
      </c>
      <c r="V4" s="2" t="str">
        <f>VLOOKUP(V1,' Sec D data'!$C$2:' Sec D data'!$J$863,8,FALSE)</f>
        <v>Louise</v>
      </c>
      <c r="W4" s="2" t="str">
        <f>VLOOKUP(W1,' Sec D data'!$C$2:' Sec D data'!$J$863,8,FALSE)</f>
        <v>James</v>
      </c>
      <c r="X4" s="2" t="str">
        <f>VLOOKUP(X1,' Sec D data'!$C$2:' Sec D data'!$J$863,8,FALSE)</f>
        <v>Charles</v>
      </c>
      <c r="Y4" s="2" t="str">
        <f>VLOOKUP(Y1,' Sec D data'!$C$2:' Sec D data'!$J$863,8,FALSE)</f>
        <v>Bessie</v>
      </c>
      <c r="Z4" s="2" t="str">
        <f>VLOOKUP(Z1,' Sec D data'!$C$2:' Sec D data'!$J$863,8,FALSE)</f>
        <v>John</v>
      </c>
      <c r="AA4" s="2" t="str">
        <f>VLOOKUP(AA1,' Sec D data'!$C$2:' Sec D data'!$J$863,8,FALSE)</f>
        <v>Barry</v>
      </c>
      <c r="AB4" s="2" t="str">
        <f>VLOOKUP(AB1,' Sec D data'!$C$2:' Sec D data'!$J$863,8,FALSE)</f>
        <v>Barry</v>
      </c>
      <c r="AC4" s="2" t="str">
        <f>VLOOKUP(AC1,' Sec D data'!$C$2:' Sec D data'!$J$863,8,FALSE)</f>
        <v>Alberta</v>
      </c>
      <c r="AD4" s="64"/>
      <c r="AE4" s="64"/>
      <c r="AF4" s="3" t="str">
        <f>VLOOKUP(AF1,' Sec D data'!$C$2:' Sec D data'!$J$863,8,FALSE)</f>
        <v/>
      </c>
      <c r="AG4" s="3" t="str">
        <f>VLOOKUP(AG1,' Sec D data'!$C$2:' Sec D data'!$J$863,8,FALSE)</f>
        <v/>
      </c>
      <c r="AH4" s="2" t="str">
        <f>VLOOKUP(AH1,' Sec D data'!$C$2:' Sec D data'!$J$863,8,FALSE)</f>
        <v>Albert</v>
      </c>
      <c r="AI4" s="2" t="str">
        <f>VLOOKUP(AI1,' Sec D data'!$C$2:' Sec D data'!$J$863,8,FALSE)</f>
        <v>Albert  Family</v>
      </c>
      <c r="AJ4" s="2" t="str">
        <f>VLOOKUP(AJ1,' Sec D data'!$C$2:' Sec D data'!$J$863,8,FALSE)</f>
        <v>Wallace</v>
      </c>
      <c r="AK4" s="2" t="str">
        <f>VLOOKUP(AK1,' Sec D data'!$C$2:' Sec D data'!$J$863,8,FALSE)</f>
        <v>Richard</v>
      </c>
      <c r="AL4" s="2" t="str">
        <f>VLOOKUP(AL1,' Sec D data'!$C$2:' Sec D data'!$J$863,8,FALSE)</f>
        <v>Jack</v>
      </c>
      <c r="AM4" s="2" t="str">
        <f>VLOOKUP(AM1,' Sec D data'!$C$2:' Sec D data'!$J$863,8,FALSE)</f>
        <v>Patricia</v>
      </c>
      <c r="AN4" s="64"/>
      <c r="AO4" s="64"/>
      <c r="AP4" s="4" t="str">
        <f>VLOOKUP(AP1,' Sec D data'!$C$2:' Sec D data'!$J$863,8,FALSE)</f>
        <v/>
      </c>
      <c r="AQ4" s="4" t="str">
        <f>VLOOKUP(AQ1,' Sec D data'!$C$2:' Sec D data'!$J$863,8,FALSE)</f>
        <v/>
      </c>
      <c r="AR4" s="2" t="str">
        <f>VLOOKUP(AR1,' Sec D data'!$C$2:' Sec D data'!$J$863,8,FALSE)</f>
        <v>Jane</v>
      </c>
      <c r="AS4" s="2" t="str">
        <f>VLOOKUP(AS1,' Sec D data'!$C$2:' Sec D data'!$J$863,8,FALSE)</f>
        <v>Doble</v>
      </c>
      <c r="AT4" s="2" t="str">
        <f>VLOOKUP(AT1,' Sec D data'!$C$2:' Sec D data'!$J$863,8,FALSE)</f>
        <v>Harry</v>
      </c>
      <c r="AU4" s="2" t="str">
        <f>VLOOKUP(AU1,' Sec D data'!$C$2:' Sec D data'!$J$863,8,FALSE)</f>
        <v>Jennie</v>
      </c>
      <c r="AV4" s="2" t="str">
        <f>VLOOKUP(AV1,' Sec D data'!$C$2:' Sec D data'!$J$863,8,FALSE)</f>
        <v>Alice</v>
      </c>
      <c r="AW4" s="2" t="str">
        <f>VLOOKUP(AW1,' Sec D data'!$C$2:' Sec D data'!$J$863,8,FALSE)</f>
        <v>Alice</v>
      </c>
      <c r="AX4" s="64"/>
      <c r="AY4" s="64"/>
      <c r="AZ4" s="2" t="str">
        <f>VLOOKUP(AZ1,' Sec D data'!$C$2:' Sec D data'!$J$863,8,FALSE)</f>
        <v>Maynard</v>
      </c>
      <c r="BA4" s="2" t="str">
        <f>VLOOKUP(BA1,' Sec D data'!$C$2:' Sec D data'!$J$863,8,FALSE)</f>
        <v>Emma</v>
      </c>
      <c r="BB4" s="2" t="str">
        <f>VLOOKUP(BB1,' Sec D data'!$C$2:' Sec D data'!$J$863,8,FALSE)</f>
        <v>Grace</v>
      </c>
      <c r="BC4" s="2" t="str">
        <f>VLOOKUP(BC1,' Sec D data'!$C$2:' Sec D data'!$J$863,8,FALSE)</f>
        <v>Maynard Family</v>
      </c>
      <c r="BD4" s="2" t="str">
        <f>VLOOKUP(BD1,' Sec D data'!$C$2:' Sec D data'!$J$863,8,FALSE)</f>
        <v>infant</v>
      </c>
      <c r="BE4" s="2" t="str">
        <f>VLOOKUP(BE1,' Sec D data'!$C$2:' Sec D data'!$J$863,8,FALSE)</f>
        <v>Reva</v>
      </c>
      <c r="BF4" s="2" t="str">
        <f>VLOOKUP(BF1,' Sec D data'!$C$2:' Sec D data'!$J$863,8,FALSE)</f>
        <v>Royal</v>
      </c>
      <c r="BG4" s="2" t="str">
        <f>VLOOKUP(BG1,' Sec D data'!$C$2:' Sec D data'!$J$863,8,FALSE)</f>
        <v>James Family</v>
      </c>
      <c r="BH4" s="64" t="s">
        <v>798</v>
      </c>
      <c r="BI4" s="64"/>
      <c r="BJ4" s="2" t="str">
        <f>VLOOKUP(BJ1,' Sec D data'!$C$2:' Sec D data'!$J$863,8,FALSE)</f>
        <v>Dascomb</v>
      </c>
      <c r="BK4" s="2" t="str">
        <f>VLOOKUP(BK1,' Sec D data'!$C$2:' Sec D data'!$J$863,8,FALSE)</f>
        <v>Annette</v>
      </c>
      <c r="BL4" s="2" t="str">
        <f>VLOOKUP(BL1,' Sec D data'!$C$2:' Sec D data'!$J$863,8,FALSE)</f>
        <v>Robert</v>
      </c>
      <c r="BM4" s="2" t="str">
        <f>VLOOKUP(BM1,' Sec D data'!$C$2:' Sec D data'!$J$863,8,FALSE)</f>
        <v>Anne</v>
      </c>
      <c r="BN4" s="2" t="str">
        <f>VLOOKUP(BN1,' Sec D data'!$C$2:' Sec D data'!$J$863,8,FALSE)</f>
        <v>Frank</v>
      </c>
      <c r="BO4" s="2" t="str">
        <f>VLOOKUP(BO1,' Sec D data'!$C$2:' Sec D data'!$J$863,8,FALSE)</f>
        <v>Margaret</v>
      </c>
      <c r="BP4" s="2" t="str">
        <f>VLOOKUP(BP1,' Sec D data'!$C$2:' Sec D data'!$J$863,8,FALSE)</f>
        <v>Charles</v>
      </c>
      <c r="BQ4" s="2" t="str">
        <f>VLOOKUP(BQ1,' Sec D data'!$C$2:' Sec D data'!$J$863,8,FALSE)</f>
        <v>Charles R. Family</v>
      </c>
      <c r="BR4" s="64" t="s">
        <v>798</v>
      </c>
      <c r="BS4" s="64"/>
      <c r="BT4" s="2" t="str">
        <f>VLOOKUP(BT1,' Sec D data'!$C$2:' Sec D data'!$J$863,8,FALSE)</f>
        <v>Fannie</v>
      </c>
      <c r="BU4" s="2" t="str">
        <f>VLOOKUP(BU1,' Sec D data'!$C$2:' Sec D data'!$J$863,8,FALSE)</f>
        <v>William</v>
      </c>
      <c r="BV4" s="2" t="str">
        <f>VLOOKUP(BV1,' Sec D data'!$C$2:' Sec D data'!$J$863,8,FALSE)</f>
        <v>Jennie</v>
      </c>
      <c r="BW4" s="2" t="str">
        <f>VLOOKUP(BW1,' Sec D data'!$C$2:' Sec D data'!$J$863,8,FALSE)</f>
        <v>John</v>
      </c>
      <c r="BX4" s="2" t="str">
        <f>VLOOKUP(BX1,' Sec D data'!$C$2:' Sec D data'!$J$863,8,FALSE)</f>
        <v>Harriet</v>
      </c>
      <c r="BY4" s="2" t="str">
        <f>VLOOKUP(BY1,' Sec D data'!$C$2:' Sec D data'!$J$863,8,FALSE)</f>
        <v>Fordyce</v>
      </c>
      <c r="BZ4" s="2" t="str">
        <f>VLOOKUP(BZ1,' Sec D data'!$C$2:' Sec D data'!$J$863,8,FALSE)</f>
        <v>Emma</v>
      </c>
      <c r="CA4" s="2" t="str">
        <f>VLOOKUP(CA1,' Sec D data'!$C$2:' Sec D data'!$J$863,8,FALSE)</f>
        <v>Abram</v>
      </c>
      <c r="CB4" s="64"/>
      <c r="CC4" s="64"/>
      <c r="CD4" s="2" t="str">
        <f>VLOOKUP(CD1,' Sec D data'!$C$2:' Sec D data'!$J$863,8,FALSE)</f>
        <v>Alice</v>
      </c>
      <c r="CE4" s="2" t="str">
        <f>VLOOKUP(CE1,' Sec D data'!$C$2:' Sec D data'!$J$863,8,FALSE)</f>
        <v>Alice</v>
      </c>
      <c r="CF4" s="2" t="str">
        <f>VLOOKUP(CF1,' Sec D data'!$C$2:' Sec D data'!$J$863,8,FALSE)</f>
        <v>Alice</v>
      </c>
      <c r="CG4" s="2" t="str">
        <f>VLOOKUP(CG1,' Sec D data'!$C$2:' Sec D data'!$J$863,8,FALSE)</f>
        <v>Alice</v>
      </c>
      <c r="CH4" s="2" t="str">
        <f>VLOOKUP(CH1,' Sec D data'!$C$2:' Sec D data'!$J$863,8,FALSE)</f>
        <v>Lorana</v>
      </c>
      <c r="CI4" s="2" t="str">
        <f>VLOOKUP(CI1,' Sec D data'!$C$2:' Sec D data'!$J$863,8,FALSE)</f>
        <v>Adelbert</v>
      </c>
      <c r="CJ4" s="2" t="str">
        <f>VLOOKUP(CJ1,' Sec D data'!$C$2:' Sec D data'!$J$863,8,FALSE)</f>
        <v>Sara</v>
      </c>
      <c r="CK4" s="2" t="str">
        <f>VLOOKUP(CK1,' Sec D data'!$C$2:' Sec D data'!$J$863,8,FALSE)</f>
        <v>Joseph</v>
      </c>
      <c r="CL4" s="64"/>
      <c r="CM4" s="64"/>
      <c r="CN4" s="2" t="str">
        <f>VLOOKUP(CN1,' Sec D data'!$C$2:' Sec D data'!$J$863,8,FALSE)</f>
        <v>Clara</v>
      </c>
      <c r="CO4" s="2" t="str">
        <f>VLOOKUP(CO1,' Sec D data'!$C$2:' Sec D data'!$J$863,8,FALSE)</f>
        <v>Irvin</v>
      </c>
      <c r="CP4" s="2" t="str">
        <f>VLOOKUP(CP1,' Sec D data'!$C$2:' Sec D data'!$J$863,8,FALSE)</f>
        <v>Marjorie</v>
      </c>
      <c r="CQ4" s="2" t="str">
        <f>VLOOKUP(CQ1,' Sec D data'!$C$2:' Sec D data'!$J$863,8,FALSE)</f>
        <v>Harold</v>
      </c>
      <c r="CR4" s="2" t="str">
        <f>VLOOKUP(CR1,' Sec D data'!$C$2:' Sec D data'!$J$863,8,FALSE)</f>
        <v>Clarence Family</v>
      </c>
      <c r="CS4" s="2" t="str">
        <f>VLOOKUP(CS1,' Sec D data'!$C$2:' Sec D data'!$J$863,8,FALSE)</f>
        <v>Clarence Family</v>
      </c>
      <c r="CT4" s="2" t="str">
        <f>VLOOKUP(CT1,' Sec D data'!$C$2:' Sec D data'!$J$863,8,FALSE)</f>
        <v>Mary</v>
      </c>
      <c r="CU4" s="2" t="str">
        <f>VLOOKUP(CU1,' Sec D data'!$C$2:' Sec D data'!$J$863,8,FALSE)</f>
        <v>Clarence</v>
      </c>
      <c r="CV4" s="60"/>
      <c r="CW4" s="60"/>
      <c r="CX4" s="2" t="str">
        <f>VLOOKUP(CX1,' Sec D data'!$C$2:' Sec D data'!$J$863,8,FALSE)</f>
        <v>Helen</v>
      </c>
      <c r="CY4" s="2" t="str">
        <f>VLOOKUP(CY1,' Sec D data'!$C$2:' Sec D data'!$J$863,8,FALSE)</f>
        <v>Jennie</v>
      </c>
      <c r="CZ4" s="2" t="str">
        <f>VLOOKUP(CZ1,' Sec D data'!$C$2:' Sec D data'!$J$863,8,FALSE)</f>
        <v>Jarvis</v>
      </c>
      <c r="DA4" s="2" t="str">
        <f>VLOOKUP(DA1,' Sec D data'!$C$2:' Sec D data'!$J$863,8,FALSE)</f>
        <v>Lester</v>
      </c>
      <c r="DB4" s="2" t="str">
        <f>VLOOKUP(DB1,' Sec D data'!$C$2:' Sec D data'!$J$863,8,FALSE)</f>
        <v>George</v>
      </c>
      <c r="DC4" s="2" t="str">
        <f>VLOOKUP(DC1,' Sec D data'!$C$2:' Sec D data'!$J$863,8,FALSE)</f>
        <v>Mattie</v>
      </c>
      <c r="DD4" s="2" t="str">
        <f>VLOOKUP(DD1,' Sec D data'!$C$2:' Sec D data'!$J$863,8,FALSE)</f>
        <v>Elizabeth</v>
      </c>
      <c r="DE4" s="2" t="str">
        <f>VLOOKUP(DE1,' Sec D data'!$C$2:' Sec D data'!$J$863,8,FALSE)</f>
        <v>Maud &amp; Edna</v>
      </c>
      <c r="DF4" s="60" t="s">
        <v>798</v>
      </c>
      <c r="DG4" s="60"/>
      <c r="DH4" s="2" t="str">
        <f>VLOOKUP(DH1,' Sec D data'!$C$2:' Sec D data'!$J$863,8,FALSE)</f>
        <v>Walter</v>
      </c>
      <c r="DI4" s="2" t="str">
        <f>VLOOKUP(DI1,' Sec D data'!$C$2:' Sec D data'!$J$863,8,FALSE)</f>
        <v>Martha</v>
      </c>
      <c r="DJ4" s="2" t="str">
        <f>VLOOKUP(DJ1,' Sec D data'!$C$2:' Sec D data'!$J$863,8,FALSE)</f>
        <v>Edith</v>
      </c>
      <c r="DK4" s="2" t="str">
        <f>VLOOKUP(DK1,' Sec D data'!$C$2:' Sec D data'!$J$863,8,FALSE)</f>
        <v>Peter</v>
      </c>
      <c r="DL4" s="2" t="str">
        <f>VLOOKUP(DL1,' Sec D data'!$C$2:' Sec D data'!$J$863,8,FALSE)</f>
        <v>Susan</v>
      </c>
      <c r="DM4" s="2" t="str">
        <f>VLOOKUP(DM1,' Sec D data'!$C$2:' Sec D data'!$J$863,8,FALSE)</f>
        <v>John</v>
      </c>
      <c r="DN4" s="2" t="str">
        <f>VLOOKUP(DN1,' Sec D data'!$C$2:' Sec D data'!$J$863,8,FALSE)</f>
        <v>Cindy</v>
      </c>
      <c r="DO4" s="2" t="str">
        <f>VLOOKUP(DO1,' Sec D data'!$C$2:' Sec D data'!$J$863,8,FALSE)</f>
        <v>Corinne</v>
      </c>
      <c r="DP4" s="60"/>
      <c r="DQ4" s="60"/>
      <c r="DR4" s="2" t="str">
        <f>VLOOKUP(DR1,' Sec D data'!$C$2:' Sec D data'!$J$863,8,FALSE)</f>
        <v>Roy</v>
      </c>
      <c r="DS4" s="2" t="str">
        <f>VLOOKUP(DS1,' Sec D data'!$C$2:' Sec D data'!$J$863,8,FALSE)</f>
        <v>Florence</v>
      </c>
      <c r="DT4" s="2" t="str">
        <f>VLOOKUP(DT1,' Sec D data'!$C$2:' Sec D data'!$J$863,8,FALSE)</f>
        <v>Bradford</v>
      </c>
      <c r="DU4" s="2" t="str">
        <f>VLOOKUP(DU1,' Sec D data'!$C$2:' Sec D data'!$J$863,8,FALSE)</f>
        <v>Mary</v>
      </c>
      <c r="DV4" s="2" t="str">
        <f>VLOOKUP(DV1,' Sec D data'!$C$2:' Sec D data'!$J$863,8,FALSE)</f>
        <v>Elizabeth</v>
      </c>
      <c r="DW4" s="2" t="str">
        <f>VLOOKUP(DW1,' Sec D data'!$C$2:' Sec D data'!$J$863,8,FALSE)</f>
        <v>John</v>
      </c>
      <c r="DX4" s="2" t="str">
        <f>VLOOKUP(DX1,' Sec D data'!$C$2:' Sec D data'!$J$863,8,FALSE)</f>
        <v>Family</v>
      </c>
      <c r="DY4" s="2" t="str">
        <f>VLOOKUP(DY1,' Sec D data'!$C$2:' Sec D data'!$J$863,8,FALSE)</f>
        <v>James</v>
      </c>
      <c r="DZ4" s="60"/>
      <c r="EA4" s="60"/>
      <c r="EB4" s="2" t="str">
        <f>VLOOKUP(EB1,' Sec D data'!$C$2:' Sec D data'!$J$863,8,FALSE)</f>
        <v>Abram</v>
      </c>
      <c r="EC4" s="2" t="str">
        <f>VLOOKUP(EC1,' Sec D data'!$C$2:' Sec D data'!$J$863,8,FALSE)</f>
        <v>Jennie</v>
      </c>
      <c r="ED4" s="2" t="str">
        <f>VLOOKUP(ED1,' Sec D data'!$C$2:' Sec D data'!$J$863,8,FALSE)</f>
        <v>Aziel</v>
      </c>
      <c r="EE4" s="2" t="str">
        <f>VLOOKUP(EE1,' Sec D data'!$C$2:' Sec D data'!$J$863,8,FALSE)</f>
        <v>Bertha</v>
      </c>
      <c r="EF4" s="2" t="str">
        <f>VLOOKUP(EF1,' Sec D data'!$C$2:' Sec D data'!$J$863,8,FALSE)</f>
        <v>Albert</v>
      </c>
      <c r="EG4" s="2" t="str">
        <f>VLOOKUP(EG1,' Sec D data'!$C$2:' Sec D data'!$J$863,8,FALSE)</f>
        <v>Fannie</v>
      </c>
      <c r="EH4" s="2" t="str">
        <f>VLOOKUP(EH1,' Sec D data'!$C$2:' Sec D data'!$J$863,8,FALSE)</f>
        <v>Nellie</v>
      </c>
      <c r="EI4" s="2" t="str">
        <f>VLOOKUP(EI1,' Sec D data'!$C$2:' Sec D data'!$J$863,8,FALSE)</f>
        <v>Edward</v>
      </c>
      <c r="EJ4" s="60"/>
      <c r="EK4" s="60"/>
      <c r="EL4" s="2" t="str">
        <f>VLOOKUP(EL1,' Sec D data'!$C$2:' Sec D data'!$J$863,8,FALSE)</f>
        <v>William</v>
      </c>
      <c r="EM4" s="2" t="str">
        <f>VLOOKUP(EM1,' Sec D data'!$C$2:' Sec D data'!$J$863,8,FALSE)</f>
        <v>Letta</v>
      </c>
      <c r="EN4" s="2" t="str">
        <f>VLOOKUP(EN1,' Sec D data'!$C$2:' Sec D data'!$J$863,8,FALSE)</f>
        <v>Lester</v>
      </c>
      <c r="EO4" s="2" t="str">
        <f>VLOOKUP(EO1,' Sec D data'!$C$2:' Sec D data'!$J$863,8,FALSE)</f>
        <v>Lester</v>
      </c>
      <c r="EP4" s="2" t="str">
        <f>VLOOKUP(EP1,' Sec D data'!$C$2:' Sec D data'!$J$863,8,FALSE)</f>
        <v>Walter</v>
      </c>
      <c r="EQ4" s="2" t="str">
        <f>VLOOKUP(EQ1,' Sec D data'!$C$2:' Sec D data'!$J$863,8,FALSE)</f>
        <v>Anna</v>
      </c>
      <c r="ER4" s="2" t="str">
        <f>VLOOKUP(ER1,' Sec D data'!$C$2:' Sec D data'!$J$863,8,FALSE)</f>
        <v>Gordon</v>
      </c>
      <c r="ES4" s="2" t="str">
        <f>VLOOKUP(ES1,' Sec D data'!$C$2:' Sec D data'!$J$863,8,FALSE)</f>
        <v>Marion</v>
      </c>
      <c r="ET4" s="60"/>
      <c r="EU4" s="60"/>
      <c r="EV4" s="2" t="str">
        <f>VLOOKUP(EV1,' Sec D data'!$C$2:' Sec D data'!$J$863,8,FALSE)</f>
        <v>Leonard</v>
      </c>
      <c r="EW4" s="2" t="str">
        <f>VLOOKUP(EW1,' Sec D data'!$C$2:' Sec D data'!$J$863,8,FALSE)</f>
        <v>Julia</v>
      </c>
      <c r="EX4" s="2" t="str">
        <f>VLOOKUP(EX1,' Sec D data'!$C$2:' Sec D data'!$J$863,8,FALSE)</f>
        <v>Lydia</v>
      </c>
      <c r="EY4" s="2" t="str">
        <f>VLOOKUP(EY1,' Sec D data'!$C$2:' Sec D data'!$J$863,8,FALSE)</f>
        <v>infant</v>
      </c>
      <c r="EZ4" s="2" t="str">
        <f>VLOOKUP(EZ1,' Sec D data'!$C$2:' Sec D data'!$J$863,8,FALSE)</f>
        <v>Donald</v>
      </c>
      <c r="FA4" s="2" t="str">
        <f>VLOOKUP(FA1,' Sec D data'!$C$2:' Sec D data'!$J$863,8,FALSE)</f>
        <v>Betty</v>
      </c>
      <c r="FB4" s="2" t="str">
        <f>VLOOKUP(FB1,' Sec D data'!$C$2:' Sec D data'!$J$863,8,FALSE)</f>
        <v>Mary</v>
      </c>
      <c r="FC4" s="2" t="str">
        <f>VLOOKUP(FC1,' Sec D data'!$C$2:' Sec D data'!$J$863,8,FALSE)</f>
        <v>Ralph</v>
      </c>
      <c r="FD4" s="60"/>
      <c r="FE4" s="60"/>
      <c r="FF4" s="2" t="str">
        <f>VLOOKUP(FF1,' Sec D data'!$C$2:' Sec D data'!$J$863,8,FALSE)</f>
        <v>Charles</v>
      </c>
      <c r="FG4" s="2" t="str">
        <f>VLOOKUP(FG1,' Sec D data'!$C$2:' Sec D data'!$J$863,8,FALSE)</f>
        <v>Catherine</v>
      </c>
      <c r="FH4" s="2" t="str">
        <f>VLOOKUP(FH1,' Sec D data'!$C$2:' Sec D data'!$J$863,8,FALSE)</f>
        <v>Thomas</v>
      </c>
      <c r="FI4" s="2" t="str">
        <f>VLOOKUP(FI1,' Sec D data'!$C$2:' Sec D data'!$J$863,8,FALSE)</f>
        <v>Robert</v>
      </c>
      <c r="FJ4" s="2" t="str">
        <f>VLOOKUP(FJ1,' Sec D data'!$C$2:' Sec D data'!$J$863,8,FALSE)</f>
        <v>Lillian</v>
      </c>
      <c r="FK4" s="69" t="str">
        <f>VLOOKUP(FK1,' Sec D data'!$C$2:' Sec D data'!$J$863,8,FALSE)</f>
        <v>Tammy and Robert</v>
      </c>
      <c r="FL4" s="6" t="str">
        <f>VLOOKUP(FL1,' Sec D data'!$C$2:' Sec D data'!$J$863,8,FALSE)</f>
        <v>David</v>
      </c>
      <c r="FM4" s="60" t="str">
        <f>VLOOKUP(FM1,' Sec D data'!$C$2:' Sec D data'!$J$863,8,FALSE)</f>
        <v/>
      </c>
      <c r="FN4" s="5" t="s">
        <v>798</v>
      </c>
    </row>
    <row r="5" spans="1:170" s="13" customFormat="1" ht="15.75" x14ac:dyDescent="0.25">
      <c r="A5" s="9" t="s">
        <v>794</v>
      </c>
      <c r="B5" s="10">
        <f>VLOOKUP(B1,' Sec D data'!$C$2:' Sec D data'!$J$863,2,FALSE)</f>
        <v>386</v>
      </c>
      <c r="C5" s="10">
        <f>VLOOKUP(C1,' Sec D data'!$C$2:' Sec D data'!$J$863,2,FALSE)</f>
        <v>386</v>
      </c>
      <c r="D5" s="10">
        <f>VLOOKUP(D1,' Sec D data'!$C$2:' Sec D data'!$J$863,2,FALSE)</f>
        <v>386</v>
      </c>
      <c r="E5" s="10">
        <f>VLOOKUP(E1,' Sec D data'!$C$2:' Sec D data'!$J$863,2,FALSE)</f>
        <v>386</v>
      </c>
      <c r="F5" s="10">
        <f>VLOOKUP(F1,' Sec D data'!$C$2:' Sec D data'!$J$863,2,FALSE)</f>
        <v>387</v>
      </c>
      <c r="G5" s="10">
        <f>VLOOKUP(G1,' Sec D data'!$C$2:' Sec D data'!$J$863,2,FALSE)</f>
        <v>387</v>
      </c>
      <c r="H5" s="11">
        <f>VLOOKUP(H1,' Sec D data'!$C$2:' Sec D data'!$J$863,2,FALSE)</f>
        <v>387</v>
      </c>
      <c r="I5" s="11">
        <f>VLOOKUP(I1,' Sec D data'!$C$2:' Sec D data'!$J$863,2,FALSE)</f>
        <v>387</v>
      </c>
      <c r="J5" s="61"/>
      <c r="K5" s="10">
        <f>VLOOKUP(K1,' Sec D data'!$C$2:' Sec D data'!$J$863,2,FALSE)</f>
        <v>388</v>
      </c>
      <c r="L5" s="10">
        <f>VLOOKUP(L1,' Sec D data'!$C$2:' Sec D data'!$J$863,2,FALSE)</f>
        <v>388</v>
      </c>
      <c r="M5" s="10">
        <f>VLOOKUP(M1,' Sec D data'!$C$2:' Sec D data'!$J$863,2,FALSE)</f>
        <v>388</v>
      </c>
      <c r="N5" s="10">
        <f>VLOOKUP(N1,' Sec D data'!$C$2:' Sec D data'!$J$863,2,FALSE)</f>
        <v>388</v>
      </c>
      <c r="O5" s="10">
        <f>VLOOKUP(O1,' Sec D data'!$C$2:' Sec D data'!$J$863,2,FALSE)</f>
        <v>388</v>
      </c>
      <c r="P5" s="10">
        <f>VLOOKUP(P1,' Sec D data'!$C$2:' Sec D data'!$J$863,2,FALSE)</f>
        <v>389</v>
      </c>
      <c r="Q5" s="10">
        <f>VLOOKUP(Q1,' Sec D data'!$C$2:' Sec D data'!$J$863,2,FALSE)</f>
        <v>389</v>
      </c>
      <c r="R5" s="10">
        <f>VLOOKUP(R1,' Sec D data'!$C$2:' Sec D data'!$J$863,2,FALSE)</f>
        <v>389</v>
      </c>
      <c r="S5" s="61">
        <f>VLOOKUP(S1,' Sec D data'!$C$2:' Sec D data'!$J$863,2,FALSE)</f>
        <v>389</v>
      </c>
      <c r="T5" s="61"/>
      <c r="U5" s="10">
        <f>VLOOKUP(U1,' Sec D data'!$C$2:' Sec D data'!$J$863,2,FALSE)</f>
        <v>390</v>
      </c>
      <c r="V5" s="10">
        <f>VLOOKUP(V1,' Sec D data'!$C$2:' Sec D data'!$J$863,2,FALSE)</f>
        <v>390</v>
      </c>
      <c r="W5" s="10">
        <f>VLOOKUP(W1,' Sec D data'!$C$2:' Sec D data'!$J$863,2,FALSE)</f>
        <v>390</v>
      </c>
      <c r="X5" s="10">
        <f>VLOOKUP(X1,' Sec D data'!$C$2:' Sec D data'!$J$863,2,FALSE)</f>
        <v>390</v>
      </c>
      <c r="Y5" s="10">
        <f>VLOOKUP(Y1,' Sec D data'!$C$2:' Sec D data'!$J$863,2,FALSE)</f>
        <v>390</v>
      </c>
      <c r="Z5" s="10">
        <f>VLOOKUP(Z1,' Sec D data'!$C$2:' Sec D data'!$J$863,2,FALSE)</f>
        <v>391</v>
      </c>
      <c r="AA5" s="10">
        <f>VLOOKUP(AA1,' Sec D data'!$C$2:' Sec D data'!$J$863,2,FALSE)</f>
        <v>391</v>
      </c>
      <c r="AB5" s="10">
        <f>VLOOKUP(AB1,' Sec D data'!$C$2:' Sec D data'!$J$863,2,FALSE)</f>
        <v>391</v>
      </c>
      <c r="AC5" s="10">
        <f>VLOOKUP(AC1,' Sec D data'!$C$2:' Sec D data'!$J$863,2,FALSE)</f>
        <v>391</v>
      </c>
      <c r="AD5" s="64"/>
      <c r="AE5" s="64"/>
      <c r="AF5" s="11">
        <f>VLOOKUP(AF1,' Sec D data'!$C$2:' Sec D data'!$J$863,2,FALSE)</f>
        <v>392</v>
      </c>
      <c r="AG5" s="11">
        <f>VLOOKUP(AG1,' Sec D data'!$C$2:' Sec D data'!$J$863,2,FALSE)</f>
        <v>392</v>
      </c>
      <c r="AH5" s="10">
        <f>VLOOKUP(AH1,' Sec D data'!$C$2:' Sec D data'!$J$863,2,FALSE)</f>
        <v>392</v>
      </c>
      <c r="AI5" s="10">
        <f>VLOOKUP(AI1,' Sec D data'!$C$2:' Sec D data'!$J$863,2,FALSE)</f>
        <v>392</v>
      </c>
      <c r="AJ5" s="10">
        <f>VLOOKUP(AJ1,' Sec D data'!$C$2:' Sec D data'!$J$863,2,FALSE)</f>
        <v>393</v>
      </c>
      <c r="AK5" s="10">
        <f>VLOOKUP(AK1,' Sec D data'!$C$2:' Sec D data'!$J$863,2,FALSE)</f>
        <v>393</v>
      </c>
      <c r="AL5" s="10">
        <f>VLOOKUP(AL1,' Sec D data'!$C$2:' Sec D data'!$J$863,2,FALSE)</f>
        <v>393</v>
      </c>
      <c r="AM5" s="10">
        <f>VLOOKUP(AM1,' Sec D data'!$C$2:' Sec D data'!$J$863,2,FALSE)</f>
        <v>393</v>
      </c>
      <c r="AN5" s="64"/>
      <c r="AO5" s="64"/>
      <c r="AP5" s="12">
        <f>VLOOKUP(AP1,' Sec D data'!$C$2:' Sec D data'!$J$863,2,FALSE)</f>
        <v>394</v>
      </c>
      <c r="AQ5" s="12">
        <f>VLOOKUP(AQ1,' Sec D data'!$C$2:' Sec D data'!$J$863,2,FALSE)</f>
        <v>394</v>
      </c>
      <c r="AR5" s="10">
        <f>VLOOKUP(AR1,' Sec D data'!$C$2:' Sec D data'!$J$863,2,FALSE)</f>
        <v>394</v>
      </c>
      <c r="AS5" s="10">
        <f>VLOOKUP(AS1,' Sec D data'!$C$2:' Sec D data'!$J$863,2,FALSE)</f>
        <v>394</v>
      </c>
      <c r="AT5" s="10">
        <f>VLOOKUP(AT1,' Sec D data'!$C$2:' Sec D data'!$J$863,2,FALSE)</f>
        <v>395</v>
      </c>
      <c r="AU5" s="10">
        <f>VLOOKUP(AU1,' Sec D data'!$C$2:' Sec D data'!$J$863,2,FALSE)</f>
        <v>395</v>
      </c>
      <c r="AV5" s="10">
        <f>VLOOKUP(AV1,' Sec D data'!$C$2:' Sec D data'!$J$863,2,FALSE)</f>
        <v>395</v>
      </c>
      <c r="AW5" s="10">
        <f>VLOOKUP(AW1,' Sec D data'!$C$2:' Sec D data'!$J$863,2,FALSE)</f>
        <v>395</v>
      </c>
      <c r="AX5" s="64"/>
      <c r="AY5" s="64"/>
      <c r="AZ5" s="10">
        <f>VLOOKUP(AZ1,' Sec D data'!$C$2:' Sec D data'!$J$863,2,FALSE)</f>
        <v>396</v>
      </c>
      <c r="BA5" s="10">
        <f>VLOOKUP(BA1,' Sec D data'!$C$2:' Sec D data'!$J$863,2,FALSE)</f>
        <v>396</v>
      </c>
      <c r="BB5" s="10">
        <f>VLOOKUP(BB1,' Sec D data'!$C$2:' Sec D data'!$J$863,2,FALSE)</f>
        <v>396</v>
      </c>
      <c r="BC5" s="10">
        <f>VLOOKUP(BC1,' Sec D data'!$C$2:' Sec D data'!$J$863,2,FALSE)</f>
        <v>396</v>
      </c>
      <c r="BD5" s="10">
        <f>VLOOKUP(BD1,' Sec D data'!$C$2:' Sec D data'!$J$863,2,FALSE)</f>
        <v>397</v>
      </c>
      <c r="BE5" s="10">
        <f>VLOOKUP(BE1,' Sec D data'!$C$2:' Sec D data'!$J$863,2,FALSE)</f>
        <v>397</v>
      </c>
      <c r="BF5" s="10">
        <f>VLOOKUP(BF1,' Sec D data'!$C$2:' Sec D data'!$J$863,2,FALSE)</f>
        <v>397</v>
      </c>
      <c r="BG5" s="10">
        <f>VLOOKUP(BG1,' Sec D data'!$C$2:' Sec D data'!$J$863,2,FALSE)</f>
        <v>397</v>
      </c>
      <c r="BH5" s="64"/>
      <c r="BI5" s="64"/>
      <c r="BJ5" s="10">
        <f>VLOOKUP(BJ1,' Sec D data'!$C$2:' Sec D data'!$J$863,2,FALSE)</f>
        <v>398</v>
      </c>
      <c r="BK5" s="10">
        <f>VLOOKUP(BK1,' Sec D data'!$C$2:' Sec D data'!$J$863,2,FALSE)</f>
        <v>398</v>
      </c>
      <c r="BL5" s="10">
        <f>VLOOKUP(BL1,' Sec D data'!$C$2:' Sec D data'!$J$863,2,FALSE)</f>
        <v>398</v>
      </c>
      <c r="BM5" s="10">
        <f>VLOOKUP(BM1,' Sec D data'!$C$2:' Sec D data'!$J$863,2,FALSE)</f>
        <v>398</v>
      </c>
      <c r="BN5" s="10">
        <f>VLOOKUP(BN1,' Sec D data'!$C$2:' Sec D data'!$J$863,2,FALSE)</f>
        <v>399</v>
      </c>
      <c r="BO5" s="10">
        <f>VLOOKUP(BO1,' Sec D data'!$C$2:' Sec D data'!$J$863,2,FALSE)</f>
        <v>399</v>
      </c>
      <c r="BP5" s="10">
        <f>VLOOKUP(BP1,' Sec D data'!$C$2:' Sec D data'!$J$863,2,FALSE)</f>
        <v>399</v>
      </c>
      <c r="BQ5" s="10">
        <f>VLOOKUP(BQ1,' Sec D data'!$C$2:' Sec D data'!$J$863,2,FALSE)</f>
        <v>399</v>
      </c>
      <c r="BR5" s="64"/>
      <c r="BS5" s="64"/>
      <c r="BT5" s="10">
        <f>VLOOKUP(BT1,' Sec D data'!$C$2:' Sec D data'!$J$863,2,FALSE)</f>
        <v>400</v>
      </c>
      <c r="BU5" s="10">
        <f>VLOOKUP(BU1,' Sec D data'!$C$2:' Sec D data'!$J$863,2,FALSE)</f>
        <v>400</v>
      </c>
      <c r="BV5" s="10">
        <f>VLOOKUP(BV1,' Sec D data'!$C$2:' Sec D data'!$J$863,2,FALSE)</f>
        <v>400</v>
      </c>
      <c r="BW5" s="10">
        <f>VLOOKUP(BW1,' Sec D data'!$C$2:' Sec D data'!$J$863,2,FALSE)</f>
        <v>400</v>
      </c>
      <c r="BX5" s="10">
        <f>VLOOKUP(BX1,' Sec D data'!$C$2:' Sec D data'!$J$863,2,FALSE)</f>
        <v>401</v>
      </c>
      <c r="BY5" s="10">
        <f>VLOOKUP(BY1,' Sec D data'!$C$2:' Sec D data'!$J$863,2,FALSE)</f>
        <v>401</v>
      </c>
      <c r="BZ5" s="10">
        <f>VLOOKUP(BZ1,' Sec D data'!$C$2:' Sec D data'!$J$863,2,FALSE)</f>
        <v>401</v>
      </c>
      <c r="CA5" s="10">
        <f>VLOOKUP(CA1,' Sec D data'!$C$2:' Sec D data'!$J$863,2,FALSE)</f>
        <v>401</v>
      </c>
      <c r="CB5" s="64"/>
      <c r="CC5" s="64"/>
      <c r="CD5" s="10">
        <f>VLOOKUP(CD1,' Sec D data'!$C$2:' Sec D data'!$J$863,2,FALSE)</f>
        <v>402</v>
      </c>
      <c r="CE5" s="10">
        <f>VLOOKUP(CE1,' Sec D data'!$C$2:' Sec D data'!$J$863,2,FALSE)</f>
        <v>402</v>
      </c>
      <c r="CF5" s="10">
        <f>VLOOKUP(CF1,' Sec D data'!$C$2:' Sec D data'!$J$863,2,FALSE)</f>
        <v>402</v>
      </c>
      <c r="CG5" s="10">
        <f>VLOOKUP(CG1,' Sec D data'!$C$2:' Sec D data'!$J$863,2,FALSE)</f>
        <v>402</v>
      </c>
      <c r="CH5" s="10">
        <f>VLOOKUP(CH1,' Sec D data'!$C$2:' Sec D data'!$J$863,2,FALSE)</f>
        <v>403</v>
      </c>
      <c r="CI5" s="10">
        <f>VLOOKUP(CI1,' Sec D data'!$C$2:' Sec D data'!$J$863,2,FALSE)</f>
        <v>403</v>
      </c>
      <c r="CJ5" s="10">
        <f>VLOOKUP(CJ1,' Sec D data'!$C$2:' Sec D data'!$J$863,2,FALSE)</f>
        <v>403</v>
      </c>
      <c r="CK5" s="10">
        <f>VLOOKUP(CK1,' Sec D data'!$C$2:' Sec D data'!$J$863,2,FALSE)</f>
        <v>403</v>
      </c>
      <c r="CL5" s="64"/>
      <c r="CM5" s="64"/>
      <c r="CN5" s="10">
        <f>VLOOKUP(CN1,' Sec D data'!$C$2:' Sec D data'!$J$863,2,FALSE)</f>
        <v>404</v>
      </c>
      <c r="CO5" s="10">
        <f>VLOOKUP(CO1,' Sec D data'!$C$2:' Sec D data'!$J$863,2,FALSE)</f>
        <v>404</v>
      </c>
      <c r="CP5" s="10">
        <f>VLOOKUP(CP1,' Sec D data'!$C$2:' Sec D data'!$J$863,2,FALSE)</f>
        <v>404</v>
      </c>
      <c r="CQ5" s="10">
        <f>VLOOKUP(CQ1,' Sec D data'!$C$2:' Sec D data'!$J$863,2,FALSE)</f>
        <v>404</v>
      </c>
      <c r="CR5" s="10">
        <f>VLOOKUP(CR1,' Sec D data'!$C$2:' Sec D data'!$J$863,2,FALSE)</f>
        <v>405</v>
      </c>
      <c r="CS5" s="10">
        <f>VLOOKUP(CS1,' Sec D data'!$C$2:' Sec D data'!$J$863,2,FALSE)</f>
        <v>405</v>
      </c>
      <c r="CT5" s="10">
        <f>VLOOKUP(CT1,' Sec D data'!$C$2:' Sec D data'!$J$863,2,FALSE)</f>
        <v>405</v>
      </c>
      <c r="CU5" s="10">
        <f>VLOOKUP(CU1,' Sec D data'!$C$2:' Sec D data'!$J$863,2,FALSE)</f>
        <v>405</v>
      </c>
      <c r="CV5" s="61"/>
      <c r="CW5" s="61"/>
      <c r="CX5" s="10">
        <f>VLOOKUP(CX1,' Sec D data'!$C$2:' Sec D data'!$J$863,2,FALSE)</f>
        <v>406</v>
      </c>
      <c r="CY5" s="10">
        <f>VLOOKUP(CY1,' Sec D data'!$C$2:' Sec D data'!$J$863,2,FALSE)</f>
        <v>406</v>
      </c>
      <c r="CZ5" s="10">
        <f>VLOOKUP(CZ1,' Sec D data'!$C$2:' Sec D data'!$J$863,2,FALSE)</f>
        <v>406</v>
      </c>
      <c r="DA5" s="10">
        <f>VLOOKUP(DA1,' Sec D data'!$C$2:' Sec D data'!$J$863,2,FALSE)</f>
        <v>406</v>
      </c>
      <c r="DB5" s="10">
        <f>VLOOKUP(DB1,' Sec D data'!$C$2:' Sec D data'!$J$863,2,FALSE)</f>
        <v>407</v>
      </c>
      <c r="DC5" s="10">
        <f>VLOOKUP(DC1,' Sec D data'!$C$2:' Sec D data'!$J$863,2,FALSE)</f>
        <v>407</v>
      </c>
      <c r="DD5" s="10">
        <f>VLOOKUP(DD1,' Sec D data'!$C$2:' Sec D data'!$J$863,2,FALSE)</f>
        <v>407</v>
      </c>
      <c r="DE5" s="10">
        <f>VLOOKUP(DE1,' Sec D data'!$C$2:' Sec D data'!$J$863,2,FALSE)</f>
        <v>407</v>
      </c>
      <c r="DF5" s="61"/>
      <c r="DG5" s="61"/>
      <c r="DH5" s="10">
        <f>VLOOKUP(DH1,' Sec D data'!$C$2:' Sec D data'!$J$863,2,FALSE)</f>
        <v>408</v>
      </c>
      <c r="DI5" s="10">
        <f>VLOOKUP(DI1,' Sec D data'!$C$2:' Sec D data'!$J$863,2,FALSE)</f>
        <v>408</v>
      </c>
      <c r="DJ5" s="10">
        <f>VLOOKUP(DJ1,' Sec D data'!$C$2:' Sec D data'!$J$863,2,FALSE)</f>
        <v>408</v>
      </c>
      <c r="DK5" s="10">
        <f>VLOOKUP(DK1,' Sec D data'!$C$2:' Sec D data'!$J$863,2,FALSE)</f>
        <v>408</v>
      </c>
      <c r="DL5" s="10">
        <f>VLOOKUP(DL1,' Sec D data'!$C$2:' Sec D data'!$J$863,2,FALSE)</f>
        <v>409</v>
      </c>
      <c r="DM5" s="10">
        <f>VLOOKUP(DM1,' Sec D data'!$C$2:' Sec D data'!$J$863,2,FALSE)</f>
        <v>409</v>
      </c>
      <c r="DN5" s="10">
        <f>VLOOKUP(DN1,' Sec D data'!$C$2:' Sec D data'!$J$863,2,FALSE)</f>
        <v>409</v>
      </c>
      <c r="DO5" s="10">
        <f>VLOOKUP(DO1,' Sec D data'!$C$2:' Sec D data'!$J$863,2,FALSE)</f>
        <v>409</v>
      </c>
      <c r="DP5" s="61"/>
      <c r="DQ5" s="61"/>
      <c r="DR5" s="10">
        <f>VLOOKUP(DR1,' Sec D data'!$C$2:' Sec D data'!$J$863,2,FALSE)</f>
        <v>410</v>
      </c>
      <c r="DS5" s="10">
        <f>VLOOKUP(DS1,' Sec D data'!$C$2:' Sec D data'!$J$863,2,FALSE)</f>
        <v>410</v>
      </c>
      <c r="DT5" s="10">
        <f>VLOOKUP(DT1,' Sec D data'!$C$2:' Sec D data'!$J$863,2,FALSE)</f>
        <v>410</v>
      </c>
      <c r="DU5" s="10">
        <f>VLOOKUP(DU1,' Sec D data'!$C$2:' Sec D data'!$J$863,2,FALSE)</f>
        <v>410</v>
      </c>
      <c r="DV5" s="10">
        <f>VLOOKUP(DV1,' Sec D data'!$C$2:' Sec D data'!$J$863,2,FALSE)</f>
        <v>411</v>
      </c>
      <c r="DW5" s="10">
        <f>VLOOKUP(DW1,' Sec D data'!$C$2:' Sec D data'!$J$863,2,FALSE)</f>
        <v>411</v>
      </c>
      <c r="DX5" s="10">
        <f>VLOOKUP(DX1,' Sec D data'!$C$2:' Sec D data'!$J$863,2,FALSE)</f>
        <v>411</v>
      </c>
      <c r="DY5" s="10">
        <f>VLOOKUP(DY1,' Sec D data'!$C$2:' Sec D data'!$J$863,2,FALSE)</f>
        <v>411</v>
      </c>
      <c r="DZ5" s="61"/>
      <c r="EA5" s="61"/>
      <c r="EB5" s="10">
        <f>VLOOKUP(EB1,' Sec D data'!$C$2:' Sec D data'!$J$863,2,FALSE)</f>
        <v>412</v>
      </c>
      <c r="EC5" s="10">
        <f>VLOOKUP(EC1,' Sec D data'!$C$2:' Sec D data'!$J$863,2,FALSE)</f>
        <v>412</v>
      </c>
      <c r="ED5" s="10">
        <f>VLOOKUP(ED1,' Sec D data'!$C$2:' Sec D data'!$J$863,2,FALSE)</f>
        <v>412</v>
      </c>
      <c r="EE5" s="10">
        <f>VLOOKUP(EE1,' Sec D data'!$C$2:' Sec D data'!$J$863,2,FALSE)</f>
        <v>412</v>
      </c>
      <c r="EF5" s="10">
        <f>VLOOKUP(EF1,' Sec D data'!$C$2:' Sec D data'!$J$863,2,FALSE)</f>
        <v>413</v>
      </c>
      <c r="EG5" s="10">
        <f>VLOOKUP(EG1,' Sec D data'!$C$2:' Sec D data'!$J$863,2,FALSE)</f>
        <v>413</v>
      </c>
      <c r="EH5" s="10">
        <f>VLOOKUP(EH1,' Sec D data'!$C$2:' Sec D data'!$J$863,2,FALSE)</f>
        <v>413</v>
      </c>
      <c r="EI5" s="10">
        <f>VLOOKUP(EI1,' Sec D data'!$C$2:' Sec D data'!$J$863,2,FALSE)</f>
        <v>413</v>
      </c>
      <c r="EJ5" s="61"/>
      <c r="EK5" s="61"/>
      <c r="EL5" s="10">
        <f>VLOOKUP(EL1,' Sec D data'!$C$2:' Sec D data'!$J$863,2,FALSE)</f>
        <v>414</v>
      </c>
      <c r="EM5" s="10">
        <f>VLOOKUP(EM1,' Sec D data'!$C$2:' Sec D data'!$J$863,2,FALSE)</f>
        <v>414</v>
      </c>
      <c r="EN5" s="10">
        <f>VLOOKUP(EN1,' Sec D data'!$C$2:' Sec D data'!$J$863,2,FALSE)</f>
        <v>414</v>
      </c>
      <c r="EO5" s="10">
        <f>VLOOKUP(EO1,' Sec D data'!$C$2:' Sec D data'!$J$863,2,FALSE)</f>
        <v>414</v>
      </c>
      <c r="EP5" s="10">
        <f>VLOOKUP(EP1,' Sec D data'!$C$2:' Sec D data'!$J$863,2,FALSE)</f>
        <v>415</v>
      </c>
      <c r="EQ5" s="10">
        <f>VLOOKUP(EQ1,' Sec D data'!$C$2:' Sec D data'!$J$863,2,FALSE)</f>
        <v>415</v>
      </c>
      <c r="ER5" s="10">
        <f>VLOOKUP(ER1,' Sec D data'!$C$2:' Sec D data'!$J$863,2,FALSE)</f>
        <v>415</v>
      </c>
      <c r="ES5" s="10">
        <f>VLOOKUP(ES1,' Sec D data'!$C$2:' Sec D data'!$J$863,2,FALSE)</f>
        <v>415</v>
      </c>
      <c r="ET5" s="61"/>
      <c r="EU5" s="61"/>
      <c r="EV5" s="10">
        <f>VLOOKUP(EV1,' Sec D data'!$C$2:' Sec D data'!$J$863,2,FALSE)</f>
        <v>416</v>
      </c>
      <c r="EW5" s="10">
        <f>VLOOKUP(EW1,' Sec D data'!$C$2:' Sec D data'!$J$863,2,FALSE)</f>
        <v>416</v>
      </c>
      <c r="EX5" s="10">
        <f>VLOOKUP(EX1,' Sec D data'!$C$2:' Sec D data'!$J$863,2,FALSE)</f>
        <v>416</v>
      </c>
      <c r="EY5" s="10">
        <f>VLOOKUP(EY1,' Sec D data'!$C$2:' Sec D data'!$J$863,2,FALSE)</f>
        <v>416</v>
      </c>
      <c r="EZ5" s="10">
        <f>VLOOKUP(EZ1,' Sec D data'!$C$2:' Sec D data'!$J$863,2,FALSE)</f>
        <v>417</v>
      </c>
      <c r="FA5" s="10">
        <f>VLOOKUP(FA1,' Sec D data'!$C$2:' Sec D data'!$J$863,2,FALSE)</f>
        <v>417</v>
      </c>
      <c r="FB5" s="10">
        <f>VLOOKUP(FB1,' Sec D data'!$C$2:' Sec D data'!$J$863,2,FALSE)</f>
        <v>417</v>
      </c>
      <c r="FC5" s="10">
        <f>VLOOKUP(FC1,' Sec D data'!$C$2:' Sec D data'!$J$863,2,FALSE)</f>
        <v>417</v>
      </c>
      <c r="FD5" s="60"/>
      <c r="FE5" s="60"/>
      <c r="FF5" s="10">
        <f>VLOOKUP(FF1,' Sec D data'!$C$2:' Sec D data'!$J$863,2,FALSE)</f>
        <v>418</v>
      </c>
      <c r="FG5" s="10">
        <f>VLOOKUP(FG1,' Sec D data'!$C$2:' Sec D data'!$J$863,2,FALSE)</f>
        <v>418</v>
      </c>
      <c r="FH5" s="10">
        <f>VLOOKUP(FH1,' Sec D data'!$C$2:' Sec D data'!$J$863,2,FALSE)</f>
        <v>418</v>
      </c>
      <c r="FI5" s="10">
        <f>VLOOKUP(FI1,' Sec D data'!$C$2:' Sec D data'!$J$863,2,FALSE)</f>
        <v>418</v>
      </c>
      <c r="FJ5" s="10">
        <f>VLOOKUP(FJ1,' Sec D data'!$C$2:' Sec D data'!$J$863,2,FALSE)</f>
        <v>419</v>
      </c>
      <c r="FK5" s="10">
        <f>VLOOKUP(FK1,' Sec D data'!$C$2:' Sec D data'!$J$863,2,FALSE)</f>
        <v>419</v>
      </c>
      <c r="FL5" s="10">
        <f>VLOOKUP(FL1,' Sec D data'!$C$2:' Sec D data'!$J$863,2,FALSE)</f>
        <v>419</v>
      </c>
      <c r="FM5" s="61">
        <f>VLOOKUP(FM1,' Sec D data'!$C$2:' Sec D data'!$J$863,2,FALSE)</f>
        <v>419</v>
      </c>
      <c r="FN5" s="13" t="s">
        <v>798</v>
      </c>
    </row>
    <row r="6" spans="1:170" s="18" customFormat="1" ht="15.75" x14ac:dyDescent="0.25">
      <c r="A6" s="14" t="s">
        <v>796</v>
      </c>
      <c r="B6" s="15">
        <f>VLOOKUP(B1,' Sec D data'!$C$2:' Sec D data'!$J$863,3,FALSE)</f>
        <v>1</v>
      </c>
      <c r="C6" s="15">
        <f>VLOOKUP(C1,' Sec D data'!$C$2:' Sec D data'!$J$863,3,FALSE)</f>
        <v>2</v>
      </c>
      <c r="D6" s="15">
        <f>VLOOKUP(D1,' Sec D data'!$C$2:' Sec D data'!$J$863,3,FALSE)</f>
        <v>3</v>
      </c>
      <c r="E6" s="15">
        <f>VLOOKUP(E1,' Sec D data'!$C$2:' Sec D data'!$J$863,3,FALSE)</f>
        <v>4</v>
      </c>
      <c r="F6" s="15">
        <f>VLOOKUP(F1,' Sec D data'!$C$2:' Sec D data'!$J$863,3,FALSE)</f>
        <v>1</v>
      </c>
      <c r="G6" s="15">
        <f>VLOOKUP(G1,' Sec D data'!$C$2:' Sec D data'!$J$863,3,FALSE)</f>
        <v>2</v>
      </c>
      <c r="H6" s="16">
        <f>VLOOKUP(H1,' Sec D data'!$C$2:' Sec D data'!$J$863,3,FALSE)</f>
        <v>3</v>
      </c>
      <c r="I6" s="16">
        <f>VLOOKUP(I1,' Sec D data'!$C$2:' Sec D data'!$J$863,3,FALSE)</f>
        <v>4</v>
      </c>
      <c r="J6" s="64"/>
      <c r="K6" s="15">
        <f>VLOOKUP(K1,' Sec D data'!$C$2:' Sec D data'!$J$863,3,FALSE)</f>
        <v>2.1</v>
      </c>
      <c r="L6" s="15">
        <f>VLOOKUP(L1,' Sec D data'!$C$2:' Sec D data'!$J$863,3,FALSE)</f>
        <v>1</v>
      </c>
      <c r="M6" s="15">
        <f>VLOOKUP(M1,' Sec D data'!$C$2:' Sec D data'!$J$863,3,FALSE)</f>
        <v>2</v>
      </c>
      <c r="N6" s="15">
        <f>VLOOKUP(N1,' Sec D data'!$C$2:' Sec D data'!$J$863,3,FALSE)</f>
        <v>3</v>
      </c>
      <c r="O6" s="15">
        <f>VLOOKUP(O1,' Sec D data'!$C$2:' Sec D data'!$J$863,3,FALSE)</f>
        <v>4</v>
      </c>
      <c r="P6" s="15">
        <f>VLOOKUP(P1,' Sec D data'!$C$2:' Sec D data'!$J$863,3,FALSE)</f>
        <v>1</v>
      </c>
      <c r="Q6" s="15">
        <f>VLOOKUP(Q1,' Sec D data'!$C$2:' Sec D data'!$J$863,3,FALSE)</f>
        <v>2</v>
      </c>
      <c r="R6" s="15">
        <f>VLOOKUP(R1,' Sec D data'!$C$2:' Sec D data'!$J$863,3,FALSE)</f>
        <v>3</v>
      </c>
      <c r="S6" s="62">
        <f>VLOOKUP(S1,' Sec D data'!$C$2:' Sec D data'!$J$863,3,FALSE)</f>
        <v>4</v>
      </c>
      <c r="T6" s="64"/>
      <c r="U6" s="15">
        <f>VLOOKUP(U1,' Sec D data'!$C$2:' Sec D data'!$J$863,3,FALSE)</f>
        <v>1.1000000000000001</v>
      </c>
      <c r="V6" s="15">
        <f>VLOOKUP(V1,' Sec D data'!$C$2:' Sec D data'!$J$863,3,FALSE)</f>
        <v>1</v>
      </c>
      <c r="W6" s="15">
        <f>VLOOKUP(W1,' Sec D data'!$C$2:' Sec D data'!$J$863,3,FALSE)</f>
        <v>2</v>
      </c>
      <c r="X6" s="15">
        <f>VLOOKUP(X1,' Sec D data'!$C$2:' Sec D data'!$J$863,3,FALSE)</f>
        <v>3</v>
      </c>
      <c r="Y6" s="15">
        <f>VLOOKUP(Y1,' Sec D data'!$C$2:' Sec D data'!$J$863,3,FALSE)</f>
        <v>4</v>
      </c>
      <c r="Z6" s="15">
        <f>VLOOKUP(Z1,' Sec D data'!$C$2:' Sec D data'!$J$863,3,FALSE)</f>
        <v>1</v>
      </c>
      <c r="AA6" s="15">
        <f>VLOOKUP(AA1,' Sec D data'!$C$2:' Sec D data'!$J$863,3,FALSE)</f>
        <v>2</v>
      </c>
      <c r="AB6" s="15">
        <f>VLOOKUP(AB1,' Sec D data'!$C$2:' Sec D data'!$J$863,3,FALSE)</f>
        <v>3</v>
      </c>
      <c r="AC6" s="15">
        <f>VLOOKUP(AC1,' Sec D data'!$C$2:' Sec D data'!$J$863,3,FALSE)</f>
        <v>4</v>
      </c>
      <c r="AD6" s="64"/>
      <c r="AE6" s="64"/>
      <c r="AF6" s="16">
        <f>VLOOKUP(AF1,' Sec D data'!$C$2:' Sec D data'!$J$863,3,FALSE)</f>
        <v>1</v>
      </c>
      <c r="AG6" s="16">
        <f>VLOOKUP(AG1,' Sec D data'!$C$2:' Sec D data'!$J$863,3,FALSE)</f>
        <v>2</v>
      </c>
      <c r="AH6" s="15">
        <f>VLOOKUP(AH1,' Sec D data'!$C$2:' Sec D data'!$J$863,3,FALSE)</f>
        <v>3</v>
      </c>
      <c r="AI6" s="15">
        <f>VLOOKUP(AI1,' Sec D data'!$C$2:' Sec D data'!$J$863,3,FALSE)</f>
        <v>4</v>
      </c>
      <c r="AJ6" s="15">
        <f>VLOOKUP(AJ1,' Sec D data'!$C$2:' Sec D data'!$J$863,3,FALSE)</f>
        <v>1</v>
      </c>
      <c r="AK6" s="15">
        <f>VLOOKUP(AK1,' Sec D data'!$C$2:' Sec D data'!$J$863,3,FALSE)</f>
        <v>2</v>
      </c>
      <c r="AL6" s="15">
        <f>VLOOKUP(AL1,' Sec D data'!$C$2:' Sec D data'!$J$863,3,FALSE)</f>
        <v>3</v>
      </c>
      <c r="AM6" s="15">
        <f>VLOOKUP(AM1,' Sec D data'!$C$2:' Sec D data'!$J$863,3,FALSE)</f>
        <v>4</v>
      </c>
      <c r="AN6" s="64"/>
      <c r="AO6" s="64"/>
      <c r="AP6" s="17">
        <f>VLOOKUP(AP1,' Sec D data'!$C$2:' Sec D data'!$J$863,3,FALSE)</f>
        <v>1</v>
      </c>
      <c r="AQ6" s="17">
        <f>VLOOKUP(AQ1,' Sec D data'!$C$2:' Sec D data'!$J$863,3,FALSE)</f>
        <v>2</v>
      </c>
      <c r="AR6" s="15">
        <f>VLOOKUP(AR1,' Sec D data'!$C$2:' Sec D data'!$J$863,3,FALSE)</f>
        <v>3</v>
      </c>
      <c r="AS6" s="15">
        <f>VLOOKUP(AS1,' Sec D data'!$C$2:' Sec D data'!$J$863,3,FALSE)</f>
        <v>4</v>
      </c>
      <c r="AT6" s="15">
        <f>VLOOKUP(AT1,' Sec D data'!$C$2:' Sec D data'!$J$863,3,FALSE)</f>
        <v>1</v>
      </c>
      <c r="AU6" s="15">
        <f>VLOOKUP(AU1,' Sec D data'!$C$2:' Sec D data'!$J$863,3,FALSE)</f>
        <v>2</v>
      </c>
      <c r="AV6" s="15">
        <f>VLOOKUP(AV1,' Sec D data'!$C$2:' Sec D data'!$J$863,3,FALSE)</f>
        <v>3</v>
      </c>
      <c r="AW6" s="15">
        <f>VLOOKUP(AW1,' Sec D data'!$C$2:' Sec D data'!$J$863,3,FALSE)</f>
        <v>4</v>
      </c>
      <c r="AX6" s="64"/>
      <c r="AY6" s="64"/>
      <c r="AZ6" s="15">
        <f>VLOOKUP(AZ1,' Sec D data'!$C$2:' Sec D data'!$J$863,3,FALSE)</f>
        <v>1</v>
      </c>
      <c r="BA6" s="15">
        <f>VLOOKUP(BA1,' Sec D data'!$C$2:' Sec D data'!$J$863,3,FALSE)</f>
        <v>2</v>
      </c>
      <c r="BB6" s="15">
        <f>VLOOKUP(BB1,' Sec D data'!$C$2:' Sec D data'!$J$863,3,FALSE)</f>
        <v>3</v>
      </c>
      <c r="BC6" s="15">
        <f>VLOOKUP(BC1,' Sec D data'!$C$2:' Sec D data'!$J$863,3,FALSE)</f>
        <v>4</v>
      </c>
      <c r="BD6" s="15">
        <f>VLOOKUP(BD1,' Sec D data'!$C$2:' Sec D data'!$J$863,3,FALSE)</f>
        <v>1</v>
      </c>
      <c r="BE6" s="15">
        <f>VLOOKUP(BE1,' Sec D data'!$C$2:' Sec D data'!$J$863,3,FALSE)</f>
        <v>2</v>
      </c>
      <c r="BF6" s="15">
        <f>VLOOKUP(BF1,' Sec D data'!$C$2:' Sec D data'!$J$863,3,FALSE)</f>
        <v>3</v>
      </c>
      <c r="BG6" s="15">
        <f>VLOOKUP(BG1,' Sec D data'!$C$2:' Sec D data'!$J$863,3,FALSE)</f>
        <v>4</v>
      </c>
      <c r="BH6" s="64"/>
      <c r="BI6" s="64"/>
      <c r="BJ6" s="15">
        <f>VLOOKUP(BJ1,' Sec D data'!$C$2:' Sec D data'!$J$863,3,FALSE)</f>
        <v>1</v>
      </c>
      <c r="BK6" s="15">
        <f>VLOOKUP(BK1,' Sec D data'!$C$2:' Sec D data'!$J$863,3,FALSE)</f>
        <v>2</v>
      </c>
      <c r="BL6" s="15">
        <f>VLOOKUP(BL1,' Sec D data'!$C$2:' Sec D data'!$J$863,3,FALSE)</f>
        <v>3</v>
      </c>
      <c r="BM6" s="15">
        <f>VLOOKUP(BM1,' Sec D data'!$C$2:' Sec D data'!$J$863,3,FALSE)</f>
        <v>4</v>
      </c>
      <c r="BN6" s="15">
        <f>VLOOKUP(BN1,' Sec D data'!$C$2:' Sec D data'!$J$863,3,FALSE)</f>
        <v>1</v>
      </c>
      <c r="BO6" s="15">
        <f>VLOOKUP(BO1,' Sec D data'!$C$2:' Sec D data'!$J$863,3,FALSE)</f>
        <v>2</v>
      </c>
      <c r="BP6" s="15">
        <f>VLOOKUP(BP1,' Sec D data'!$C$2:' Sec D data'!$J$863,3,FALSE)</f>
        <v>3</v>
      </c>
      <c r="BQ6" s="15">
        <f>VLOOKUP(BQ1,' Sec D data'!$C$2:' Sec D data'!$J$863,3,FALSE)</f>
        <v>4</v>
      </c>
      <c r="BR6" s="64"/>
      <c r="BS6" s="64"/>
      <c r="BT6" s="15">
        <f>VLOOKUP(BT1,' Sec D data'!$C$2:' Sec D data'!$J$863,3,FALSE)</f>
        <v>1</v>
      </c>
      <c r="BU6" s="15">
        <f>VLOOKUP(BU1,' Sec D data'!$C$2:' Sec D data'!$J$863,3,FALSE)</f>
        <v>2</v>
      </c>
      <c r="BV6" s="15">
        <f>VLOOKUP(BV1,' Sec D data'!$C$2:' Sec D data'!$J$863,3,FALSE)</f>
        <v>3</v>
      </c>
      <c r="BW6" s="15">
        <f>VLOOKUP(BW1,' Sec D data'!$C$2:' Sec D data'!$J$863,3,FALSE)</f>
        <v>4</v>
      </c>
      <c r="BX6" s="15">
        <f>VLOOKUP(BX1,' Sec D data'!$C$2:' Sec D data'!$J$863,3,FALSE)</f>
        <v>1</v>
      </c>
      <c r="BY6" s="15">
        <f>VLOOKUP(BY1,' Sec D data'!$C$2:' Sec D data'!$J$863,3,FALSE)</f>
        <v>2</v>
      </c>
      <c r="BZ6" s="15">
        <f>VLOOKUP(BZ1,' Sec D data'!$C$2:' Sec D data'!$J$863,3,FALSE)</f>
        <v>3</v>
      </c>
      <c r="CA6" s="15">
        <f>VLOOKUP(CA1,' Sec D data'!$C$2:' Sec D data'!$J$863,3,FALSE)</f>
        <v>4</v>
      </c>
      <c r="CB6" s="64"/>
      <c r="CC6" s="64"/>
      <c r="CD6" s="15">
        <f>VLOOKUP(CD1,' Sec D data'!$C$2:' Sec D data'!$J$863,3,FALSE)</f>
        <v>1</v>
      </c>
      <c r="CE6" s="15">
        <f>VLOOKUP(CE1,' Sec D data'!$C$2:' Sec D data'!$J$863,3,FALSE)</f>
        <v>2</v>
      </c>
      <c r="CF6" s="15">
        <f>VLOOKUP(CF1,' Sec D data'!$C$2:' Sec D data'!$J$863,3,FALSE)</f>
        <v>3</v>
      </c>
      <c r="CG6" s="15">
        <f>VLOOKUP(CG1,' Sec D data'!$C$2:' Sec D data'!$J$863,3,FALSE)</f>
        <v>4</v>
      </c>
      <c r="CH6" s="15">
        <f>VLOOKUP(CH1,' Sec D data'!$C$2:' Sec D data'!$J$863,3,FALSE)</f>
        <v>1</v>
      </c>
      <c r="CI6" s="15">
        <f>VLOOKUP(CI1,' Sec D data'!$C$2:' Sec D data'!$J$863,3,FALSE)</f>
        <v>2</v>
      </c>
      <c r="CJ6" s="15">
        <f>VLOOKUP(CJ1,' Sec D data'!$C$2:' Sec D data'!$J$863,3,FALSE)</f>
        <v>3</v>
      </c>
      <c r="CK6" s="15">
        <f>VLOOKUP(CK1,' Sec D data'!$C$2:' Sec D data'!$J$863,3,FALSE)</f>
        <v>4</v>
      </c>
      <c r="CL6" s="64"/>
      <c r="CM6" s="64"/>
      <c r="CN6" s="15">
        <f>VLOOKUP(CN1,' Sec D data'!$C$2:' Sec D data'!$J$863,3,FALSE)</f>
        <v>1</v>
      </c>
      <c r="CO6" s="15">
        <f>VLOOKUP(CO1,' Sec D data'!$C$2:' Sec D data'!$J$863,3,FALSE)</f>
        <v>2</v>
      </c>
      <c r="CP6" s="15">
        <f>VLOOKUP(CP1,' Sec D data'!$C$2:' Sec D data'!$J$863,3,FALSE)</f>
        <v>3</v>
      </c>
      <c r="CQ6" s="15">
        <f>VLOOKUP(CQ1,' Sec D data'!$C$2:' Sec D data'!$J$863,3,FALSE)</f>
        <v>4</v>
      </c>
      <c r="CR6" s="15">
        <f>VLOOKUP(CR1,' Sec D data'!$C$2:' Sec D data'!$J$863,3,FALSE)</f>
        <v>1</v>
      </c>
      <c r="CS6" s="15">
        <f>VLOOKUP(CS1,' Sec D data'!$C$2:' Sec D data'!$J$863,3,FALSE)</f>
        <v>2</v>
      </c>
      <c r="CT6" s="15">
        <f>VLOOKUP(CT1,' Sec D data'!$C$2:' Sec D data'!$J$863,3,FALSE)</f>
        <v>3</v>
      </c>
      <c r="CU6" s="15">
        <f>VLOOKUP(CU1,' Sec D data'!$C$2:' Sec D data'!$J$863,3,FALSE)</f>
        <v>4</v>
      </c>
      <c r="CV6" s="62"/>
      <c r="CW6" s="62"/>
      <c r="CX6" s="15">
        <f>VLOOKUP(CX1,' Sec D data'!$C$2:' Sec D data'!$J$863,3,FALSE)</f>
        <v>1</v>
      </c>
      <c r="CY6" s="15">
        <f>VLOOKUP(CY1,' Sec D data'!$C$2:' Sec D data'!$J$863,3,FALSE)</f>
        <v>2</v>
      </c>
      <c r="CZ6" s="15">
        <f>VLOOKUP(CZ1,' Sec D data'!$C$2:' Sec D data'!$J$863,3,FALSE)</f>
        <v>3</v>
      </c>
      <c r="DA6" s="15">
        <f>VLOOKUP(DA1,' Sec D data'!$C$2:' Sec D data'!$J$863,3,FALSE)</f>
        <v>4</v>
      </c>
      <c r="DB6" s="15">
        <f>VLOOKUP(DB1,' Sec D data'!$C$2:' Sec D data'!$J$863,3,FALSE)</f>
        <v>1</v>
      </c>
      <c r="DC6" s="15">
        <f>VLOOKUP(DC1,' Sec D data'!$C$2:' Sec D data'!$J$863,3,FALSE)</f>
        <v>2</v>
      </c>
      <c r="DD6" s="15">
        <f>VLOOKUP(DD1,' Sec D data'!$C$2:' Sec D data'!$J$863,3,FALSE)</f>
        <v>3</v>
      </c>
      <c r="DE6" s="15">
        <f>VLOOKUP(DE1,' Sec D data'!$C$2:' Sec D data'!$J$863,3,FALSE)</f>
        <v>4</v>
      </c>
      <c r="DF6" s="62"/>
      <c r="DG6" s="62"/>
      <c r="DH6" s="15">
        <f>VLOOKUP(DH1,' Sec D data'!$C$2:' Sec D data'!$J$863,3,FALSE)</f>
        <v>1</v>
      </c>
      <c r="DI6" s="15">
        <f>VLOOKUP(DI1,' Sec D data'!$C$2:' Sec D data'!$J$863,3,FALSE)</f>
        <v>2</v>
      </c>
      <c r="DJ6" s="15">
        <f>VLOOKUP(DJ1,' Sec D data'!$C$2:' Sec D data'!$J$863,3,FALSE)</f>
        <v>3</v>
      </c>
      <c r="DK6" s="15">
        <f>VLOOKUP(DK1,' Sec D data'!$C$2:' Sec D data'!$J$863,3,FALSE)</f>
        <v>4</v>
      </c>
      <c r="DL6" s="15">
        <f>VLOOKUP(DL1,' Sec D data'!$C$2:' Sec D data'!$J$863,3,FALSE)</f>
        <v>1</v>
      </c>
      <c r="DM6" s="15">
        <f>VLOOKUP(DM1,' Sec D data'!$C$2:' Sec D data'!$J$863,3,FALSE)</f>
        <v>2</v>
      </c>
      <c r="DN6" s="15">
        <f>VLOOKUP(DN1,' Sec D data'!$C$2:' Sec D data'!$J$863,3,FALSE)</f>
        <v>3</v>
      </c>
      <c r="DO6" s="15">
        <f>VLOOKUP(DO1,' Sec D data'!$C$2:' Sec D data'!$J$863,3,FALSE)</f>
        <v>4</v>
      </c>
      <c r="DP6" s="62"/>
      <c r="DQ6" s="62"/>
      <c r="DR6" s="15">
        <f>VLOOKUP(DR1,' Sec D data'!$C$2:' Sec D data'!$J$863,3,FALSE)</f>
        <v>1</v>
      </c>
      <c r="DS6" s="15">
        <f>VLOOKUP(DS1,' Sec D data'!$C$2:' Sec D data'!$J$863,3,FALSE)</f>
        <v>2</v>
      </c>
      <c r="DT6" s="15">
        <f>VLOOKUP(DT1,' Sec D data'!$C$2:' Sec D data'!$J$863,3,FALSE)</f>
        <v>3</v>
      </c>
      <c r="DU6" s="15">
        <f>VLOOKUP(DU1,' Sec D data'!$C$2:' Sec D data'!$J$863,3,FALSE)</f>
        <v>4</v>
      </c>
      <c r="DV6" s="15">
        <f>VLOOKUP(DV1,' Sec D data'!$C$2:' Sec D data'!$J$863,3,FALSE)</f>
        <v>1</v>
      </c>
      <c r="DW6" s="15">
        <f>VLOOKUP(DW1,' Sec D data'!$C$2:' Sec D data'!$J$863,3,FALSE)</f>
        <v>2</v>
      </c>
      <c r="DX6" s="15">
        <f>VLOOKUP(DX1,' Sec D data'!$C$2:' Sec D data'!$J$863,3,FALSE)</f>
        <v>3</v>
      </c>
      <c r="DY6" s="15">
        <f>VLOOKUP(DY1,' Sec D data'!$C$2:' Sec D data'!$J$863,3,FALSE)</f>
        <v>4</v>
      </c>
      <c r="DZ6" s="62"/>
      <c r="EA6" s="62"/>
      <c r="EB6" s="15">
        <f>VLOOKUP(EB1,' Sec D data'!$C$2:' Sec D data'!$J$863,3,FALSE)</f>
        <v>1</v>
      </c>
      <c r="EC6" s="15">
        <f>VLOOKUP(EC1,' Sec D data'!$C$2:' Sec D data'!$J$863,3,FALSE)</f>
        <v>2</v>
      </c>
      <c r="ED6" s="15">
        <f>VLOOKUP(ED1,' Sec D data'!$C$2:' Sec D data'!$J$863,3,FALSE)</f>
        <v>3</v>
      </c>
      <c r="EE6" s="15">
        <f>VLOOKUP(EE1,' Sec D data'!$C$2:' Sec D data'!$J$863,3,FALSE)</f>
        <v>4</v>
      </c>
      <c r="EF6" s="15">
        <f>VLOOKUP(EF1,' Sec D data'!$C$2:' Sec D data'!$J$863,3,FALSE)</f>
        <v>1</v>
      </c>
      <c r="EG6" s="15">
        <f>VLOOKUP(EG1,' Sec D data'!$C$2:' Sec D data'!$J$863,3,FALSE)</f>
        <v>2</v>
      </c>
      <c r="EH6" s="15">
        <f>VLOOKUP(EH1,' Sec D data'!$C$2:' Sec D data'!$J$863,3,FALSE)</f>
        <v>3</v>
      </c>
      <c r="EI6" s="15">
        <f>VLOOKUP(EI1,' Sec D data'!$C$2:' Sec D data'!$J$863,3,FALSE)</f>
        <v>4</v>
      </c>
      <c r="EJ6" s="62"/>
      <c r="EK6" s="62"/>
      <c r="EL6" s="15">
        <f>VLOOKUP(EL1,' Sec D data'!$C$2:' Sec D data'!$J$863,3,FALSE)</f>
        <v>1</v>
      </c>
      <c r="EM6" s="15">
        <f>VLOOKUP(EM1,' Sec D data'!$C$2:' Sec D data'!$J$863,3,FALSE)</f>
        <v>2</v>
      </c>
      <c r="EN6" s="15">
        <f>VLOOKUP(EN1,' Sec D data'!$C$2:' Sec D data'!$J$863,3,FALSE)</f>
        <v>3</v>
      </c>
      <c r="EO6" s="15">
        <f>VLOOKUP(EO1,' Sec D data'!$C$2:' Sec D data'!$J$863,3,FALSE)</f>
        <v>4</v>
      </c>
      <c r="EP6" s="15">
        <f>VLOOKUP(EP1,' Sec D data'!$C$2:' Sec D data'!$J$863,3,FALSE)</f>
        <v>1</v>
      </c>
      <c r="EQ6" s="15">
        <f>VLOOKUP(EQ1,' Sec D data'!$C$2:' Sec D data'!$J$863,3,FALSE)</f>
        <v>2</v>
      </c>
      <c r="ER6" s="15">
        <f>VLOOKUP(ER1,' Sec D data'!$C$2:' Sec D data'!$J$863,3,FALSE)</f>
        <v>3</v>
      </c>
      <c r="ES6" s="15">
        <f>VLOOKUP(ES1,' Sec D data'!$C$2:' Sec D data'!$J$863,3,FALSE)</f>
        <v>4</v>
      </c>
      <c r="ET6" s="62"/>
      <c r="EU6" s="62"/>
      <c r="EV6" s="15">
        <f>VLOOKUP(EV1,' Sec D data'!$C$2:' Sec D data'!$J$863,3,FALSE)</f>
        <v>1</v>
      </c>
      <c r="EW6" s="15">
        <f>VLOOKUP(EW1,' Sec D data'!$C$2:' Sec D data'!$J$863,3,FALSE)</f>
        <v>2</v>
      </c>
      <c r="EX6" s="15">
        <f>VLOOKUP(EX1,' Sec D data'!$C$2:' Sec D data'!$J$863,3,FALSE)</f>
        <v>3</v>
      </c>
      <c r="EY6" s="15">
        <f>VLOOKUP(EY1,' Sec D data'!$C$2:' Sec D data'!$J$863,3,FALSE)</f>
        <v>4</v>
      </c>
      <c r="EZ6" s="15">
        <f>VLOOKUP(EZ1,' Sec D data'!$C$2:' Sec D data'!$J$863,3,FALSE)</f>
        <v>1</v>
      </c>
      <c r="FA6" s="15">
        <f>VLOOKUP(FA1,' Sec D data'!$C$2:' Sec D data'!$J$863,3,FALSE)</f>
        <v>2</v>
      </c>
      <c r="FB6" s="15">
        <f>VLOOKUP(FB1,' Sec D data'!$C$2:' Sec D data'!$J$863,3,FALSE)</f>
        <v>3</v>
      </c>
      <c r="FC6" s="15">
        <f>VLOOKUP(FC1,' Sec D data'!$C$2:' Sec D data'!$J$863,3,FALSE)</f>
        <v>4</v>
      </c>
      <c r="FD6" s="61"/>
      <c r="FE6" s="61"/>
      <c r="FF6" s="15">
        <f>VLOOKUP(FF1,' Sec D data'!$C$2:' Sec D data'!$J$863,3,FALSE)</f>
        <v>1</v>
      </c>
      <c r="FG6" s="15">
        <f>VLOOKUP(FG1,' Sec D data'!$C$2:' Sec D data'!$J$863,3,FALSE)</f>
        <v>2</v>
      </c>
      <c r="FH6" s="15">
        <f>VLOOKUP(FH1,' Sec D data'!$C$2:' Sec D data'!$J$863,3,FALSE)</f>
        <v>3</v>
      </c>
      <c r="FI6" s="15">
        <f>VLOOKUP(FI1,' Sec D data'!$C$2:' Sec D data'!$J$863,3,FALSE)</f>
        <v>4</v>
      </c>
      <c r="FJ6" s="15">
        <f>VLOOKUP(FJ1,' Sec D data'!$C$2:' Sec D data'!$J$863,3,FALSE)</f>
        <v>1</v>
      </c>
      <c r="FK6" s="15">
        <f>VLOOKUP(FK1,' Sec D data'!$C$2:' Sec D data'!$J$863,3,FALSE)</f>
        <v>2</v>
      </c>
      <c r="FL6" s="15">
        <f>VLOOKUP(FL1,' Sec D data'!$C$2:' Sec D data'!$J$863,3,FALSE)</f>
        <v>3</v>
      </c>
      <c r="FM6" s="62">
        <f>VLOOKUP(FM1,' Sec D data'!$C$2:' Sec D data'!$J$863,3,FALSE)</f>
        <v>4</v>
      </c>
      <c r="FN6" s="18" t="s">
        <v>798</v>
      </c>
    </row>
    <row r="7" spans="1:170" x14ac:dyDescent="0.2">
      <c r="A7" s="1" t="s">
        <v>797</v>
      </c>
      <c r="B7" s="6" t="str">
        <f>VLOOKUP(B1,' Sec D data'!$C$2:' Sec D data'!$T$863,5,FALSE)</f>
        <v>X</v>
      </c>
      <c r="C7" s="6" t="str">
        <f>VLOOKUP(C1,' Sec D data'!$C$2:' Sec D data'!$T$863,5,FALSE)</f>
        <v>X</v>
      </c>
      <c r="D7" s="6" t="str">
        <f>VLOOKUP(D1,' Sec D data'!$C$2:' Sec D data'!$T$863,5,FALSE)</f>
        <v>X</v>
      </c>
      <c r="E7" s="6" t="str">
        <f>VLOOKUP(E1,' Sec D data'!$C$2:' Sec D data'!$T$863,5,FALSE)</f>
        <v>X</v>
      </c>
      <c r="F7" s="6" t="str">
        <f>VLOOKUP(F1,' Sec D data'!$C$2:' Sec D data'!$T$863,5,FALSE)</f>
        <v>X</v>
      </c>
      <c r="G7" s="6" t="str">
        <f>VLOOKUP(G1,' Sec D data'!$C$2:' Sec D data'!$T$863,5,FALSE)</f>
        <v>X</v>
      </c>
      <c r="H7" s="7" t="str">
        <f>VLOOKUP(H1,' Sec D data'!$C$2:' Sec D data'!$T$863,5,FALSE)</f>
        <v/>
      </c>
      <c r="I7" s="7" t="str">
        <f>VLOOKUP(I1,' Sec D data'!$C$2:' Sec D data'!$T$863,5,FALSE)</f>
        <v/>
      </c>
      <c r="J7" s="64"/>
      <c r="K7" s="6" t="str">
        <f>VLOOKUP(K1,' Sec D data'!$C$2:' Sec D data'!$T$863,5,FALSE)</f>
        <v>X</v>
      </c>
      <c r="L7" s="6" t="str">
        <f>VLOOKUP(L1,' Sec D data'!$C$2:' Sec D data'!$T$863,5,FALSE)</f>
        <v/>
      </c>
      <c r="M7" s="6" t="str">
        <f>VLOOKUP(M1,' Sec D data'!$C$2:' Sec D data'!$T$863,5,FALSE)</f>
        <v>X</v>
      </c>
      <c r="N7" s="6" t="str">
        <f>VLOOKUP(N1,' Sec D data'!$C$2:' Sec D data'!$T$863,5,FALSE)</f>
        <v>X</v>
      </c>
      <c r="O7" s="6" t="str">
        <f>VLOOKUP(O1,' Sec D data'!$C$2:' Sec D data'!$T$863,5,FALSE)</f>
        <v/>
      </c>
      <c r="P7" s="6" t="str">
        <f>VLOOKUP(P1,' Sec D data'!$C$2:' Sec D data'!$T$863,5,FALSE)</f>
        <v>X</v>
      </c>
      <c r="Q7" s="6" t="str">
        <f>VLOOKUP(Q1,' Sec D data'!$C$2:' Sec D data'!$T$863,5,FALSE)</f>
        <v>X</v>
      </c>
      <c r="R7" s="6" t="str">
        <f>VLOOKUP(R1,' Sec D data'!$C$2:' Sec D data'!$T$863,5,FALSE)</f>
        <v/>
      </c>
      <c r="S7" s="6" t="str">
        <f>VLOOKUP(S1,' Sec D data'!$C$2:' Sec D data'!$T$863,5,FALSE)</f>
        <v/>
      </c>
      <c r="T7" s="6">
        <f>VLOOKUP(T1,' Sec D data'!$C$2:' Sec D data'!$T$871,5,FALSE)</f>
        <v>0</v>
      </c>
      <c r="U7" s="6" t="str">
        <f>VLOOKUP(U1,' Sec D data'!$C$2:' Sec D data'!$T$863,5,FALSE)</f>
        <v>X</v>
      </c>
      <c r="V7" s="6" t="str">
        <f>VLOOKUP(V1,' Sec D data'!$C$2:' Sec D data'!$T$863,5,FALSE)</f>
        <v>X</v>
      </c>
      <c r="W7" s="6" t="str">
        <f>VLOOKUP(W1,' Sec D data'!$C$2:' Sec D data'!$T$863,5,FALSE)</f>
        <v>X</v>
      </c>
      <c r="X7" s="6" t="str">
        <f>VLOOKUP(X1,' Sec D data'!$C$2:' Sec D data'!$T$863,5,FALSE)</f>
        <v>X</v>
      </c>
      <c r="Y7" s="6" t="str">
        <f>VLOOKUP(Y1,' Sec D data'!$C$2:' Sec D data'!$T$863,5,FALSE)</f>
        <v>X</v>
      </c>
      <c r="Z7" s="6" t="str">
        <f>VLOOKUP(Z1,' Sec D data'!$C$2:' Sec D data'!$T$863,5,FALSE)</f>
        <v>X</v>
      </c>
      <c r="AA7" s="6" t="str">
        <f>VLOOKUP(AA1,' Sec D data'!$C$2:' Sec D data'!$T$863,5,FALSE)</f>
        <v/>
      </c>
      <c r="AB7" s="6" t="str">
        <f>VLOOKUP(AB1,' Sec D data'!$C$2:' Sec D data'!$T$863,5,FALSE)</f>
        <v/>
      </c>
      <c r="AC7" s="6" t="str">
        <f>VLOOKUP(AC1,' Sec D data'!$C$2:' Sec D data'!$T$863,5,FALSE)</f>
        <v>X</v>
      </c>
      <c r="AD7" s="64"/>
      <c r="AE7" s="64"/>
      <c r="AF7" s="7" t="str">
        <f>VLOOKUP(AF1,' Sec D data'!$C$2:' Sec D data'!$T$863,5,FALSE)</f>
        <v/>
      </c>
      <c r="AG7" s="7" t="str">
        <f>VLOOKUP(AG1,' Sec D data'!$C$2:' Sec D data'!$T$863,5,FALSE)</f>
        <v/>
      </c>
      <c r="AH7" s="6" t="str">
        <f>VLOOKUP(AH1,' Sec D data'!$C$2:' Sec D data'!$T$863,5,FALSE)</f>
        <v>X</v>
      </c>
      <c r="AI7" s="6" t="str">
        <f>VLOOKUP(AI1,' Sec D data'!$C$2:' Sec D data'!$T$863,5,FALSE)</f>
        <v/>
      </c>
      <c r="AJ7" s="6" t="str">
        <f>VLOOKUP(AJ1,' Sec D data'!$C$2:' Sec D data'!$T$863,5,FALSE)</f>
        <v>X</v>
      </c>
      <c r="AK7" s="6" t="str">
        <f>VLOOKUP(AK1,' Sec D data'!$C$2:' Sec D data'!$T$863,5,FALSE)</f>
        <v>X</v>
      </c>
      <c r="AL7" s="6" t="str">
        <f>VLOOKUP(AL1,' Sec D data'!$C$2:' Sec D data'!$T$863,5,FALSE)</f>
        <v>X</v>
      </c>
      <c r="AM7" s="6" t="str">
        <f>VLOOKUP(AM1,' Sec D data'!$C$2:' Sec D data'!$T$863,5,FALSE)</f>
        <v>X</v>
      </c>
      <c r="AN7" s="64"/>
      <c r="AO7" s="64"/>
      <c r="AP7" s="8" t="str">
        <f>VLOOKUP(AP1,' Sec D data'!$C$2:' Sec D data'!$T$863,5,FALSE)</f>
        <v/>
      </c>
      <c r="AQ7" s="8" t="str">
        <f>VLOOKUP(AQ1,' Sec D data'!$C$2:' Sec D data'!$T$863,5,FALSE)</f>
        <v/>
      </c>
      <c r="AR7" s="6" t="str">
        <f>VLOOKUP(AR1,' Sec D data'!$C$2:' Sec D data'!$T$863,5,FALSE)</f>
        <v>X</v>
      </c>
      <c r="AS7" s="6" t="str">
        <f>VLOOKUP(AS1,' Sec D data'!$C$2:' Sec D data'!$T$863,5,FALSE)</f>
        <v>X</v>
      </c>
      <c r="AT7" s="6" t="str">
        <f>VLOOKUP(AT1,' Sec D data'!$C$2:' Sec D data'!$T$863,5,FALSE)</f>
        <v>X</v>
      </c>
      <c r="AU7" s="6" t="str">
        <f>VLOOKUP(AU1,' Sec D data'!$C$2:' Sec D data'!$T$863,5,FALSE)</f>
        <v>X</v>
      </c>
      <c r="AV7" s="6" t="str">
        <f>VLOOKUP(AV1,' Sec D data'!$C$2:' Sec D data'!$T$863,5,FALSE)</f>
        <v>X</v>
      </c>
      <c r="AW7" s="6" t="str">
        <f>VLOOKUP(AW1,' Sec D data'!$C$2:' Sec D data'!$T$863,5,FALSE)</f>
        <v>X</v>
      </c>
      <c r="AX7" s="64"/>
      <c r="AY7" s="64"/>
      <c r="AZ7" s="6" t="str">
        <f>VLOOKUP(AZ1,' Sec D data'!$C$2:' Sec D data'!$T$863,5,FALSE)</f>
        <v>X</v>
      </c>
      <c r="BA7" s="6" t="str">
        <f>VLOOKUP(BA1,' Sec D data'!$C$2:' Sec D data'!$T$863,5,FALSE)</f>
        <v>X</v>
      </c>
      <c r="BB7" s="6" t="str">
        <f>VLOOKUP(BB1,' Sec D data'!$C$2:' Sec D data'!$T$863,5,FALSE)</f>
        <v>X</v>
      </c>
      <c r="BC7" s="6" t="str">
        <f>VLOOKUP(BC1,' Sec D data'!$C$2:' Sec D data'!$T$863,5,FALSE)</f>
        <v/>
      </c>
      <c r="BD7" s="6" t="str">
        <f>VLOOKUP(BD1,' Sec D data'!$C$2:' Sec D data'!$T$863,5,FALSE)</f>
        <v>X</v>
      </c>
      <c r="BE7" s="6" t="str">
        <f>VLOOKUP(BE1,' Sec D data'!$C$2:' Sec D data'!$T$863,5,FALSE)</f>
        <v>X</v>
      </c>
      <c r="BF7" s="6" t="str">
        <f>VLOOKUP(BF1,' Sec D data'!$C$2:' Sec D data'!$T$863,5,FALSE)</f>
        <v>X</v>
      </c>
      <c r="BG7" s="6" t="str">
        <f>VLOOKUP(BG1,' Sec D data'!$C$2:' Sec D data'!$T$863,5,FALSE)</f>
        <v/>
      </c>
      <c r="BH7" s="64"/>
      <c r="BI7" s="64"/>
      <c r="BJ7" s="6" t="str">
        <f>VLOOKUP(BJ1,' Sec D data'!$C$2:' Sec D data'!$T$863,5,FALSE)</f>
        <v>X</v>
      </c>
      <c r="BK7" s="6" t="str">
        <f>VLOOKUP(BK1,' Sec D data'!$C$2:' Sec D data'!$T$863,5,FALSE)</f>
        <v>X</v>
      </c>
      <c r="BL7" s="6" t="str">
        <f>VLOOKUP(BL1,' Sec D data'!$C$2:' Sec D data'!$T$863,5,FALSE)</f>
        <v>X</v>
      </c>
      <c r="BM7" s="6" t="str">
        <f>VLOOKUP(BM1,' Sec D data'!$C$2:' Sec D data'!$T$863,5,FALSE)</f>
        <v>X</v>
      </c>
      <c r="BN7" s="6" t="str">
        <f>VLOOKUP(BN1,' Sec D data'!$C$2:' Sec D data'!$T$863,5,FALSE)</f>
        <v>X</v>
      </c>
      <c r="BO7" s="6" t="str">
        <f>VLOOKUP(BO1,' Sec D data'!$C$2:' Sec D data'!$T$863,5,FALSE)</f>
        <v>X</v>
      </c>
      <c r="BP7" s="6" t="str">
        <f>VLOOKUP(BP1,' Sec D data'!$C$2:' Sec D data'!$T$863,5,FALSE)</f>
        <v>X</v>
      </c>
      <c r="BQ7" s="6" t="str">
        <f>VLOOKUP(BQ1,' Sec D data'!$C$2:' Sec D data'!$T$863,5,FALSE)</f>
        <v/>
      </c>
      <c r="BR7" s="64"/>
      <c r="BS7" s="64"/>
      <c r="BT7" s="6" t="str">
        <f>VLOOKUP(BT1,' Sec D data'!$C$2:' Sec D data'!$T$863,5,FALSE)</f>
        <v>X</v>
      </c>
      <c r="BU7" s="6" t="str">
        <f>VLOOKUP(BU1,' Sec D data'!$C$2:' Sec D data'!$T$863,5,FALSE)</f>
        <v>X</v>
      </c>
      <c r="BV7" s="6" t="str">
        <f>VLOOKUP(BV1,' Sec D data'!$C$2:' Sec D data'!$T$863,5,FALSE)</f>
        <v>X</v>
      </c>
      <c r="BW7" s="6" t="str">
        <f>VLOOKUP(BW1,' Sec D data'!$C$2:' Sec D data'!$T$863,5,FALSE)</f>
        <v>X</v>
      </c>
      <c r="BX7" s="6" t="str">
        <f>VLOOKUP(BX1,' Sec D data'!$C$2:' Sec D data'!$T$863,5,FALSE)</f>
        <v>X</v>
      </c>
      <c r="BY7" s="6" t="str">
        <f>VLOOKUP(BY1,' Sec D data'!$C$2:' Sec D data'!$T$863,5,FALSE)</f>
        <v>X</v>
      </c>
      <c r="BZ7" s="6" t="str">
        <f>VLOOKUP(BZ1,' Sec D data'!$C$2:' Sec D data'!$T$863,5,FALSE)</f>
        <v>X</v>
      </c>
      <c r="CA7" s="6" t="str">
        <f>VLOOKUP(CA1,' Sec D data'!$C$2:' Sec D data'!$T$863,5,FALSE)</f>
        <v>X</v>
      </c>
      <c r="CB7" s="64"/>
      <c r="CC7" s="64"/>
      <c r="CD7" s="6" t="str">
        <f>VLOOKUP(CD1,' Sec D data'!$C$2:' Sec D data'!$T$863,5,FALSE)</f>
        <v/>
      </c>
      <c r="CE7" s="6" t="str">
        <f>VLOOKUP(CE1,' Sec D data'!$C$2:' Sec D data'!$T$863,5,FALSE)</f>
        <v/>
      </c>
      <c r="CF7" s="6" t="str">
        <f>VLOOKUP(CF1,' Sec D data'!$C$2:' Sec D data'!$T$863,5,FALSE)</f>
        <v/>
      </c>
      <c r="CG7" s="6" t="str">
        <f>VLOOKUP(CG1,' Sec D data'!$C$2:' Sec D data'!$T$863,5,FALSE)</f>
        <v/>
      </c>
      <c r="CH7" s="6" t="str">
        <f>VLOOKUP(CH1,' Sec D data'!$C$2:' Sec D data'!$T$863,5,FALSE)</f>
        <v>X</v>
      </c>
      <c r="CI7" s="6" t="str">
        <f>VLOOKUP(CI1,' Sec D data'!$C$2:' Sec D data'!$T$863,5,FALSE)</f>
        <v>X</v>
      </c>
      <c r="CJ7" s="6" t="str">
        <f>VLOOKUP(CJ1,' Sec D data'!$C$2:' Sec D data'!$T$863,5,FALSE)</f>
        <v>X</v>
      </c>
      <c r="CK7" s="6" t="str">
        <f>VLOOKUP(CK1,' Sec D data'!$C$2:' Sec D data'!$T$863,5,FALSE)</f>
        <v>X</v>
      </c>
      <c r="CL7" s="64"/>
      <c r="CM7" s="64"/>
      <c r="CN7" s="6" t="str">
        <f>VLOOKUP(CN1,' Sec D data'!$C$2:' Sec D data'!$T$863,5,FALSE)</f>
        <v>X</v>
      </c>
      <c r="CO7" s="6" t="str">
        <f>VLOOKUP(CO1,' Sec D data'!$C$2:' Sec D data'!$T$863,5,FALSE)</f>
        <v>X</v>
      </c>
      <c r="CP7" s="6" t="str">
        <f>VLOOKUP(CP1,' Sec D data'!$C$2:' Sec D data'!$T$863,5,FALSE)</f>
        <v>X</v>
      </c>
      <c r="CQ7" s="6" t="str">
        <f>VLOOKUP(CQ1,' Sec D data'!$C$2:' Sec D data'!$T$863,5,FALSE)</f>
        <v>X</v>
      </c>
      <c r="CR7" s="6" t="str">
        <f>VLOOKUP(CR1,' Sec D data'!$C$2:' Sec D data'!$T$863,5,FALSE)</f>
        <v/>
      </c>
      <c r="CS7" s="6" t="str">
        <f>VLOOKUP(CS1,' Sec D data'!$C$2:' Sec D data'!$T$863,5,FALSE)</f>
        <v/>
      </c>
      <c r="CT7" s="6" t="str">
        <f>VLOOKUP(CT1,' Sec D data'!$C$2:' Sec D data'!$T$863,5,FALSE)</f>
        <v>X</v>
      </c>
      <c r="CU7" s="6" t="str">
        <f>VLOOKUP(CU1,' Sec D data'!$C$2:' Sec D data'!$T$863,5,FALSE)</f>
        <v>X</v>
      </c>
      <c r="CV7" s="64"/>
      <c r="CW7" s="64"/>
      <c r="CX7" s="6" t="str">
        <f>VLOOKUP(CX1,' Sec D data'!$C$2:' Sec D data'!$T$863,5,FALSE)</f>
        <v>X</v>
      </c>
      <c r="CY7" s="6" t="str">
        <f>VLOOKUP(CY1,' Sec D data'!$C$2:' Sec D data'!$T$863,5,FALSE)</f>
        <v>X</v>
      </c>
      <c r="CZ7" s="6" t="str">
        <f>VLOOKUP(CZ1,' Sec D data'!$C$2:' Sec D data'!$T$863,5,FALSE)</f>
        <v>X</v>
      </c>
      <c r="DA7" s="6" t="str">
        <f>VLOOKUP(DA1,' Sec D data'!$C$2:' Sec D data'!$T$863,5,FALSE)</f>
        <v>X</v>
      </c>
      <c r="DB7" s="6" t="str">
        <f>VLOOKUP(DB1,' Sec D data'!$C$2:' Sec D data'!$T$863,5,FALSE)</f>
        <v>X</v>
      </c>
      <c r="DC7" s="6" t="str">
        <f>VLOOKUP(DC1,' Sec D data'!$C$2:' Sec D data'!$T$863,5,FALSE)</f>
        <v>X</v>
      </c>
      <c r="DD7" s="6" t="str">
        <f>VLOOKUP(DD1,' Sec D data'!$C$2:' Sec D data'!$T$863,5,FALSE)</f>
        <v>X</v>
      </c>
      <c r="DE7" s="6" t="str">
        <f>VLOOKUP(DE1,' Sec D data'!$C$2:' Sec D data'!$T$863,5,FALSE)</f>
        <v/>
      </c>
      <c r="DF7" s="64"/>
      <c r="DG7" s="64"/>
      <c r="DH7" s="6" t="str">
        <f>VLOOKUP(DH1,' Sec D data'!$C$2:' Sec D data'!$T$863,5,FALSE)</f>
        <v>X</v>
      </c>
      <c r="DI7" s="6" t="str">
        <f>VLOOKUP(DI1,' Sec D data'!$C$2:' Sec D data'!$T$863,5,FALSE)</f>
        <v>X</v>
      </c>
      <c r="DJ7" s="6" t="str">
        <f>VLOOKUP(DJ1,' Sec D data'!$C$2:' Sec D data'!$T$863,5,FALSE)</f>
        <v>X</v>
      </c>
      <c r="DK7" s="6" t="str">
        <f>VLOOKUP(DK1,' Sec D data'!$C$2:' Sec D data'!$T$863,5,FALSE)</f>
        <v>X</v>
      </c>
      <c r="DL7" s="6" t="str">
        <f>VLOOKUP(DL1,' Sec D data'!$C$2:' Sec D data'!$T$863,5,FALSE)</f>
        <v>X</v>
      </c>
      <c r="DM7" s="6" t="str">
        <f>VLOOKUP(DM1,' Sec D data'!$C$2:' Sec D data'!$T$863,5,FALSE)</f>
        <v>X</v>
      </c>
      <c r="DN7" s="6" t="str">
        <f>VLOOKUP(DN1,' Sec D data'!$C$2:' Sec D data'!$T$863,5,FALSE)</f>
        <v/>
      </c>
      <c r="DO7" s="6" t="str">
        <f>VLOOKUP(DO1,' Sec D data'!$C$2:' Sec D data'!$T$863,5,FALSE)</f>
        <v>X</v>
      </c>
      <c r="DP7" s="64"/>
      <c r="DQ7" s="64"/>
      <c r="DR7" s="6" t="str">
        <f>VLOOKUP(DR1,' Sec D data'!$C$2:' Sec D data'!$T$863,5,FALSE)</f>
        <v/>
      </c>
      <c r="DS7" s="6" t="str">
        <f>VLOOKUP(DS1,' Sec D data'!$C$2:' Sec D data'!$T$863,5,FALSE)</f>
        <v>X</v>
      </c>
      <c r="DT7" s="6" t="str">
        <f>VLOOKUP(DT1,' Sec D data'!$C$2:' Sec D data'!$T$863,5,FALSE)</f>
        <v>X</v>
      </c>
      <c r="DU7" s="6" t="str">
        <f>VLOOKUP(DU1,' Sec D data'!$C$2:' Sec D data'!$T$863,5,FALSE)</f>
        <v>X</v>
      </c>
      <c r="DV7" s="6" t="str">
        <f>VLOOKUP(DV1,' Sec D data'!$C$2:' Sec D data'!$T$863,5,FALSE)</f>
        <v>X</v>
      </c>
      <c r="DW7" s="6" t="str">
        <f>VLOOKUP(DW1,' Sec D data'!$C$2:' Sec D data'!$T$863,5,FALSE)</f>
        <v>X</v>
      </c>
      <c r="DX7" s="6" t="str">
        <f>VLOOKUP(DX1,' Sec D data'!$C$2:' Sec D data'!$T$863,5,FALSE)</f>
        <v/>
      </c>
      <c r="DY7" s="6" t="str">
        <f>VLOOKUP(DY1,' Sec D data'!$C$2:' Sec D data'!$T$863,5,FALSE)</f>
        <v>X</v>
      </c>
      <c r="DZ7" s="64"/>
      <c r="EA7" s="64"/>
      <c r="EB7" s="6" t="str">
        <f>VLOOKUP(EB1,' Sec D data'!$C$2:' Sec D data'!$T$863,5,FALSE)</f>
        <v>X</v>
      </c>
      <c r="EC7" s="6" t="str">
        <f>VLOOKUP(EC1,' Sec D data'!$C$2:' Sec D data'!$T$863,5,FALSE)</f>
        <v>X</v>
      </c>
      <c r="ED7" s="6" t="str">
        <f>VLOOKUP(ED1,' Sec D data'!$C$2:' Sec D data'!$T$863,5,FALSE)</f>
        <v>X</v>
      </c>
      <c r="EE7" s="6" t="str">
        <f>VLOOKUP(EE1,' Sec D data'!$C$2:' Sec D data'!$T$863,5,FALSE)</f>
        <v>X</v>
      </c>
      <c r="EF7" s="6" t="str">
        <f>VLOOKUP(EF1,' Sec D data'!$C$2:' Sec D data'!$T$863,5,FALSE)</f>
        <v>X</v>
      </c>
      <c r="EG7" s="6" t="str">
        <f>VLOOKUP(EG1,' Sec D data'!$C$2:' Sec D data'!$T$863,5,FALSE)</f>
        <v>X</v>
      </c>
      <c r="EH7" s="6" t="str">
        <f>VLOOKUP(EH1,' Sec D data'!$C$2:' Sec D data'!$T$863,5,FALSE)</f>
        <v>X</v>
      </c>
      <c r="EI7" s="6" t="str">
        <f>VLOOKUP(EI1,' Sec D data'!$C$2:' Sec D data'!$T$863,5,FALSE)</f>
        <v>X</v>
      </c>
      <c r="EJ7" s="64"/>
      <c r="EK7" s="64"/>
      <c r="EL7" s="6" t="str">
        <f>VLOOKUP(EL1,' Sec D data'!$C$2:' Sec D data'!$T$863,5,FALSE)</f>
        <v>X</v>
      </c>
      <c r="EM7" s="6" t="str">
        <f>VLOOKUP(EM1,' Sec D data'!$C$2:' Sec D data'!$T$863,5,FALSE)</f>
        <v>X</v>
      </c>
      <c r="EN7" s="6" t="str">
        <f>VLOOKUP(EN1,' Sec D data'!$C$2:' Sec D data'!$T$863,5,FALSE)</f>
        <v>X</v>
      </c>
      <c r="EO7" s="6" t="str">
        <f>VLOOKUP(EO1,' Sec D data'!$C$2:' Sec D data'!$T$863,5,FALSE)</f>
        <v>X</v>
      </c>
      <c r="EP7" s="6" t="str">
        <f>VLOOKUP(EP1,' Sec D data'!$C$2:' Sec D data'!$T$863,5,FALSE)</f>
        <v>X</v>
      </c>
      <c r="EQ7" s="6" t="str">
        <f>VLOOKUP(EQ1,' Sec D data'!$C$2:' Sec D data'!$T$863,5,FALSE)</f>
        <v>X</v>
      </c>
      <c r="ER7" s="6" t="str">
        <f>VLOOKUP(ER1,' Sec D data'!$C$2:' Sec D data'!$T$863,5,FALSE)</f>
        <v>X</v>
      </c>
      <c r="ES7" s="6" t="str">
        <f>VLOOKUP(ES1,' Sec D data'!$C$2:' Sec D data'!$T$863,5,FALSE)</f>
        <v/>
      </c>
      <c r="ET7" s="64"/>
      <c r="EU7" s="64"/>
      <c r="EV7" s="6" t="str">
        <f>VLOOKUP(EV1,' Sec D data'!$C$2:' Sec D data'!$T$863,5,FALSE)</f>
        <v>X</v>
      </c>
      <c r="EW7" s="6" t="str">
        <f>VLOOKUP(EW1,' Sec D data'!$C$2:' Sec D data'!$T$863,5,FALSE)</f>
        <v>X</v>
      </c>
      <c r="EX7" s="6" t="str">
        <f>VLOOKUP(EX1,' Sec D data'!$C$2:' Sec D data'!$T$863,5,FALSE)</f>
        <v>X</v>
      </c>
      <c r="EY7" s="6" t="str">
        <f>VLOOKUP(EY1,' Sec D data'!$C$2:' Sec D data'!$T$863,5,FALSE)</f>
        <v>X</v>
      </c>
      <c r="EZ7" s="6" t="str">
        <f>VLOOKUP(EZ1,' Sec D data'!$C$2:' Sec D data'!$T$863,5,FALSE)</f>
        <v>X</v>
      </c>
      <c r="FA7" s="6" t="str">
        <f>VLOOKUP(FA1,' Sec D data'!$C$2:' Sec D data'!$T$863,5,FALSE)</f>
        <v>X</v>
      </c>
      <c r="FB7" s="6" t="str">
        <f>VLOOKUP(FB1,' Sec D data'!$C$2:' Sec D data'!$T$863,5,FALSE)</f>
        <v>X</v>
      </c>
      <c r="FC7" s="6" t="str">
        <f>VLOOKUP(FC1,' Sec D data'!$C$2:' Sec D data'!$T$863,5,FALSE)</f>
        <v>X</v>
      </c>
      <c r="FD7" s="62"/>
      <c r="FE7" s="62"/>
      <c r="FF7" s="6" t="str">
        <f>VLOOKUP(FF1,' Sec D data'!$C$2:' Sec D data'!$T$863,5,FALSE)</f>
        <v>X</v>
      </c>
      <c r="FG7" s="6" t="str">
        <f>VLOOKUP(FG1,' Sec D data'!$C$2:' Sec D data'!$T$863,5,FALSE)</f>
        <v>X</v>
      </c>
      <c r="FH7" s="6" t="str">
        <f>VLOOKUP(FH1,' Sec D data'!$C$2:' Sec D data'!$T$863,5,FALSE)</f>
        <v>X</v>
      </c>
      <c r="FI7" s="6" t="str">
        <f>VLOOKUP(FI1,' Sec D data'!$C$2:' Sec D data'!$T$863,5,FALSE)</f>
        <v>X</v>
      </c>
      <c r="FJ7" s="6" t="str">
        <f>VLOOKUP(FJ1,' Sec D data'!$C$2:' Sec D data'!$T$863,5,FALSE)</f>
        <v>X</v>
      </c>
      <c r="FK7" s="6" t="str">
        <f>VLOOKUP(FK1,' Sec D data'!$C$2:' Sec D data'!$T$863,5,FALSE)</f>
        <v/>
      </c>
      <c r="FL7" s="6" t="str">
        <f>VLOOKUP(FL1,' Sec D data'!$C$2:' Sec D data'!$T$863,5,FALSE)</f>
        <v/>
      </c>
      <c r="FM7" s="6" t="str">
        <f>VLOOKUP(FM1,' Sec D data'!$C$2:' Sec D data'!$T$863,5,FALSE)</f>
        <v/>
      </c>
      <c r="FN7" s="5" t="s">
        <v>798</v>
      </c>
    </row>
    <row r="8" spans="1:170" x14ac:dyDescent="0.2">
      <c r="A8" s="1"/>
      <c r="AD8" s="64"/>
      <c r="AE8" s="64"/>
      <c r="AN8" s="64"/>
      <c r="AO8" s="64"/>
      <c r="AX8" s="64"/>
      <c r="AY8" s="64"/>
      <c r="BH8" s="64"/>
      <c r="BI8" s="64"/>
      <c r="BR8" s="64"/>
      <c r="BS8" s="64"/>
      <c r="CB8" s="64"/>
      <c r="CC8" s="64"/>
      <c r="CL8" s="64"/>
      <c r="CM8" s="64"/>
      <c r="CV8" s="63"/>
      <c r="CW8" s="63"/>
      <c r="DF8" s="63"/>
      <c r="DG8" s="63"/>
      <c r="DP8" s="63"/>
      <c r="DQ8" s="63"/>
      <c r="DZ8" s="63"/>
      <c r="EA8" s="63"/>
      <c r="EJ8" s="63"/>
      <c r="EK8" s="63"/>
      <c r="ET8" s="63"/>
      <c r="EU8" s="63"/>
      <c r="FD8" s="64"/>
      <c r="FE8" s="64"/>
      <c r="FN8" s="5" t="s">
        <v>798</v>
      </c>
    </row>
    <row r="9" spans="1:170" x14ac:dyDescent="0.2">
      <c r="A9" s="1" t="s">
        <v>792</v>
      </c>
      <c r="B9" s="2">
        <v>2001</v>
      </c>
      <c r="C9" s="2">
        <v>2002</v>
      </c>
      <c r="D9" s="2">
        <v>2003</v>
      </c>
      <c r="E9" s="2">
        <v>2004</v>
      </c>
      <c r="F9" s="2">
        <v>2005</v>
      </c>
      <c r="G9" s="2">
        <v>2006</v>
      </c>
      <c r="H9" s="2">
        <v>2007</v>
      </c>
      <c r="I9" s="2">
        <v>2008</v>
      </c>
      <c r="J9" s="64"/>
      <c r="K9" s="64"/>
      <c r="L9" s="4">
        <v>2009</v>
      </c>
      <c r="M9" s="4">
        <v>2010</v>
      </c>
      <c r="N9" s="4">
        <v>2011</v>
      </c>
      <c r="O9" s="4">
        <v>2012</v>
      </c>
      <c r="P9" s="2">
        <v>2013</v>
      </c>
      <c r="Q9" s="2">
        <v>2014</v>
      </c>
      <c r="R9" s="2">
        <v>2015</v>
      </c>
      <c r="S9" s="2">
        <v>2016</v>
      </c>
      <c r="T9" s="60">
        <v>2017.2</v>
      </c>
      <c r="U9" s="56">
        <v>2017.1</v>
      </c>
      <c r="V9" s="2">
        <v>2017</v>
      </c>
      <c r="W9" s="2">
        <v>2018</v>
      </c>
      <c r="X9" s="2">
        <v>2019</v>
      </c>
      <c r="Y9" s="2">
        <v>2020</v>
      </c>
      <c r="Z9" s="2">
        <v>2021</v>
      </c>
      <c r="AA9" s="2">
        <v>2022</v>
      </c>
      <c r="AB9" s="2">
        <v>2023</v>
      </c>
      <c r="AC9" s="2">
        <v>2024</v>
      </c>
      <c r="AD9" s="64"/>
      <c r="AE9" s="64"/>
      <c r="AF9" s="2">
        <v>2025</v>
      </c>
      <c r="AG9" s="2">
        <v>2026</v>
      </c>
      <c r="AH9" s="2">
        <v>2027</v>
      </c>
      <c r="AI9" s="2">
        <v>2028</v>
      </c>
      <c r="AJ9" s="2">
        <v>2029</v>
      </c>
      <c r="AK9" s="2">
        <v>2030</v>
      </c>
      <c r="AL9" s="4">
        <v>2031</v>
      </c>
      <c r="AM9" s="4">
        <v>2032</v>
      </c>
      <c r="AN9" s="64"/>
      <c r="AO9" s="64"/>
      <c r="AP9" s="2">
        <v>2033</v>
      </c>
      <c r="AQ9" s="2">
        <v>2034</v>
      </c>
      <c r="AR9" s="2">
        <v>2035</v>
      </c>
      <c r="AS9" s="2">
        <v>2036</v>
      </c>
      <c r="AT9" s="2">
        <v>2037</v>
      </c>
      <c r="AU9" s="2">
        <v>2038</v>
      </c>
      <c r="AV9" s="2">
        <v>2039</v>
      </c>
      <c r="AW9" s="2">
        <v>2040</v>
      </c>
      <c r="AX9" s="64"/>
      <c r="AY9" s="64"/>
      <c r="AZ9" s="2">
        <v>2041</v>
      </c>
      <c r="BA9" s="2">
        <v>2042</v>
      </c>
      <c r="BB9" s="2">
        <v>2043</v>
      </c>
      <c r="BC9" s="2">
        <v>2044</v>
      </c>
      <c r="BD9" s="2">
        <v>2045</v>
      </c>
      <c r="BE9" s="2">
        <v>2046</v>
      </c>
      <c r="BF9" s="2">
        <v>2047</v>
      </c>
      <c r="BG9" s="2">
        <v>2048</v>
      </c>
      <c r="BH9" s="64"/>
      <c r="BI9" s="64"/>
      <c r="BJ9" s="2">
        <v>2049</v>
      </c>
      <c r="BK9" s="2">
        <v>2050</v>
      </c>
      <c r="BL9" s="2">
        <v>2051</v>
      </c>
      <c r="BM9" s="2">
        <v>2052</v>
      </c>
      <c r="BN9" s="2">
        <v>2053</v>
      </c>
      <c r="BO9" s="2">
        <v>2054</v>
      </c>
      <c r="BP9" s="2">
        <v>2055</v>
      </c>
      <c r="BQ9" s="2">
        <v>2056</v>
      </c>
      <c r="BR9" s="64"/>
      <c r="BS9" s="64"/>
      <c r="BT9" s="2">
        <v>2057</v>
      </c>
      <c r="BU9" s="2">
        <v>2058</v>
      </c>
      <c r="BV9" s="2">
        <v>2059</v>
      </c>
      <c r="BW9" s="2">
        <v>2060</v>
      </c>
      <c r="BX9" s="2">
        <v>2061</v>
      </c>
      <c r="BY9" s="2">
        <v>2062</v>
      </c>
      <c r="BZ9" s="2">
        <v>2063</v>
      </c>
      <c r="CA9" s="2">
        <v>2064</v>
      </c>
      <c r="CB9" s="64"/>
      <c r="CC9" s="64"/>
      <c r="CD9" s="2">
        <v>2065</v>
      </c>
      <c r="CE9" s="2">
        <v>2066</v>
      </c>
      <c r="CF9" s="2">
        <v>2067</v>
      </c>
      <c r="CG9" s="2">
        <v>2068</v>
      </c>
      <c r="CH9" s="2">
        <v>2069</v>
      </c>
      <c r="CI9" s="2">
        <v>2070</v>
      </c>
      <c r="CJ9" s="2">
        <v>2071</v>
      </c>
      <c r="CK9" s="2">
        <v>2072</v>
      </c>
      <c r="CL9" s="64"/>
      <c r="CM9" s="64"/>
      <c r="CN9" s="2">
        <v>2073</v>
      </c>
      <c r="CO9" s="2">
        <v>2074</v>
      </c>
      <c r="CP9" s="2">
        <v>2075</v>
      </c>
      <c r="CQ9" s="2">
        <v>2076</v>
      </c>
      <c r="CR9" s="2">
        <v>2077</v>
      </c>
      <c r="CS9" s="2">
        <v>2078</v>
      </c>
      <c r="CT9" s="2">
        <v>2079</v>
      </c>
      <c r="CU9" s="2">
        <v>2080</v>
      </c>
      <c r="CV9" s="60"/>
      <c r="CW9" s="60"/>
      <c r="CX9" s="2">
        <v>2081</v>
      </c>
      <c r="CY9" s="2">
        <v>2082</v>
      </c>
      <c r="CZ9" s="2">
        <v>2083</v>
      </c>
      <c r="DA9" s="2">
        <v>2084</v>
      </c>
      <c r="DB9" s="2">
        <v>2085</v>
      </c>
      <c r="DC9" s="2">
        <v>2086</v>
      </c>
      <c r="DD9" s="2">
        <v>2087</v>
      </c>
      <c r="DE9" s="2">
        <v>2088</v>
      </c>
      <c r="DF9" s="60"/>
      <c r="DG9" s="60"/>
      <c r="DH9" s="2">
        <v>2089</v>
      </c>
      <c r="DI9" s="2">
        <v>2090</v>
      </c>
      <c r="DJ9" s="2">
        <v>2091</v>
      </c>
      <c r="DK9" s="2">
        <v>2092</v>
      </c>
      <c r="DL9" s="2">
        <v>2093</v>
      </c>
      <c r="DM9" s="2">
        <v>2094</v>
      </c>
      <c r="DN9" s="2">
        <v>2095</v>
      </c>
      <c r="DO9" s="2">
        <v>2096</v>
      </c>
      <c r="DP9" s="60"/>
      <c r="DQ9" s="60"/>
      <c r="DR9" s="2">
        <v>2097</v>
      </c>
      <c r="DS9" s="2">
        <v>2098</v>
      </c>
      <c r="DT9" s="2">
        <v>2099</v>
      </c>
      <c r="DU9" s="2">
        <v>2100</v>
      </c>
      <c r="DV9" s="2">
        <v>2101</v>
      </c>
      <c r="DW9" s="2">
        <v>2102</v>
      </c>
      <c r="DX9" s="2">
        <v>2103</v>
      </c>
      <c r="DY9" s="2">
        <v>2104</v>
      </c>
      <c r="DZ9" s="60"/>
      <c r="EA9" s="60"/>
      <c r="EB9" s="2">
        <v>2105</v>
      </c>
      <c r="EC9" s="2">
        <v>2106</v>
      </c>
      <c r="ED9" s="2">
        <v>2107</v>
      </c>
      <c r="EE9" s="2">
        <v>2108</v>
      </c>
      <c r="EF9" s="2">
        <v>2109</v>
      </c>
      <c r="EG9" s="2">
        <v>2110</v>
      </c>
      <c r="EH9" s="2">
        <v>2111</v>
      </c>
      <c r="EI9" s="2">
        <v>2112</v>
      </c>
      <c r="EJ9" s="60"/>
      <c r="EK9" s="60"/>
      <c r="EL9" s="2">
        <v>2113</v>
      </c>
      <c r="EM9" s="2">
        <v>2114</v>
      </c>
      <c r="EN9" s="2">
        <v>2115</v>
      </c>
      <c r="EO9" s="2">
        <v>2116</v>
      </c>
      <c r="EP9" s="2">
        <v>2117</v>
      </c>
      <c r="EQ9" s="2">
        <v>2118</v>
      </c>
      <c r="ER9" s="2">
        <v>2119</v>
      </c>
      <c r="ES9" s="2">
        <v>2120</v>
      </c>
      <c r="ET9" s="60"/>
      <c r="EU9" s="60"/>
      <c r="EV9" s="2">
        <v>2121</v>
      </c>
      <c r="EW9" s="2">
        <v>2122</v>
      </c>
      <c r="EX9" s="2">
        <v>2123</v>
      </c>
      <c r="EY9" s="2">
        <v>2124</v>
      </c>
      <c r="EZ9" s="2">
        <v>2125</v>
      </c>
      <c r="FA9" s="2">
        <v>2126</v>
      </c>
      <c r="FB9" s="2">
        <v>2127</v>
      </c>
      <c r="FC9" s="2">
        <v>2128</v>
      </c>
      <c r="FD9" s="63"/>
      <c r="FE9" s="63"/>
      <c r="FF9" s="2">
        <v>2129</v>
      </c>
      <c r="FG9" s="2">
        <v>2130</v>
      </c>
      <c r="FH9" s="2">
        <v>2131</v>
      </c>
      <c r="FI9" s="2">
        <v>2132</v>
      </c>
      <c r="FJ9" s="2">
        <v>2133</v>
      </c>
      <c r="FK9" s="2">
        <v>2134</v>
      </c>
      <c r="FL9" s="2">
        <v>2135</v>
      </c>
      <c r="FM9" s="2">
        <v>2136</v>
      </c>
      <c r="FN9" s="5" t="s">
        <v>798</v>
      </c>
    </row>
    <row r="10" spans="1:170" x14ac:dyDescent="0.2">
      <c r="A10" s="1" t="s">
        <v>795</v>
      </c>
      <c r="B10" s="6" t="str">
        <f>VLOOKUP(B9,' Sec D data'!$C$2:' Sec D data'!$T$863,18,FALSE)</f>
        <v/>
      </c>
      <c r="C10" s="6" t="str">
        <f>VLOOKUP(C9,' Sec D data'!$C$2:' Sec D data'!$T$863,18,FALSE)</f>
        <v>X</v>
      </c>
      <c r="D10" s="6" t="str">
        <f>VLOOKUP(D9,' Sec D data'!$C$2:' Sec D data'!$T$863,18,FALSE)</f>
        <v>X</v>
      </c>
      <c r="E10" s="6" t="str">
        <f>VLOOKUP(E9,' Sec D data'!$C$2:' Sec D data'!$T$863,18,FALSE)</f>
        <v>X</v>
      </c>
      <c r="F10" s="6" t="str">
        <f>VLOOKUP(F9,' Sec D data'!$C$2:' Sec D data'!$T$863,18,FALSE)</f>
        <v>X</v>
      </c>
      <c r="G10" s="6" t="str">
        <f>VLOOKUP(G9,' Sec D data'!$C$2:' Sec D data'!$T$863,18,FALSE)</f>
        <v/>
      </c>
      <c r="H10" s="6" t="str">
        <f>VLOOKUP(H9,' Sec D data'!$C$2:' Sec D data'!$T$863,18,FALSE)</f>
        <v/>
      </c>
      <c r="I10" s="6" t="str">
        <f>VLOOKUP(I9,' Sec D data'!$C$2:' Sec D data'!$T$863,18,FALSE)</f>
        <v>X</v>
      </c>
      <c r="J10" s="64"/>
      <c r="K10" s="64"/>
      <c r="L10" s="8" t="str">
        <f>VLOOKUP(L9,' Sec D data'!$C$2:' Sec D data'!$T$863,18,FALSE)</f>
        <v/>
      </c>
      <c r="M10" s="8" t="str">
        <f>VLOOKUP(M9,' Sec D data'!$C$2:' Sec D data'!$T$863,18,FALSE)</f>
        <v/>
      </c>
      <c r="N10" s="8" t="str">
        <f>VLOOKUP(N9,' Sec D data'!$C$2:' Sec D data'!$T$863,18,FALSE)</f>
        <v/>
      </c>
      <c r="O10" s="8" t="str">
        <f>VLOOKUP(O9,' Sec D data'!$C$2:' Sec D data'!$T$863,18,FALSE)</f>
        <v/>
      </c>
      <c r="P10" s="6" t="str">
        <f>VLOOKUP(P9,' Sec D data'!$C$2:' Sec D data'!$T$863,18,FALSE)</f>
        <v>X</v>
      </c>
      <c r="Q10" s="6" t="str">
        <f>VLOOKUP(Q9,' Sec D data'!$C$2:' Sec D data'!$T$863,18,FALSE)</f>
        <v>X</v>
      </c>
      <c r="R10" s="6" t="str">
        <f>VLOOKUP(R9,' Sec D data'!$C$2:' Sec D data'!$T$863,18,FALSE)</f>
        <v/>
      </c>
      <c r="S10" s="6" t="str">
        <f>VLOOKUP(S9,' Sec D data'!$C$2:' Sec D data'!$T$863,18,FALSE)</f>
        <v/>
      </c>
      <c r="T10" s="64"/>
      <c r="U10" s="6" t="str">
        <f>VLOOKUP(U9,' Sec D data'!$C$2:' Sec D data'!$T$863,18,FALSE)</f>
        <v>X</v>
      </c>
      <c r="V10" s="6" t="str">
        <f>VLOOKUP(V9,' Sec D data'!$C$2:' Sec D data'!$T$863,18,FALSE)</f>
        <v/>
      </c>
      <c r="W10" s="6" t="str">
        <f>VLOOKUP(W9,' Sec D data'!$C$2:' Sec D data'!$T$863,18,FALSE)</f>
        <v/>
      </c>
      <c r="X10" s="6" t="str">
        <f>VLOOKUP(X9,' Sec D data'!$C$2:' Sec D data'!$T$863,18,FALSE)</f>
        <v/>
      </c>
      <c r="Y10" s="6" t="str">
        <f>VLOOKUP(Y9,' Sec D data'!$C$2:' Sec D data'!$T$863,18,FALSE)</f>
        <v>X</v>
      </c>
      <c r="Z10" s="6" t="str">
        <f>VLOOKUP(Z9,' Sec D data'!$C$2:' Sec D data'!$T$863,18,FALSE)</f>
        <v/>
      </c>
      <c r="AA10" s="6" t="str">
        <f>VLOOKUP(AA9,' Sec D data'!$C$2:' Sec D data'!$T$863,18,FALSE)</f>
        <v>X</v>
      </c>
      <c r="AB10" s="6" t="str">
        <f>VLOOKUP(AB9,' Sec D data'!$C$2:' Sec D data'!$T$863,18,FALSE)</f>
        <v>X</v>
      </c>
      <c r="AC10" s="6" t="str">
        <f>VLOOKUP(AC9,' Sec D data'!$C$2:' Sec D data'!$T$863,18,FALSE)</f>
        <v/>
      </c>
      <c r="AD10" s="64"/>
      <c r="AE10" s="64"/>
      <c r="AF10" s="6" t="str">
        <f>VLOOKUP(AF9,' Sec D data'!$C$2:' Sec D data'!$T$863,18,FALSE)</f>
        <v>X</v>
      </c>
      <c r="AG10" s="6" t="str">
        <f>VLOOKUP(AG9,' Sec D data'!$C$2:' Sec D data'!$T$863,18,FALSE)</f>
        <v>X</v>
      </c>
      <c r="AH10" s="6" t="str">
        <f>VLOOKUP(AH9,' Sec D data'!$C$2:' Sec D data'!$T$863,18,FALSE)</f>
        <v>X</v>
      </c>
      <c r="AI10" s="6" t="str">
        <f>VLOOKUP(AI9,' Sec D data'!$C$2:' Sec D data'!$T$863,18,FALSE)</f>
        <v/>
      </c>
      <c r="AJ10" s="6" t="str">
        <f>VLOOKUP(AJ9,' Sec D data'!$C$2:' Sec D data'!$T$863,18,FALSE)</f>
        <v/>
      </c>
      <c r="AK10" s="6" t="str">
        <f>VLOOKUP(AK9,' Sec D data'!$C$2:' Sec D data'!$T$863,18,FALSE)</f>
        <v/>
      </c>
      <c r="AL10" s="8" t="str">
        <f>VLOOKUP(AL9,' Sec D data'!$C$2:' Sec D data'!$T$863,18,FALSE)</f>
        <v/>
      </c>
      <c r="AM10" s="8" t="str">
        <f>VLOOKUP(AM9,' Sec D data'!$C$2:' Sec D data'!$T$863,18,FALSE)</f>
        <v/>
      </c>
      <c r="AN10" s="64"/>
      <c r="AO10" s="64"/>
      <c r="AP10" s="6" t="str">
        <f>VLOOKUP(AP9,' Sec D data'!$C$2:' Sec D data'!$T$863,18,FALSE)</f>
        <v>X</v>
      </c>
      <c r="AQ10" s="6" t="str">
        <f>VLOOKUP(AQ9,' Sec D data'!$C$2:' Sec D data'!$T$863,18,FALSE)</f>
        <v>X</v>
      </c>
      <c r="AR10" s="6" t="str">
        <f>VLOOKUP(AR9,' Sec D data'!$C$2:' Sec D data'!$T$863,18,FALSE)</f>
        <v>X</v>
      </c>
      <c r="AS10" s="6" t="str">
        <f>VLOOKUP(AS9,' Sec D data'!$C$2:' Sec D data'!$T$863,18,FALSE)</f>
        <v>X</v>
      </c>
      <c r="AT10" s="6" t="str">
        <f>VLOOKUP(AT9,' Sec D data'!$C$2:' Sec D data'!$T$863,18,FALSE)</f>
        <v>X</v>
      </c>
      <c r="AU10" s="6" t="str">
        <f>VLOOKUP(AU9,' Sec D data'!$C$2:' Sec D data'!$T$863,18,FALSE)</f>
        <v>X</v>
      </c>
      <c r="AV10" s="6" t="str">
        <f>VLOOKUP(AV9,' Sec D data'!$C$2:' Sec D data'!$T$863,18,FALSE)</f>
        <v>X</v>
      </c>
      <c r="AW10" s="6" t="str">
        <f>VLOOKUP(AW9,' Sec D data'!$C$2:' Sec D data'!$T$863,18,FALSE)</f>
        <v>X</v>
      </c>
      <c r="AX10" s="64"/>
      <c r="AY10" s="64"/>
      <c r="AZ10" s="6" t="str">
        <f>VLOOKUP(AZ9,' Sec D data'!$C$2:' Sec D data'!$T$863,18,FALSE)</f>
        <v/>
      </c>
      <c r="BA10" s="6" t="str">
        <f>VLOOKUP(BA9,' Sec D data'!$C$2:' Sec D data'!$T$863,18,FALSE)</f>
        <v/>
      </c>
      <c r="BB10" s="6" t="str">
        <f>VLOOKUP(BB9,' Sec D data'!$C$2:' Sec D data'!$T$863,18,FALSE)</f>
        <v/>
      </c>
      <c r="BC10" s="6" t="str">
        <f>VLOOKUP(BC9,' Sec D data'!$C$2:' Sec D data'!$T$863,18,FALSE)</f>
        <v/>
      </c>
      <c r="BD10" s="6" t="str">
        <f>VLOOKUP(BD9,' Sec D data'!$C$2:' Sec D data'!$T$863,18,FALSE)</f>
        <v>X</v>
      </c>
      <c r="BE10" s="6" t="str">
        <f>VLOOKUP(BE9,' Sec D data'!$C$2:' Sec D data'!$T$863,18,FALSE)</f>
        <v>X</v>
      </c>
      <c r="BF10" s="6" t="str">
        <f>VLOOKUP(BF9,' Sec D data'!$C$2:' Sec D data'!$T$863,18,FALSE)</f>
        <v>X</v>
      </c>
      <c r="BG10" s="6" t="str">
        <f>VLOOKUP(BG9,' Sec D data'!$C$2:' Sec D data'!$T$863,18,FALSE)</f>
        <v>X</v>
      </c>
      <c r="BH10" s="64"/>
      <c r="BI10" s="64"/>
      <c r="BJ10" s="6" t="str">
        <f>VLOOKUP(BJ9,' Sec D data'!$C$2:' Sec D data'!$T$863,18,FALSE)</f>
        <v>X</v>
      </c>
      <c r="BK10" s="6" t="str">
        <f>VLOOKUP(BK9,' Sec D data'!$C$2:' Sec D data'!$T$863,18,FALSE)</f>
        <v/>
      </c>
      <c r="BL10" s="6" t="str">
        <f>VLOOKUP(BL9,' Sec D data'!$C$2:' Sec D data'!$T$863,18,FALSE)</f>
        <v>X</v>
      </c>
      <c r="BM10" s="6" t="str">
        <f>VLOOKUP(BM9,' Sec D data'!$C$2:' Sec D data'!$T$863,18,FALSE)</f>
        <v>X</v>
      </c>
      <c r="BN10" s="6" t="str">
        <f>VLOOKUP(BN9,' Sec D data'!$C$2:' Sec D data'!$T$863,18,FALSE)</f>
        <v/>
      </c>
      <c r="BO10" s="6" t="str">
        <f>VLOOKUP(BO9,' Sec D data'!$C$2:' Sec D data'!$T$863,18,FALSE)</f>
        <v/>
      </c>
      <c r="BP10" s="6" t="str">
        <f>VLOOKUP(BP9,' Sec D data'!$C$2:' Sec D data'!$T$863,18,FALSE)</f>
        <v/>
      </c>
      <c r="BQ10" s="6" t="str">
        <f>VLOOKUP(BQ9,' Sec D data'!$C$2:' Sec D data'!$T$863,18,FALSE)</f>
        <v/>
      </c>
      <c r="BR10" s="64"/>
      <c r="BS10" s="64"/>
      <c r="BT10" s="6" t="str">
        <f>VLOOKUP(BT9,' Sec D data'!$C$2:' Sec D data'!$T$863,18,FALSE)</f>
        <v>X</v>
      </c>
      <c r="BU10" s="6" t="str">
        <f>VLOOKUP(BU9,' Sec D data'!$C$2:' Sec D data'!$T$863,18,FALSE)</f>
        <v>X</v>
      </c>
      <c r="BV10" s="6" t="str">
        <f>VLOOKUP(BV9,' Sec D data'!$C$2:' Sec D data'!$T$863,18,FALSE)</f>
        <v/>
      </c>
      <c r="BW10" s="6" t="str">
        <f>VLOOKUP(BW9,' Sec D data'!$C$2:' Sec D data'!$T$863,18,FALSE)</f>
        <v/>
      </c>
      <c r="BX10" s="6" t="str">
        <f>VLOOKUP(BX9,' Sec D data'!$C$2:' Sec D data'!$T$863,18,FALSE)</f>
        <v/>
      </c>
      <c r="BY10" s="6" t="str">
        <f>VLOOKUP(BY9,' Sec D data'!$C$2:' Sec D data'!$T$863,18,FALSE)</f>
        <v/>
      </c>
      <c r="BZ10" s="6" t="str">
        <f>VLOOKUP(BZ9,' Sec D data'!$C$2:' Sec D data'!$T$863,18,FALSE)</f>
        <v/>
      </c>
      <c r="CA10" s="6" t="str">
        <f>VLOOKUP(CA9,' Sec D data'!$C$2:' Sec D data'!$T$863,18,FALSE)</f>
        <v/>
      </c>
      <c r="CB10" s="64"/>
      <c r="CC10" s="64"/>
      <c r="CD10" s="6" t="str">
        <f>VLOOKUP(CD9,' Sec D data'!$C$2:' Sec D data'!$T$863,18,FALSE)</f>
        <v/>
      </c>
      <c r="CE10" s="6" t="str">
        <f>VLOOKUP(CE9,' Sec D data'!$C$2:' Sec D data'!$T$863,18,FALSE)</f>
        <v/>
      </c>
      <c r="CF10" s="6" t="str">
        <f>VLOOKUP(CF9,' Sec D data'!$C$2:' Sec D data'!$T$863,18,FALSE)</f>
        <v/>
      </c>
      <c r="CG10" s="6" t="str">
        <f>VLOOKUP(CG9,' Sec D data'!$C$2:' Sec D data'!$T$863,18,FALSE)</f>
        <v/>
      </c>
      <c r="CH10" s="6" t="str">
        <f>VLOOKUP(CH9,' Sec D data'!$C$2:' Sec D data'!$T$863,18,FALSE)</f>
        <v/>
      </c>
      <c r="CI10" s="6" t="str">
        <f>VLOOKUP(CI9,' Sec D data'!$C$2:' Sec D data'!$T$863,18,FALSE)</f>
        <v/>
      </c>
      <c r="CJ10" s="6" t="str">
        <f>VLOOKUP(CJ9,' Sec D data'!$C$2:' Sec D data'!$T$863,18,FALSE)</f>
        <v/>
      </c>
      <c r="CK10" s="6" t="str">
        <f>VLOOKUP(CK9,' Sec D data'!$C$2:' Sec D data'!$T$863,18,FALSE)</f>
        <v>X</v>
      </c>
      <c r="CL10" s="64"/>
      <c r="CM10" s="64"/>
      <c r="CN10" s="6" t="str">
        <f>VLOOKUP(CN9,' Sec D data'!$C$2:' Sec D data'!$T$863,18,FALSE)</f>
        <v/>
      </c>
      <c r="CO10" s="6" t="str">
        <f>VLOOKUP(CO9,' Sec D data'!$C$2:' Sec D data'!$T$863,18,FALSE)</f>
        <v/>
      </c>
      <c r="CP10" s="6" t="str">
        <f>VLOOKUP(CP9,' Sec D data'!$C$2:' Sec D data'!$T$863,18,FALSE)</f>
        <v>X</v>
      </c>
      <c r="CQ10" s="6" t="str">
        <f>VLOOKUP(CQ9,' Sec D data'!$C$2:' Sec D data'!$T$863,18,FALSE)</f>
        <v>X</v>
      </c>
      <c r="CR10" s="6" t="str">
        <f>VLOOKUP(CR9,' Sec D data'!$C$2:' Sec D data'!$T$863,18,FALSE)</f>
        <v/>
      </c>
      <c r="CS10" s="6" t="str">
        <f>VLOOKUP(CS9,' Sec D data'!$C$2:' Sec D data'!$T$863,18,FALSE)</f>
        <v/>
      </c>
      <c r="CT10" s="6" t="str">
        <f>VLOOKUP(CT9,' Sec D data'!$C$2:' Sec D data'!$T$863,18,FALSE)</f>
        <v/>
      </c>
      <c r="CU10" s="6" t="str">
        <f>VLOOKUP(CU9,' Sec D data'!$C$2:' Sec D data'!$T$863,18,FALSE)</f>
        <v/>
      </c>
      <c r="CV10" s="64"/>
      <c r="CW10" s="64"/>
      <c r="CX10" s="6" t="str">
        <f>VLOOKUP(CX9,' Sec D data'!$C$2:' Sec D data'!$T$863,18,FALSE)</f>
        <v>X</v>
      </c>
      <c r="CY10" s="6" t="str">
        <f>VLOOKUP(CY9,' Sec D data'!$C$2:' Sec D data'!$T$863,18,FALSE)</f>
        <v/>
      </c>
      <c r="CZ10" s="6" t="str">
        <f>VLOOKUP(CZ9,' Sec D data'!$C$2:' Sec D data'!$T$863,18,FALSE)</f>
        <v/>
      </c>
      <c r="DA10" s="6" t="str">
        <f>VLOOKUP(DA9,' Sec D data'!$C$2:' Sec D data'!$T$863,18,FALSE)</f>
        <v>X</v>
      </c>
      <c r="DB10" s="6" t="str">
        <f>VLOOKUP(DB9,' Sec D data'!$C$2:' Sec D data'!$T$863,18,FALSE)</f>
        <v/>
      </c>
      <c r="DC10" s="6" t="str">
        <f>VLOOKUP(DC9,' Sec D data'!$C$2:' Sec D data'!$T$863,18,FALSE)</f>
        <v/>
      </c>
      <c r="DD10" s="6" t="str">
        <f>VLOOKUP(DD9,' Sec D data'!$C$2:' Sec D data'!$T$863,18,FALSE)</f>
        <v/>
      </c>
      <c r="DE10" s="6" t="str">
        <f>VLOOKUP(DE9,' Sec D data'!$C$2:' Sec D data'!$T$863,18,FALSE)</f>
        <v/>
      </c>
      <c r="DF10" s="64"/>
      <c r="DG10" s="64"/>
      <c r="DH10" s="6" t="str">
        <f>VLOOKUP(DH9,' Sec D data'!$C$2:' Sec D data'!$T$863,18,FALSE)</f>
        <v>X</v>
      </c>
      <c r="DI10" s="6" t="str">
        <f>VLOOKUP(DI9,' Sec D data'!$C$2:' Sec D data'!$T$863,18,FALSE)</f>
        <v/>
      </c>
      <c r="DJ10" s="6" t="str">
        <f>VLOOKUP(DJ9,' Sec D data'!$C$2:' Sec D data'!$T$863,18,FALSE)</f>
        <v/>
      </c>
      <c r="DK10" s="6" t="str">
        <f>VLOOKUP(DK9,' Sec D data'!$C$2:' Sec D data'!$T$863,18,FALSE)</f>
        <v/>
      </c>
      <c r="DL10" s="6" t="str">
        <f>VLOOKUP(DL9,' Sec D data'!$C$2:' Sec D data'!$T$863,18,FALSE)</f>
        <v/>
      </c>
      <c r="DM10" s="6" t="str">
        <f>VLOOKUP(DM9,' Sec D data'!$C$2:' Sec D data'!$T$863,18,FALSE)</f>
        <v/>
      </c>
      <c r="DN10" s="6" t="str">
        <f>VLOOKUP(DN9,' Sec D data'!$C$2:' Sec D data'!$T$863,18,FALSE)</f>
        <v/>
      </c>
      <c r="DO10" s="6" t="str">
        <f>VLOOKUP(DO9,' Sec D data'!$C$2:' Sec D data'!$T$863,18,FALSE)</f>
        <v>X</v>
      </c>
      <c r="DP10" s="64"/>
      <c r="DQ10" s="64"/>
      <c r="DR10" s="6" t="str">
        <f>VLOOKUP(DR9,' Sec D data'!$C$2:' Sec D data'!$T$863,18,FALSE)</f>
        <v/>
      </c>
      <c r="DS10" s="6" t="str">
        <f>VLOOKUP(DS9,' Sec D data'!$C$2:' Sec D data'!$T$863,18,FALSE)</f>
        <v/>
      </c>
      <c r="DT10" s="6" t="str">
        <f>VLOOKUP(DT9,' Sec D data'!$C$2:' Sec D data'!$T$863,18,FALSE)</f>
        <v>X</v>
      </c>
      <c r="DU10" s="6" t="str">
        <f>VLOOKUP(DU9,' Sec D data'!$C$2:' Sec D data'!$T$863,18,FALSE)</f>
        <v>X</v>
      </c>
      <c r="DV10" s="6" t="str">
        <f>VLOOKUP(DV9,' Sec D data'!$C$2:' Sec D data'!$T$863,18,FALSE)</f>
        <v/>
      </c>
      <c r="DW10" s="6" t="str">
        <f>VLOOKUP(DW9,' Sec D data'!$C$2:' Sec D data'!$T$863,18,FALSE)</f>
        <v/>
      </c>
      <c r="DX10" s="6" t="str">
        <f>VLOOKUP(DX9,' Sec D data'!$C$2:' Sec D data'!$T$863,18,FALSE)</f>
        <v/>
      </c>
      <c r="DY10" s="6" t="str">
        <f>VLOOKUP(DY9,' Sec D data'!$C$2:' Sec D data'!$T$863,18,FALSE)</f>
        <v>X</v>
      </c>
      <c r="DZ10" s="64"/>
      <c r="EA10" s="64"/>
      <c r="EB10" s="6" t="str">
        <f>VLOOKUP(EB9,' Sec D data'!$C$2:' Sec D data'!$T$863,18,FALSE)</f>
        <v/>
      </c>
      <c r="EC10" s="6" t="str">
        <f>VLOOKUP(EC9,' Sec D data'!$C$2:' Sec D data'!$T$863,18,FALSE)</f>
        <v/>
      </c>
      <c r="ED10" s="6" t="str">
        <f>VLOOKUP(ED9,' Sec D data'!$C$2:' Sec D data'!$T$863,18,FALSE)</f>
        <v/>
      </c>
      <c r="EE10" s="6" t="str">
        <f>VLOOKUP(EE9,' Sec D data'!$C$2:' Sec D data'!$T$863,18,FALSE)</f>
        <v/>
      </c>
      <c r="EF10" s="6" t="str">
        <f>VLOOKUP(EF9,' Sec D data'!$C$2:' Sec D data'!$T$863,18,FALSE)</f>
        <v>X</v>
      </c>
      <c r="EG10" s="6" t="str">
        <f>VLOOKUP(EG9,' Sec D data'!$C$2:' Sec D data'!$T$863,18,FALSE)</f>
        <v>X</v>
      </c>
      <c r="EH10" s="6" t="str">
        <f>VLOOKUP(EH9,' Sec D data'!$C$2:' Sec D data'!$T$863,18,FALSE)</f>
        <v>X</v>
      </c>
      <c r="EI10" s="6" t="str">
        <f>VLOOKUP(EI9,' Sec D data'!$C$2:' Sec D data'!$T$863,18,FALSE)</f>
        <v>X</v>
      </c>
      <c r="EJ10" s="64"/>
      <c r="EK10" s="64"/>
      <c r="EL10" s="6" t="str">
        <f>VLOOKUP(EL9,' Sec D data'!$C$2:' Sec D data'!$T$863,18,FALSE)</f>
        <v>X</v>
      </c>
      <c r="EM10" s="6" t="str">
        <f>VLOOKUP(EM9,' Sec D data'!$C$2:' Sec D data'!$T$863,18,FALSE)</f>
        <v/>
      </c>
      <c r="EN10" s="6" t="str">
        <f>VLOOKUP(EN9,' Sec D data'!$C$2:' Sec D data'!$T$863,18,FALSE)</f>
        <v/>
      </c>
      <c r="EO10" s="6" t="str">
        <f>VLOOKUP(EO9,' Sec D data'!$C$2:' Sec D data'!$T$863,18,FALSE)</f>
        <v/>
      </c>
      <c r="EP10" s="6" t="str">
        <f>VLOOKUP(EP9,' Sec D data'!$C$2:' Sec D data'!$T$863,18,FALSE)</f>
        <v/>
      </c>
      <c r="EQ10" s="6" t="str">
        <f>VLOOKUP(EQ9,' Sec D data'!$C$2:' Sec D data'!$T$863,18,FALSE)</f>
        <v>X</v>
      </c>
      <c r="ER10" s="6" t="str">
        <f>VLOOKUP(ER9,' Sec D data'!$C$2:' Sec D data'!$T$863,18,FALSE)</f>
        <v>X</v>
      </c>
      <c r="ES10" s="6" t="str">
        <f>VLOOKUP(ES9,' Sec D data'!$C$2:' Sec D data'!$T$863,18,FALSE)</f>
        <v/>
      </c>
      <c r="ET10" s="64"/>
      <c r="EU10" s="64"/>
      <c r="EV10" s="6" t="str">
        <f>VLOOKUP(EV9,' Sec D data'!$C$2:' Sec D data'!$T$863,18,FALSE)</f>
        <v/>
      </c>
      <c r="EW10" s="6" t="str">
        <f>VLOOKUP(EW9,' Sec D data'!$C$2:' Sec D data'!$T$863,18,FALSE)</f>
        <v/>
      </c>
      <c r="EX10" s="6" t="str">
        <f>VLOOKUP(EX9,' Sec D data'!$C$2:' Sec D data'!$T$863,18,FALSE)</f>
        <v/>
      </c>
      <c r="EY10" s="6" t="str">
        <f>VLOOKUP(EY9,' Sec D data'!$C$2:' Sec D data'!$T$863,18,FALSE)</f>
        <v/>
      </c>
      <c r="EZ10" s="6" t="str">
        <f>VLOOKUP(EZ9,' Sec D data'!$C$2:' Sec D data'!$T$863,18,FALSE)</f>
        <v>X</v>
      </c>
      <c r="FA10" s="6" t="str">
        <f>VLOOKUP(FA9,' Sec D data'!$C$2:' Sec D data'!$T$863,18,FALSE)</f>
        <v>X</v>
      </c>
      <c r="FB10" s="6" t="str">
        <f>VLOOKUP(FB9,' Sec D data'!$C$2:' Sec D data'!$T$863,18,FALSE)</f>
        <v>X</v>
      </c>
      <c r="FC10" s="6" t="str">
        <f>VLOOKUP(FC9,' Sec D data'!$C$2:' Sec D data'!$T$863,18,FALSE)</f>
        <v>X</v>
      </c>
      <c r="FD10" s="60"/>
      <c r="FE10" s="60"/>
      <c r="FF10" s="6" t="str">
        <f>VLOOKUP(FF9,' Sec D data'!$C$2:' Sec D data'!$T$863,18,FALSE)</f>
        <v>X</v>
      </c>
      <c r="FG10" s="6" t="str">
        <f>VLOOKUP(FG9,' Sec D data'!$C$2:' Sec D data'!$T$863,18,FALSE)</f>
        <v>X</v>
      </c>
      <c r="FH10" s="6" t="str">
        <f>VLOOKUP(FH9,' Sec D data'!$C$2:' Sec D data'!$T$863,18,FALSE)</f>
        <v>X</v>
      </c>
      <c r="FI10" s="6" t="str">
        <f>VLOOKUP(FI9,' Sec D data'!$C$2:' Sec D data'!$T$863,18,FALSE)</f>
        <v>X</v>
      </c>
      <c r="FJ10" s="6" t="str">
        <f>VLOOKUP(FJ9,' Sec D data'!$C$2:' Sec D data'!$T$863,18,FALSE)</f>
        <v>X</v>
      </c>
      <c r="FK10" s="6" t="str">
        <f>VLOOKUP(FK9,' Sec D data'!$C$2:' Sec D data'!$T$863,18,FALSE)</f>
        <v>X</v>
      </c>
      <c r="FL10" s="6" t="str">
        <f>VLOOKUP(FL9,' Sec D data'!$C$2:' Sec D data'!$T$863,18,FALSE)</f>
        <v>X</v>
      </c>
      <c r="FM10" s="6" t="str">
        <f>VLOOKUP(FM9,' Sec D data'!$C$2:' Sec D data'!$T$863,18,FALSE)</f>
        <v>X</v>
      </c>
      <c r="FN10" s="5" t="s">
        <v>798</v>
      </c>
    </row>
    <row r="11" spans="1:170" x14ac:dyDescent="0.2">
      <c r="A11" s="1" t="s">
        <v>6</v>
      </c>
      <c r="B11" s="2" t="str">
        <f>VLOOKUP(B9,' Sec D data'!$C$2:' Sec D data'!$J$863,7,FALSE)</f>
        <v>Allen</v>
      </c>
      <c r="C11" s="2" t="str">
        <f>VLOOKUP(C9,' Sec D data'!$C$2:' Sec D data'!$J$863,7,FALSE)</f>
        <v>Zimmer</v>
      </c>
      <c r="D11" s="2" t="str">
        <f>VLOOKUP(D9,' Sec D data'!$C$2:' Sec D data'!$J$863,7,FALSE)</f>
        <v>Zimmer</v>
      </c>
      <c r="E11" s="2" t="str">
        <f>VLOOKUP(E9,' Sec D data'!$C$2:' Sec D data'!$J$863,7,FALSE)</f>
        <v>Zimmer</v>
      </c>
      <c r="F11" s="2" t="str">
        <f>VLOOKUP(F9,' Sec D data'!$C$2:' Sec D data'!$J$863,7,FALSE)</f>
        <v>Brennan</v>
      </c>
      <c r="G11" s="2" t="str">
        <f>VLOOKUP(G9,' Sec D data'!$C$2:' Sec D data'!$J$863,7,FALSE)</f>
        <v>Brennan</v>
      </c>
      <c r="H11" s="2" t="str">
        <f>VLOOKUP(H9,' Sec D data'!$C$2:' Sec D data'!$J$863,7,FALSE)</f>
        <v>Brennan</v>
      </c>
      <c r="I11" s="2" t="str">
        <f>VLOOKUP(I9,' Sec D data'!$C$2:' Sec D data'!$J$863,7,FALSE)</f>
        <v>Caswell</v>
      </c>
      <c r="J11" s="64"/>
      <c r="K11" s="64"/>
      <c r="L11" s="4" t="str">
        <f>VLOOKUP(L9,' Sec D data'!$C$2:' Sec D data'!$J$863,7,FALSE)</f>
        <v>Not Available</v>
      </c>
      <c r="M11" s="4" t="str">
        <f>VLOOKUP(M9,' Sec D data'!$C$2:' Sec D data'!$J$863,7,FALSE)</f>
        <v>Not Available</v>
      </c>
      <c r="N11" s="4" t="str">
        <f>VLOOKUP(N9,' Sec D data'!$C$2:' Sec D data'!$J$863,7,FALSE)</f>
        <v>Not Available</v>
      </c>
      <c r="O11" s="4" t="str">
        <f>VLOOKUP(O9,' Sec D data'!$C$2:' Sec D data'!$J$863,7,FALSE)</f>
        <v>Not Available</v>
      </c>
      <c r="P11" s="2" t="str">
        <f>VLOOKUP(P9,' Sec D data'!$C$2:' Sec D data'!$J$863,7,FALSE)</f>
        <v>Goodwin</v>
      </c>
      <c r="Q11" s="2" t="str">
        <f>VLOOKUP(Q9,' Sec D data'!$C$2:' Sec D data'!$J$863,7,FALSE)</f>
        <v>Bert</v>
      </c>
      <c r="R11" s="2" t="str">
        <f>VLOOKUP(R9,' Sec D data'!$C$2:' Sec D data'!$J$863,7,FALSE)</f>
        <v>Goodwin</v>
      </c>
      <c r="S11" s="2" t="str">
        <f>VLOOKUP(S9,' Sec D data'!$C$2:' Sec D data'!$J$863,7,FALSE)</f>
        <v>Goodwin</v>
      </c>
      <c r="T11" s="64"/>
      <c r="U11" s="2" t="str">
        <f>VLOOKUP(U9,' Sec D data'!$C$2:' Sec D data'!$J$863,7,FALSE)</f>
        <v>Pigeon</v>
      </c>
      <c r="V11" s="2" t="str">
        <f>VLOOKUP(V9,' Sec D data'!$C$2:' Sec D data'!$J$863,7,FALSE)</f>
        <v>Pigeon</v>
      </c>
      <c r="W11" s="2" t="str">
        <f>VLOOKUP(W9,' Sec D data'!$C$2:' Sec D data'!$J$863,7,FALSE)</f>
        <v>Zeth</v>
      </c>
      <c r="X11" s="2" t="str">
        <f>VLOOKUP(X9,' Sec D data'!$C$2:' Sec D data'!$J$863,7,FALSE)</f>
        <v>Lyons</v>
      </c>
      <c r="Y11" s="2" t="str">
        <f>VLOOKUP(Y9,' Sec D data'!$C$2:' Sec D data'!$J$863,7,FALSE)</f>
        <v>Flattery</v>
      </c>
      <c r="Z11" s="2" t="str">
        <f>VLOOKUP(Z9,' Sec D data'!$C$2:' Sec D data'!$J$863,7,FALSE)</f>
        <v>DePappa</v>
      </c>
      <c r="AA11" s="2" t="str">
        <f>VLOOKUP(AA9,' Sec D data'!$C$2:' Sec D data'!$J$863,7,FALSE)</f>
        <v>Grieger</v>
      </c>
      <c r="AB11" s="2" t="str">
        <f>VLOOKUP(AB9,' Sec D data'!$C$2:' Sec D data'!$J$863,7,FALSE)</f>
        <v>Grieger</v>
      </c>
      <c r="AC11" s="2" t="str">
        <f>VLOOKUP(AC9,' Sec D data'!$C$2:' Sec D data'!$J$863,7,FALSE)</f>
        <v>Dickerman</v>
      </c>
      <c r="AD11" s="64"/>
      <c r="AE11" s="64"/>
      <c r="AF11" s="2" t="str">
        <f>VLOOKUP(AF9,' Sec D data'!$C$2:' Sec D data'!$J$863,7,FALSE)</f>
        <v>McHargue</v>
      </c>
      <c r="AG11" s="2" t="str">
        <f>VLOOKUP(AG9,' Sec D data'!$C$2:' Sec D data'!$J$863,7,FALSE)</f>
        <v>McHargue</v>
      </c>
      <c r="AH11" s="2" t="str">
        <f>VLOOKUP(AH9,' Sec D data'!$C$2:' Sec D data'!$J$863,7,FALSE)</f>
        <v>McHargue</v>
      </c>
      <c r="AI11" s="2" t="str">
        <f>VLOOKUP(AI9,' Sec D data'!$C$2:' Sec D data'!$J$863,7,FALSE)</f>
        <v>McHargue</v>
      </c>
      <c r="AJ11" s="2" t="str">
        <f>VLOOKUP(AJ9,' Sec D data'!$C$2:' Sec D data'!$J$863,7,FALSE)</f>
        <v>Cooper</v>
      </c>
      <c r="AK11" s="2" t="str">
        <f>VLOOKUP(AK9,' Sec D data'!$C$2:' Sec D data'!$J$863,7,FALSE)</f>
        <v>Cooper</v>
      </c>
      <c r="AL11" s="4" t="str">
        <f>VLOOKUP(AL9,' Sec D data'!$C$2:' Sec D data'!$J$863,7,FALSE)</f>
        <v>Not Available</v>
      </c>
      <c r="AM11" s="4" t="str">
        <f>VLOOKUP(AM9,' Sec D data'!$C$2:' Sec D data'!$J$863,7,FALSE)</f>
        <v>Not Available</v>
      </c>
      <c r="AN11" s="64" t="s">
        <v>798</v>
      </c>
      <c r="AO11" s="64"/>
      <c r="AP11" s="2" t="str">
        <f>VLOOKUP(AP9,' Sec D data'!$C$2:' Sec D data'!$J$863,7,FALSE)</f>
        <v>Klasen</v>
      </c>
      <c r="AQ11" s="2" t="str">
        <f>VLOOKUP(AQ9,' Sec D data'!$C$2:' Sec D data'!$J$863,7,FALSE)</f>
        <v>Klasen</v>
      </c>
      <c r="AR11" s="2" t="str">
        <f>VLOOKUP(AR9,' Sec D data'!$C$2:' Sec D data'!$J$863,7,FALSE)</f>
        <v>King</v>
      </c>
      <c r="AS11" s="2" t="str">
        <f>VLOOKUP(AS9,' Sec D data'!$C$2:' Sec D data'!$J$863,7,FALSE)</f>
        <v>Ernst</v>
      </c>
      <c r="AT11" s="2" t="str">
        <f>VLOOKUP(AT9,' Sec D data'!$C$2:' Sec D data'!$J$863,7,FALSE)</f>
        <v>Lyman</v>
      </c>
      <c r="AU11" s="2" t="str">
        <f>VLOOKUP(AU9,' Sec D data'!$C$2:' Sec D data'!$J$863,7,FALSE)</f>
        <v>Lyman</v>
      </c>
      <c r="AV11" s="2" t="str">
        <f>VLOOKUP(AV9,' Sec D data'!$C$2:' Sec D data'!$J$863,7,FALSE)</f>
        <v>Lyman</v>
      </c>
      <c r="AW11" s="2" t="str">
        <f>VLOOKUP(AW9,' Sec D data'!$C$2:' Sec D data'!$J$863,7,FALSE)</f>
        <v>Lyman</v>
      </c>
      <c r="AX11" s="64"/>
      <c r="AY11" s="64"/>
      <c r="AZ11" s="2" t="str">
        <f>VLOOKUP(AZ9,' Sec D data'!$C$2:' Sec D data'!$J$863,7,FALSE)</f>
        <v>Perry</v>
      </c>
      <c r="BA11" s="2" t="str">
        <f>VLOOKUP(BA9,' Sec D data'!$C$2:' Sec D data'!$J$863,7,FALSE)</f>
        <v>Perry</v>
      </c>
      <c r="BB11" s="2" t="str">
        <f>VLOOKUP(BB9,' Sec D data'!$C$2:' Sec D data'!$J$863,7,FALSE)</f>
        <v>Perry</v>
      </c>
      <c r="BC11" s="2" t="str">
        <f>VLOOKUP(BC9,' Sec D data'!$C$2:' Sec D data'!$J$863,7,FALSE)</f>
        <v>Perry</v>
      </c>
      <c r="BD11" s="2" t="str">
        <f>VLOOKUP(BD9,' Sec D data'!$C$2:' Sec D data'!$J$863,7,FALSE)</f>
        <v>Kramer</v>
      </c>
      <c r="BE11" s="2" t="str">
        <f>VLOOKUP(BE9,' Sec D data'!$C$2:' Sec D data'!$J$863,7,FALSE)</f>
        <v>Kramer</v>
      </c>
      <c r="BF11" s="2" t="str">
        <f>VLOOKUP(BF9,' Sec D data'!$C$2:' Sec D data'!$J$863,7,FALSE)</f>
        <v>Kramer</v>
      </c>
      <c r="BG11" s="2" t="str">
        <f>VLOOKUP(BG9,' Sec D data'!$C$2:' Sec D data'!$J$863,7,FALSE)</f>
        <v>Kramer</v>
      </c>
      <c r="BH11" s="64"/>
      <c r="BI11" s="64"/>
      <c r="BJ11" s="2" t="str">
        <f>VLOOKUP(BJ9,' Sec D data'!$C$2:' Sec D data'!$J$863,7,FALSE)</f>
        <v>McNall</v>
      </c>
      <c r="BK11" s="2" t="str">
        <f>VLOOKUP(BK9,' Sec D data'!$C$2:' Sec D data'!$J$863,7,FALSE)</f>
        <v>McNall</v>
      </c>
      <c r="BL11" s="2" t="str">
        <f>VLOOKUP(BL9,' Sec D data'!$C$2:' Sec D data'!$J$863,7,FALSE)</f>
        <v>McNall</v>
      </c>
      <c r="BM11" s="2" t="str">
        <f>VLOOKUP(BM9,' Sec D data'!$C$2:' Sec D data'!$J$863,7,FALSE)</f>
        <v>McNall</v>
      </c>
      <c r="BN11" s="2" t="str">
        <f>VLOOKUP(BN9,' Sec D data'!$C$2:' Sec D data'!$J$863,7,FALSE)</f>
        <v>Lockman</v>
      </c>
      <c r="BO11" s="2" t="str">
        <f>VLOOKUP(BO9,' Sec D data'!$C$2:' Sec D data'!$J$863,7,FALSE)</f>
        <v>Lockman</v>
      </c>
      <c r="BP11" s="2" t="str">
        <f>VLOOKUP(BP9,' Sec D data'!$C$2:' Sec D data'!$J$863,7,FALSE)</f>
        <v>Lockman</v>
      </c>
      <c r="BQ11" s="2" t="str">
        <f>VLOOKUP(BQ9,' Sec D data'!$C$2:' Sec D data'!$J$863,7,FALSE)</f>
        <v>Lockman</v>
      </c>
      <c r="BR11" s="64"/>
      <c r="BS11" s="64"/>
      <c r="BT11" s="2" t="str">
        <f>VLOOKUP(BT9,' Sec D data'!$C$2:' Sec D data'!$J$863,7,FALSE)</f>
        <v>MacDonald</v>
      </c>
      <c r="BU11" s="2" t="str">
        <f>VLOOKUP(BU9,' Sec D data'!$C$2:' Sec D data'!$J$863,7,FALSE)</f>
        <v>MacDonald</v>
      </c>
      <c r="BV11" s="2" t="str">
        <f>VLOOKUP(BV9,' Sec D data'!$C$2:' Sec D data'!$J$863,7,FALSE)</f>
        <v>Johnson</v>
      </c>
      <c r="BW11" s="2" t="str">
        <f>VLOOKUP(BW9,' Sec D data'!$C$2:' Sec D data'!$J$863,7,FALSE)</f>
        <v>Johnson</v>
      </c>
      <c r="BX11" s="2" t="str">
        <f>VLOOKUP(BX9,' Sec D data'!$C$2:' Sec D data'!$J$863,7,FALSE)</f>
        <v>Dean</v>
      </c>
      <c r="BY11" s="2" t="str">
        <f>VLOOKUP(BY9,' Sec D data'!$C$2:' Sec D data'!$J$863,7,FALSE)</f>
        <v>Dean</v>
      </c>
      <c r="BZ11" s="2" t="str">
        <f>VLOOKUP(BZ9,' Sec D data'!$C$2:' Sec D data'!$J$863,7,FALSE)</f>
        <v>Dean</v>
      </c>
      <c r="CA11" s="2" t="str">
        <f>VLOOKUP(CA9,' Sec D data'!$C$2:' Sec D data'!$J$863,7,FALSE)</f>
        <v>Dean</v>
      </c>
      <c r="CB11" s="64"/>
      <c r="CC11" s="64"/>
      <c r="CD11" s="2" t="str">
        <f>VLOOKUP(CD9,' Sec D data'!$C$2:' Sec D data'!$J$863,7,FALSE)</f>
        <v>Waley</v>
      </c>
      <c r="CE11" s="2" t="str">
        <f>VLOOKUP(CE9,' Sec D data'!$C$2:' Sec D data'!$J$863,7,FALSE)</f>
        <v>Waley</v>
      </c>
      <c r="CF11" s="2" t="str">
        <f>VLOOKUP(CF9,' Sec D data'!$C$2:' Sec D data'!$J$863,7,FALSE)</f>
        <v>Waley</v>
      </c>
      <c r="CG11" s="2" t="str">
        <f>VLOOKUP(CG9,' Sec D data'!$C$2:' Sec D data'!$J$863,7,FALSE)</f>
        <v>Waley</v>
      </c>
      <c r="CH11" s="2" t="str">
        <f>VLOOKUP(CH9,' Sec D data'!$C$2:' Sec D data'!$J$863,7,FALSE)</f>
        <v>Tinker</v>
      </c>
      <c r="CI11" s="2" t="str">
        <f>VLOOKUP(CI9,' Sec D data'!$C$2:' Sec D data'!$J$863,7,FALSE)</f>
        <v>Tinker</v>
      </c>
      <c r="CJ11" s="2" t="str">
        <f>VLOOKUP(CJ9,' Sec D data'!$C$2:' Sec D data'!$J$863,7,FALSE)</f>
        <v>Tinker</v>
      </c>
      <c r="CK11" s="2" t="str">
        <f>VLOOKUP(CK9,' Sec D data'!$C$2:' Sec D data'!$J$863,7,FALSE)</f>
        <v>Tinker</v>
      </c>
      <c r="CL11" s="64"/>
      <c r="CM11" s="64"/>
      <c r="CN11" s="2" t="str">
        <f>VLOOKUP(CN9,' Sec D data'!$C$2:' Sec D data'!$J$863,7,FALSE)</f>
        <v>Rupert</v>
      </c>
      <c r="CO11" s="2" t="str">
        <f>VLOOKUP(CO9,' Sec D data'!$C$2:' Sec D data'!$J$863,7,FALSE)</f>
        <v>Rupert</v>
      </c>
      <c r="CP11" s="2" t="str">
        <f>VLOOKUP(CP9,' Sec D data'!$C$2:' Sec D data'!$J$863,7,FALSE)</f>
        <v>Rupert</v>
      </c>
      <c r="CQ11" s="2" t="str">
        <f>VLOOKUP(CQ9,' Sec D data'!$C$2:' Sec D data'!$J$863,7,FALSE)</f>
        <v>Rupert</v>
      </c>
      <c r="CR11" s="2" t="str">
        <f>VLOOKUP(CR9,' Sec D data'!$C$2:' Sec D data'!$J$863,7,FALSE)</f>
        <v>Cranston</v>
      </c>
      <c r="CS11" s="2" t="str">
        <f>VLOOKUP(CS9,' Sec D data'!$C$2:' Sec D data'!$J$863,7,FALSE)</f>
        <v>Cranston</v>
      </c>
      <c r="CT11" s="2" t="str">
        <f>VLOOKUP(CT9,' Sec D data'!$C$2:' Sec D data'!$J$863,7,FALSE)</f>
        <v>Cranston</v>
      </c>
      <c r="CU11" s="2" t="str">
        <f>VLOOKUP(CU9,' Sec D data'!$C$2:' Sec D data'!$J$863,7,FALSE)</f>
        <v>Cranston</v>
      </c>
      <c r="CV11" s="60"/>
      <c r="CW11" s="60"/>
      <c r="CX11" s="2" t="str">
        <f>VLOOKUP(CX9,' Sec D data'!$C$2:' Sec D data'!$J$863,7,FALSE)</f>
        <v>Hill</v>
      </c>
      <c r="CY11" s="2" t="str">
        <f>VLOOKUP(CY9,' Sec D data'!$C$2:' Sec D data'!$J$863,7,FALSE)</f>
        <v>McCabe</v>
      </c>
      <c r="CZ11" s="2" t="str">
        <f>VLOOKUP(CZ9,' Sec D data'!$C$2:' Sec D data'!$J$863,7,FALSE)</f>
        <v>McCabe</v>
      </c>
      <c r="DA11" s="2" t="str">
        <f>VLOOKUP(DA9,' Sec D data'!$C$2:' Sec D data'!$J$863,7,FALSE)</f>
        <v>Hewitt</v>
      </c>
      <c r="DB11" s="2" t="str">
        <f>VLOOKUP(DB9,' Sec D data'!$C$2:' Sec D data'!$J$863,7,FALSE)</f>
        <v>Hoffman</v>
      </c>
      <c r="DC11" s="2" t="str">
        <f>VLOOKUP(DC9,' Sec D data'!$C$2:' Sec D data'!$J$863,7,FALSE)</f>
        <v>Hoffman</v>
      </c>
      <c r="DD11" s="2" t="str">
        <f>VLOOKUP(DD9,' Sec D data'!$C$2:' Sec D data'!$J$863,7,FALSE)</f>
        <v>Shafer</v>
      </c>
      <c r="DE11" s="2" t="str">
        <f>VLOOKUP(DE9,' Sec D data'!$C$2:' Sec D data'!$J$863,7,FALSE)</f>
        <v>Shafer</v>
      </c>
      <c r="DF11" s="60"/>
      <c r="DG11" s="60"/>
      <c r="DH11" s="2" t="str">
        <f>VLOOKUP(DH9,' Sec D data'!$C$2:' Sec D data'!$J$863,7,FALSE)</f>
        <v>Collins</v>
      </c>
      <c r="DI11" s="2" t="str">
        <f>VLOOKUP(DI9,' Sec D data'!$C$2:' Sec D data'!$J$863,7,FALSE)</f>
        <v>McQuoid</v>
      </c>
      <c r="DJ11" s="2" t="str">
        <f>VLOOKUP(DJ9,' Sec D data'!$C$2:' Sec D data'!$J$863,7,FALSE)</f>
        <v>McQuoid</v>
      </c>
      <c r="DK11" s="2" t="str">
        <f>VLOOKUP(DK9,' Sec D data'!$C$2:' Sec D data'!$J$863,7,FALSE)</f>
        <v>McQuoid</v>
      </c>
      <c r="DL11" s="2" t="str">
        <f>VLOOKUP(DL9,' Sec D data'!$C$2:' Sec D data'!$J$863,7,FALSE)</f>
        <v>McQuoid</v>
      </c>
      <c r="DM11" s="2" t="str">
        <f>VLOOKUP(DM9,' Sec D data'!$C$2:' Sec D data'!$J$863,7,FALSE)</f>
        <v>St. James</v>
      </c>
      <c r="DN11" s="2" t="str">
        <f>VLOOKUP(DN9,' Sec D data'!$C$2:' Sec D data'!$J$863,7,FALSE)</f>
        <v>St. James</v>
      </c>
      <c r="DO11" s="2" t="str">
        <f>VLOOKUP(DO9,' Sec D data'!$C$2:' Sec D data'!$J$863,7,FALSE)</f>
        <v>Berlin</v>
      </c>
      <c r="DP11" s="60"/>
      <c r="DQ11" s="60"/>
      <c r="DR11" s="2" t="str">
        <f>VLOOKUP(DR9,' Sec D data'!$C$2:' Sec D data'!$J$863,7,FALSE)</f>
        <v>Hoppough</v>
      </c>
      <c r="DS11" s="2" t="str">
        <f>VLOOKUP(DS9,' Sec D data'!$C$2:' Sec D data'!$J$863,7,FALSE)</f>
        <v>Hoppough</v>
      </c>
      <c r="DT11" s="2" t="str">
        <f>VLOOKUP(DT9,' Sec D data'!$C$2:' Sec D data'!$J$863,7,FALSE)</f>
        <v>Hoppough</v>
      </c>
      <c r="DU11" s="2" t="str">
        <f>VLOOKUP(DU9,' Sec D data'!$C$2:' Sec D data'!$J$863,7,FALSE)</f>
        <v>Hoppough</v>
      </c>
      <c r="DV11" s="2" t="str">
        <f>VLOOKUP(DV9,' Sec D data'!$C$2:' Sec D data'!$J$863,7,FALSE)</f>
        <v>Mann</v>
      </c>
      <c r="DW11" s="2" t="str">
        <f>VLOOKUP(DW9,' Sec D data'!$C$2:' Sec D data'!$J$863,7,FALSE)</f>
        <v>Mann III</v>
      </c>
      <c r="DX11" s="2" t="str">
        <f>VLOOKUP(DX9,' Sec D data'!$C$2:' Sec D data'!$J$863,7,FALSE)</f>
        <v>Mann Jr. III</v>
      </c>
      <c r="DY11" s="2" t="str">
        <f>VLOOKUP(DY9,' Sec D data'!$C$2:' Sec D data'!$J$863,7,FALSE)</f>
        <v>Mann</v>
      </c>
      <c r="DZ11" s="60"/>
      <c r="EA11" s="60"/>
      <c r="EB11" s="2" t="str">
        <f>VLOOKUP(EB9,' Sec D data'!$C$2:' Sec D data'!$J$863,7,FALSE)</f>
        <v>Buyck</v>
      </c>
      <c r="EC11" s="2" t="str">
        <f>VLOOKUP(EC9,' Sec D data'!$C$2:' Sec D data'!$J$863,7,FALSE)</f>
        <v>Buyck</v>
      </c>
      <c r="ED11" s="2" t="str">
        <f>VLOOKUP(ED9,' Sec D data'!$C$2:' Sec D data'!$J$863,7,FALSE)</f>
        <v>Buyck</v>
      </c>
      <c r="EE11" s="2" t="str">
        <f>VLOOKUP(EE9,' Sec D data'!$C$2:' Sec D data'!$J$863,7,FALSE)</f>
        <v>Buyck</v>
      </c>
      <c r="EF11" s="2" t="str">
        <f>VLOOKUP(EF9,' Sec D data'!$C$2:' Sec D data'!$J$863,7,FALSE)</f>
        <v>Flowerday</v>
      </c>
      <c r="EG11" s="2" t="str">
        <f>VLOOKUP(EG9,' Sec D data'!$C$2:' Sec D data'!$J$863,7,FALSE)</f>
        <v>Flowerday</v>
      </c>
      <c r="EH11" s="2" t="str">
        <f>VLOOKUP(EH9,' Sec D data'!$C$2:' Sec D data'!$J$863,7,FALSE)</f>
        <v>Flowerday</v>
      </c>
      <c r="EI11" s="2" t="str">
        <f>VLOOKUP(EI9,' Sec D data'!$C$2:' Sec D data'!$J$863,7,FALSE)</f>
        <v>Flowerday</v>
      </c>
      <c r="EJ11" s="60"/>
      <c r="EK11" s="60"/>
      <c r="EL11" s="2" t="str">
        <f>VLOOKUP(EL9,' Sec D data'!$C$2:' Sec D data'!$J$863,7,FALSE)</f>
        <v>Wells</v>
      </c>
      <c r="EM11" s="2" t="str">
        <f>VLOOKUP(EM9,' Sec D data'!$C$2:' Sec D data'!$J$863,7,FALSE)</f>
        <v>Wells</v>
      </c>
      <c r="EN11" s="2" t="str">
        <f>VLOOKUP(EN9,' Sec D data'!$C$2:' Sec D data'!$J$863,7,FALSE)</f>
        <v>Wells</v>
      </c>
      <c r="EO11" s="2" t="str">
        <f>VLOOKUP(EO9,' Sec D data'!$C$2:' Sec D data'!$J$863,7,FALSE)</f>
        <v>Wells</v>
      </c>
      <c r="EP11" s="2" t="str">
        <f>VLOOKUP(EP9,' Sec D data'!$C$2:' Sec D data'!$J$863,7,FALSE)</f>
        <v>McQuoid</v>
      </c>
      <c r="EQ11" s="2" t="str">
        <f>VLOOKUP(EQ9,' Sec D data'!$C$2:' Sec D data'!$J$863,7,FALSE)</f>
        <v>McQuoid</v>
      </c>
      <c r="ER11" s="2" t="str">
        <f>VLOOKUP(ER9,' Sec D data'!$C$2:' Sec D data'!$J$863,7,FALSE)</f>
        <v>McQuoid</v>
      </c>
      <c r="ES11" s="2" t="str">
        <f>VLOOKUP(ES9,' Sec D data'!$C$2:' Sec D data'!$J$863,7,FALSE)</f>
        <v>McQuoid</v>
      </c>
      <c r="ET11" s="60"/>
      <c r="EU11" s="60"/>
      <c r="EV11" s="2" t="str">
        <f>VLOOKUP(EV9,' Sec D data'!$C$2:' Sec D data'!$J$863,7,FALSE)</f>
        <v>Long</v>
      </c>
      <c r="EW11" s="2" t="str">
        <f>VLOOKUP(EW9,' Sec D data'!$C$2:' Sec D data'!$J$863,7,FALSE)</f>
        <v>Long</v>
      </c>
      <c r="EX11" s="2" t="str">
        <f>VLOOKUP(EX9,' Sec D data'!$C$2:' Sec D data'!$J$863,7,FALSE)</f>
        <v>Chiverton</v>
      </c>
      <c r="EY11" s="2" t="str">
        <f>VLOOKUP(EY9,' Sec D data'!$C$2:' Sec D data'!$J$863,7,FALSE)</f>
        <v>Chiverton</v>
      </c>
      <c r="EZ11" s="2" t="str">
        <f>VLOOKUP(EZ9,' Sec D data'!$C$2:' Sec D data'!$J$863,7,FALSE)</f>
        <v>Spence</v>
      </c>
      <c r="FA11" s="2" t="str">
        <f>VLOOKUP(FA9,' Sec D data'!$C$2:' Sec D data'!$J$863,7,FALSE)</f>
        <v>Spence</v>
      </c>
      <c r="FB11" s="2" t="str">
        <f>VLOOKUP(FB9,' Sec D data'!$C$2:' Sec D data'!$J$863,7,FALSE)</f>
        <v>Spence</v>
      </c>
      <c r="FC11" s="2" t="str">
        <f>VLOOKUP(FC9,' Sec D data'!$C$2:' Sec D data'!$J$863,7,FALSE)</f>
        <v>Spence</v>
      </c>
      <c r="FD11" s="64"/>
      <c r="FE11" s="64"/>
      <c r="FF11" s="2" t="str">
        <f>VLOOKUP(FF9,' Sec D data'!$C$2:' Sec D data'!$J$863,7,FALSE)</f>
        <v>Hitchcock</v>
      </c>
      <c r="FG11" s="2" t="str">
        <f>VLOOKUP(FG9,' Sec D data'!$C$2:' Sec D data'!$J$863,7,FALSE)</f>
        <v>Hitchcock</v>
      </c>
      <c r="FH11" s="2" t="str">
        <f>VLOOKUP(FH9,' Sec D data'!$C$2:' Sec D data'!$J$863,7,FALSE)</f>
        <v>Hitchcock</v>
      </c>
      <c r="FI11" s="2" t="str">
        <f>VLOOKUP(FI9,' Sec D data'!$C$2:' Sec D data'!$J$863,7,FALSE)</f>
        <v>Hitchcock</v>
      </c>
      <c r="FJ11" s="2" t="str">
        <f>VLOOKUP(FJ9,' Sec D data'!$C$2:' Sec D data'!$J$863,7,FALSE)</f>
        <v>Curtis</v>
      </c>
      <c r="FK11" s="2" t="str">
        <f>VLOOKUP(FK9,' Sec D data'!$C$2:' Sec D data'!$J$863,7,FALSE)</f>
        <v>Curtis</v>
      </c>
      <c r="FL11" s="2" t="str">
        <f>VLOOKUP(FL9,' Sec D data'!$C$2:' Sec D data'!$J$863,7,FALSE)</f>
        <v>Sink</v>
      </c>
      <c r="FM11" s="2" t="str">
        <f>VLOOKUP(FM9,' Sec D data'!$C$2:' Sec D data'!$J$863,7,FALSE)</f>
        <v>Sink</v>
      </c>
      <c r="FN11" s="5" t="s">
        <v>798</v>
      </c>
    </row>
    <row r="12" spans="1:170" x14ac:dyDescent="0.2">
      <c r="A12" s="1" t="s">
        <v>7</v>
      </c>
      <c r="B12" s="2" t="str">
        <f>VLOOKUP(B9,' Sec D data'!$C$2:' Sec D data'!$J$863,8,FALSE)</f>
        <v>Gerald</v>
      </c>
      <c r="C12" s="2" t="str">
        <f>VLOOKUP(C9,' Sec D data'!$C$2:' Sec D data'!$J$863,8,FALSE)</f>
        <v>John</v>
      </c>
      <c r="D12" s="2" t="str">
        <f>VLOOKUP(D9,' Sec D data'!$C$2:' Sec D data'!$J$863,8,FALSE)</f>
        <v>Anne</v>
      </c>
      <c r="E12" s="2" t="str">
        <f>VLOOKUP(E9,' Sec D data'!$C$2:' Sec D data'!$J$863,8,FALSE)</f>
        <v>Gene</v>
      </c>
      <c r="F12" s="2" t="str">
        <f>VLOOKUP(F9,' Sec D data'!$C$2:' Sec D data'!$J$863,8,FALSE)</f>
        <v>James</v>
      </c>
      <c r="G12" s="2" t="str">
        <f>VLOOKUP(G9,' Sec D data'!$C$2:' Sec D data'!$J$863,8,FALSE)</f>
        <v>Mildred</v>
      </c>
      <c r="H12" s="2" t="str">
        <f>VLOOKUP(H9,' Sec D data'!$C$2:' Sec D data'!$J$863,8,FALSE)</f>
        <v>Clarence</v>
      </c>
      <c r="I12" s="2" t="str">
        <f>VLOOKUP(I9,' Sec D data'!$C$2:' Sec D data'!$J$863,8,FALSE)</f>
        <v>Marion</v>
      </c>
      <c r="J12" s="64"/>
      <c r="K12" s="64"/>
      <c r="L12" s="4" t="str">
        <f>VLOOKUP(L9,' Sec D data'!$C$2:' Sec D data'!$J$863,8,FALSE)</f>
        <v/>
      </c>
      <c r="M12" s="4" t="str">
        <f>VLOOKUP(M9,' Sec D data'!$C$2:' Sec D data'!$J$863,8,FALSE)</f>
        <v/>
      </c>
      <c r="N12" s="4" t="str">
        <f>VLOOKUP(N9,' Sec D data'!$C$2:' Sec D data'!$J$863,8,FALSE)</f>
        <v/>
      </c>
      <c r="O12" s="4" t="str">
        <f>VLOOKUP(O9,' Sec D data'!$C$2:' Sec D data'!$J$863,8,FALSE)</f>
        <v/>
      </c>
      <c r="P12" s="2" t="str">
        <f>VLOOKUP(P9,' Sec D data'!$C$2:' Sec D data'!$J$863,8,FALSE)</f>
        <v>J.</v>
      </c>
      <c r="Q12" s="2" t="str">
        <f>VLOOKUP(Q9,' Sec D data'!$C$2:' Sec D data'!$J$863,8,FALSE)</f>
        <v>Celia</v>
      </c>
      <c r="R12" s="2" t="str">
        <f>VLOOKUP(R9,' Sec D data'!$C$2:' Sec D data'!$J$863,8,FALSE)</f>
        <v>Irene</v>
      </c>
      <c r="S12" s="2" t="str">
        <f>VLOOKUP(S9,' Sec D data'!$C$2:' Sec D data'!$J$863,8,FALSE)</f>
        <v>Edna</v>
      </c>
      <c r="T12" s="64"/>
      <c r="U12" s="2" t="str">
        <f>VLOOKUP(U9,' Sec D data'!$C$2:' Sec D data'!$J$863,8,FALSE)</f>
        <v>Victor</v>
      </c>
      <c r="V12" s="2" t="str">
        <f>VLOOKUP(V9,' Sec D data'!$C$2:' Sec D data'!$J$863,8,FALSE)</f>
        <v>Mary</v>
      </c>
      <c r="W12" s="2" t="str">
        <f>VLOOKUP(W9,' Sec D data'!$C$2:' Sec D data'!$J$863,8,FALSE)</f>
        <v>family</v>
      </c>
      <c r="X12" s="2" t="str">
        <f>VLOOKUP(X9,' Sec D data'!$C$2:' Sec D data'!$J$863,8,FALSE)</f>
        <v>Gary</v>
      </c>
      <c r="Y12" s="2" t="str">
        <f>VLOOKUP(Y9,' Sec D data'!$C$2:' Sec D data'!$J$863,8,FALSE)</f>
        <v>E.</v>
      </c>
      <c r="Z12" s="2" t="str">
        <f>VLOOKUP(Z9,' Sec D data'!$C$2:' Sec D data'!$J$863,8,FALSE)</f>
        <v>Family</v>
      </c>
      <c r="AA12" s="2" t="str">
        <f>VLOOKUP(AA9,' Sec D data'!$C$2:' Sec D data'!$J$863,8,FALSE)</f>
        <v>Joseph</v>
      </c>
      <c r="AB12" s="2" t="str">
        <f>VLOOKUP(AB9,' Sec D data'!$C$2:' Sec D data'!$J$863,8,FALSE)</f>
        <v>Roger</v>
      </c>
      <c r="AC12" s="2" t="str">
        <f>VLOOKUP(AC9,' Sec D data'!$C$2:' Sec D data'!$J$863,8,FALSE)</f>
        <v>Stephen</v>
      </c>
      <c r="AD12" s="64"/>
      <c r="AE12" s="64"/>
      <c r="AF12" s="2" t="str">
        <f>VLOOKUP(AF9,' Sec D data'!$C$2:' Sec D data'!$J$863,8,FALSE)</f>
        <v>Robert</v>
      </c>
      <c r="AG12" s="2" t="str">
        <f>VLOOKUP(AG9,' Sec D data'!$C$2:' Sec D data'!$J$863,8,FALSE)</f>
        <v>Phyllis</v>
      </c>
      <c r="AH12" s="2" t="str">
        <f>VLOOKUP(AH9,' Sec D data'!$C$2:' Sec D data'!$J$863,8,FALSE)</f>
        <v>Donald</v>
      </c>
      <c r="AI12" s="2" t="str">
        <f>VLOOKUP(AI9,' Sec D data'!$C$2:' Sec D data'!$J$863,8,FALSE)</f>
        <v>Family</v>
      </c>
      <c r="AJ12" s="2" t="str">
        <f>VLOOKUP(AJ9,' Sec D data'!$C$2:' Sec D data'!$J$863,8,FALSE)</f>
        <v>Family</v>
      </c>
      <c r="AK12" s="2" t="str">
        <f>VLOOKUP(AK9,' Sec D data'!$C$2:' Sec D data'!$J$863,8,FALSE)</f>
        <v>Matilda</v>
      </c>
      <c r="AL12" s="4" t="str">
        <f>VLOOKUP(AL9,' Sec D data'!$C$2:' Sec D data'!$J$863,8,FALSE)</f>
        <v/>
      </c>
      <c r="AM12" s="4" t="str">
        <f>VLOOKUP(AM9,' Sec D data'!$C$2:' Sec D data'!$J$863,8,FALSE)</f>
        <v/>
      </c>
      <c r="AN12" s="64"/>
      <c r="AO12" s="64"/>
      <c r="AP12" s="2" t="str">
        <f>VLOOKUP(AP9,' Sec D data'!$C$2:' Sec D data'!$J$863,8,FALSE)</f>
        <v>Charles</v>
      </c>
      <c r="AQ12" s="2" t="str">
        <f>VLOOKUP(AQ9,' Sec D data'!$C$2:' Sec D data'!$J$863,8,FALSE)</f>
        <v>Louise</v>
      </c>
      <c r="AR12" s="2" t="str">
        <f>VLOOKUP(AR9,' Sec D data'!$C$2:' Sec D data'!$J$863,8,FALSE)</f>
        <v>May</v>
      </c>
      <c r="AS12" s="2" t="str">
        <f>VLOOKUP(AS9,' Sec D data'!$C$2:' Sec D data'!$J$863,8,FALSE)</f>
        <v>Henry</v>
      </c>
      <c r="AT12" s="2" t="str">
        <f>VLOOKUP(AT9,' Sec D data'!$C$2:' Sec D data'!$J$863,8,FALSE)</f>
        <v>G.</v>
      </c>
      <c r="AU12" s="2" t="str">
        <f>VLOOKUP(AU9,' Sec D data'!$C$2:' Sec D data'!$J$863,8,FALSE)</f>
        <v>Jean</v>
      </c>
      <c r="AV12" s="2" t="str">
        <f>VLOOKUP(AV9,' Sec D data'!$C$2:' Sec D data'!$J$863,8,FALSE)</f>
        <v>Henry</v>
      </c>
      <c r="AW12" s="2" t="str">
        <f>VLOOKUP(AW9,' Sec D data'!$C$2:' Sec D data'!$J$863,8,FALSE)</f>
        <v>Henrietta</v>
      </c>
      <c r="AX12" s="64"/>
      <c r="AY12" s="64"/>
      <c r="AZ12" s="2" t="str">
        <f>VLOOKUP(AZ9,' Sec D data'!$C$2:' Sec D data'!$J$863,8,FALSE)</f>
        <v>Maynard Family</v>
      </c>
      <c r="BA12" s="2" t="str">
        <f>VLOOKUP(BA9,' Sec D data'!$C$2:' Sec D data'!$J$863,8,FALSE)</f>
        <v>Maynard Family</v>
      </c>
      <c r="BB12" s="2" t="str">
        <f>VLOOKUP(BB9,' Sec D data'!$C$2:' Sec D data'!$J$863,8,FALSE)</f>
        <v>Maynard Family</v>
      </c>
      <c r="BC12" s="2" t="str">
        <f>VLOOKUP(BC9,' Sec D data'!$C$2:' Sec D data'!$J$863,8,FALSE)</f>
        <v>Maynard Family</v>
      </c>
      <c r="BD12" s="2" t="str">
        <f>VLOOKUP(BD9,' Sec D data'!$C$2:' Sec D data'!$J$863,8,FALSE)</f>
        <v>Charles</v>
      </c>
      <c r="BE12" s="2" t="str">
        <f>VLOOKUP(BE9,' Sec D data'!$C$2:' Sec D data'!$J$863,8,FALSE)</f>
        <v>Anna</v>
      </c>
      <c r="BF12" s="2" t="str">
        <f>VLOOKUP(BF9,' Sec D data'!$C$2:' Sec D data'!$J$863,8,FALSE)</f>
        <v>Almon</v>
      </c>
      <c r="BG12" s="2" t="str">
        <f>VLOOKUP(BG9,' Sec D data'!$C$2:' Sec D data'!$J$863,8,FALSE)</f>
        <v>Marion</v>
      </c>
      <c r="BH12" s="64"/>
      <c r="BI12" s="64"/>
      <c r="BJ12" s="2" t="str">
        <f>VLOOKUP(BJ9,' Sec D data'!$C$2:' Sec D data'!$J$863,8,FALSE)</f>
        <v>Elaine</v>
      </c>
      <c r="BK12" s="2" t="str">
        <f>VLOOKUP(BK9,' Sec D data'!$C$2:' Sec D data'!$J$863,8,FALSE)</f>
        <v>Family</v>
      </c>
      <c r="BL12" s="2" t="str">
        <f>VLOOKUP(BL9,' Sec D data'!$C$2:' Sec D data'!$J$863,8,FALSE)</f>
        <v>Helen</v>
      </c>
      <c r="BM12" s="2" t="str">
        <f>VLOOKUP(BM9,' Sec D data'!$C$2:' Sec D data'!$J$863,8,FALSE)</f>
        <v>Gary</v>
      </c>
      <c r="BN12" s="2" t="str">
        <f>VLOOKUP(BN9,' Sec D data'!$C$2:' Sec D data'!$J$863,8,FALSE)</f>
        <v>George</v>
      </c>
      <c r="BO12" s="2" t="str">
        <f>VLOOKUP(BO9,' Sec D data'!$C$2:' Sec D data'!$J$863,8,FALSE)</f>
        <v>Mary</v>
      </c>
      <c r="BP12" s="2" t="str">
        <f>VLOOKUP(BP9,' Sec D data'!$C$2:' Sec D data'!$J$863,8,FALSE)</f>
        <v>George</v>
      </c>
      <c r="BQ12" s="2" t="str">
        <f>VLOOKUP(BQ9,' Sec D data'!$C$2:' Sec D data'!$J$863,8,FALSE)</f>
        <v>family</v>
      </c>
      <c r="BR12" s="64"/>
      <c r="BS12" s="64"/>
      <c r="BT12" s="2" t="str">
        <f>VLOOKUP(BT9,' Sec D data'!$C$2:' Sec D data'!$J$863,8,FALSE)</f>
        <v>Sarah</v>
      </c>
      <c r="BU12" s="2" t="str">
        <f>VLOOKUP(BU9,' Sec D data'!$C$2:' Sec D data'!$J$863,8,FALSE)</f>
        <v>Donald</v>
      </c>
      <c r="BV12" s="2" t="str">
        <f>VLOOKUP(BV9,' Sec D data'!$C$2:' Sec D data'!$J$863,8,FALSE)</f>
        <v>William Family</v>
      </c>
      <c r="BW12" s="2" t="str">
        <f>VLOOKUP(BW9,' Sec D data'!$C$2:' Sec D data'!$J$863,8,FALSE)</f>
        <v>William Family</v>
      </c>
      <c r="BX12" s="2" t="str">
        <f>VLOOKUP(BX9,' Sec D data'!$C$2:' Sec D data'!$J$863,8,FALSE)</f>
        <v>Family</v>
      </c>
      <c r="BY12" s="2" t="str">
        <f>VLOOKUP(BY9,' Sec D data'!$C$2:' Sec D data'!$J$863,8,FALSE)</f>
        <v>Family</v>
      </c>
      <c r="BZ12" s="2" t="str">
        <f>VLOOKUP(BZ9,' Sec D data'!$C$2:' Sec D data'!$J$863,8,FALSE)</f>
        <v>Family</v>
      </c>
      <c r="CA12" s="2" t="str">
        <f>VLOOKUP(CA9,' Sec D data'!$C$2:' Sec D data'!$J$863,8,FALSE)</f>
        <v>Family</v>
      </c>
      <c r="CB12" s="64"/>
      <c r="CC12" s="64"/>
      <c r="CD12" s="2" t="str">
        <f>VLOOKUP(CD9,' Sec D data'!$C$2:' Sec D data'!$J$863,8,FALSE)</f>
        <v>Alice</v>
      </c>
      <c r="CE12" s="2" t="str">
        <f>VLOOKUP(CE9,' Sec D data'!$C$2:' Sec D data'!$J$863,8,FALSE)</f>
        <v>Alice</v>
      </c>
      <c r="CF12" s="2" t="str">
        <f>VLOOKUP(CF9,' Sec D data'!$C$2:' Sec D data'!$J$863,8,FALSE)</f>
        <v>Alice</v>
      </c>
      <c r="CG12" s="2" t="str">
        <f>VLOOKUP(CG9,' Sec D data'!$C$2:' Sec D data'!$J$863,8,FALSE)</f>
        <v>Alice</v>
      </c>
      <c r="CH12" s="2" t="str">
        <f>VLOOKUP(CH9,' Sec D data'!$C$2:' Sec D data'!$J$863,8,FALSE)</f>
        <v>family</v>
      </c>
      <c r="CI12" s="2" t="str">
        <f>VLOOKUP(CI9,' Sec D data'!$C$2:' Sec D data'!$J$863,8,FALSE)</f>
        <v>family</v>
      </c>
      <c r="CJ12" s="2" t="str">
        <f>VLOOKUP(CJ9,' Sec D data'!$C$2:' Sec D data'!$J$863,8,FALSE)</f>
        <v>family</v>
      </c>
      <c r="CK12" s="2" t="str">
        <f>VLOOKUP(CK9,' Sec D data'!$C$2:' Sec D data'!$J$863,8,FALSE)</f>
        <v>James</v>
      </c>
      <c r="CL12" s="64"/>
      <c r="CM12" s="64"/>
      <c r="CN12" s="2" t="str">
        <f>VLOOKUP(CN9,' Sec D data'!$C$2:' Sec D data'!$J$863,8,FALSE)</f>
        <v>Melba Family</v>
      </c>
      <c r="CO12" s="2" t="str">
        <f>VLOOKUP(CO9,' Sec D data'!$C$2:' Sec D data'!$J$863,8,FALSE)</f>
        <v>Melba Family</v>
      </c>
      <c r="CP12" s="2" t="str">
        <f>VLOOKUP(CP9,' Sec D data'!$C$2:' Sec D data'!$J$863,8,FALSE)</f>
        <v>Melba</v>
      </c>
      <c r="CQ12" s="2" t="str">
        <f>VLOOKUP(CQ9,' Sec D data'!$C$2:' Sec D data'!$J$863,8,FALSE)</f>
        <v>Philip</v>
      </c>
      <c r="CR12" s="2" t="str">
        <f>VLOOKUP(CR9,' Sec D data'!$C$2:' Sec D data'!$J$863,8,FALSE)</f>
        <v>Clarence Family</v>
      </c>
      <c r="CS12" s="2" t="str">
        <f>VLOOKUP(CS9,' Sec D data'!$C$2:' Sec D data'!$J$863,8,FALSE)</f>
        <v>Clarence Family</v>
      </c>
      <c r="CT12" s="2" t="str">
        <f>VLOOKUP(CT9,' Sec D data'!$C$2:' Sec D data'!$J$863,8,FALSE)</f>
        <v>Clarence Family</v>
      </c>
      <c r="CU12" s="2" t="str">
        <f>VLOOKUP(CU9,' Sec D data'!$C$2:' Sec D data'!$J$863,8,FALSE)</f>
        <v>Clarence Family</v>
      </c>
      <c r="CV12" s="60" t="s">
        <v>798</v>
      </c>
      <c r="CW12" s="60"/>
      <c r="CX12" s="2" t="str">
        <f>VLOOKUP(CX9,' Sec D data'!$C$2:' Sec D data'!$J$863,8,FALSE)</f>
        <v>Clara</v>
      </c>
      <c r="CY12" s="2" t="str">
        <f>VLOOKUP(CY9,' Sec D data'!$C$2:' Sec D data'!$J$863,8,FALSE)</f>
        <v>Thomas</v>
      </c>
      <c r="CZ12" s="2" t="str">
        <f>VLOOKUP(CZ9,' Sec D data'!$C$2:' Sec D data'!$J$863,8,FALSE)</f>
        <v>Thomas</v>
      </c>
      <c r="DA12" s="2" t="str">
        <f>VLOOKUP(DA9,' Sec D data'!$C$2:' Sec D data'!$J$863,8,FALSE)</f>
        <v>Clara</v>
      </c>
      <c r="DB12" s="2" t="str">
        <f>VLOOKUP(DB9,' Sec D data'!$C$2:' Sec D data'!$J$863,8,FALSE)</f>
        <v>Family</v>
      </c>
      <c r="DC12" s="2" t="str">
        <f>VLOOKUP(DC9,' Sec D data'!$C$2:' Sec D data'!$J$863,8,FALSE)</f>
        <v>Family</v>
      </c>
      <c r="DD12" s="2" t="str">
        <f>VLOOKUP(DD9,' Sec D data'!$C$2:' Sec D data'!$J$863,8,FALSE)</f>
        <v>Family</v>
      </c>
      <c r="DE12" s="2" t="str">
        <f>VLOOKUP(DE9,' Sec D data'!$C$2:' Sec D data'!$J$863,8,FALSE)</f>
        <v>Family</v>
      </c>
      <c r="DF12" s="60"/>
      <c r="DG12" s="60"/>
      <c r="DH12" s="2" t="str">
        <f>VLOOKUP(DH9,' Sec D data'!$C$2:' Sec D data'!$J$863,8,FALSE)</f>
        <v>Clarene</v>
      </c>
      <c r="DI12" s="2" t="str">
        <f>VLOOKUP(DI9,' Sec D data'!$C$2:' Sec D data'!$J$863,8,FALSE)</f>
        <v>Walter -  Estate</v>
      </c>
      <c r="DJ12" s="2" t="str">
        <f>VLOOKUP(DJ9,' Sec D data'!$C$2:' Sec D data'!$J$863,8,FALSE)</f>
        <v>Walter -  Estate</v>
      </c>
      <c r="DK12" s="2" t="str">
        <f>VLOOKUP(DK9,' Sec D data'!$C$2:' Sec D data'!$J$863,8,FALSE)</f>
        <v>Walter -  Estate</v>
      </c>
      <c r="DL12" s="2" t="str">
        <f>VLOOKUP(DL9,' Sec D data'!$C$2:' Sec D data'!$J$863,8,FALSE)</f>
        <v>Stanley</v>
      </c>
      <c r="DM12" s="2" t="str">
        <f>VLOOKUP(DM9,' Sec D data'!$C$2:' Sec D data'!$J$863,8,FALSE)</f>
        <v>Robert</v>
      </c>
      <c r="DN12" s="2" t="str">
        <f>VLOOKUP(DN9,' Sec D data'!$C$2:' Sec D data'!$J$863,8,FALSE)</f>
        <v>Alison</v>
      </c>
      <c r="DO12" s="2" t="str">
        <f>VLOOKUP(DO9,' Sec D data'!$C$2:' Sec D data'!$J$863,8,FALSE)</f>
        <v>Claude</v>
      </c>
      <c r="DP12" s="60"/>
      <c r="DQ12" s="60"/>
      <c r="DR12" s="2" t="str">
        <f>VLOOKUP(DR9,' Sec D data'!$C$2:' Sec D data'!$J$863,8,FALSE)</f>
        <v>Roy</v>
      </c>
      <c r="DS12" s="2" t="str">
        <f>VLOOKUP(DS9,' Sec D data'!$C$2:' Sec D data'!$J$863,8,FALSE)</f>
        <v>Roy</v>
      </c>
      <c r="DT12" s="2" t="str">
        <f>VLOOKUP(DT9,' Sec D data'!$C$2:' Sec D data'!$J$863,8,FALSE)</f>
        <v>Lena</v>
      </c>
      <c r="DU12" s="2" t="str">
        <f>VLOOKUP(DU9,' Sec D data'!$C$2:' Sec D data'!$J$863,8,FALSE)</f>
        <v>Roy</v>
      </c>
      <c r="DV12" s="2" t="str">
        <f>VLOOKUP(DV9,' Sec D data'!$C$2:' Sec D data'!$J$863,8,FALSE)</f>
        <v>Nellie</v>
      </c>
      <c r="DW12" s="2" t="str">
        <f>VLOOKUP(DW9,' Sec D data'!$C$2:' Sec D data'!$J$863,8,FALSE)</f>
        <v>John</v>
      </c>
      <c r="DX12" s="2" t="str">
        <f>VLOOKUP(DX9,' Sec D data'!$C$2:' Sec D data'!$J$863,8,FALSE)</f>
        <v>John (Family)</v>
      </c>
      <c r="DY12" s="2" t="str">
        <f>VLOOKUP(DY9,' Sec D data'!$C$2:' Sec D data'!$J$863,8,FALSE)</f>
        <v>Ida</v>
      </c>
      <c r="DZ12" s="60"/>
      <c r="EA12" s="60"/>
      <c r="EB12" s="2" t="str">
        <f>VLOOKUP(EB9,' Sec D data'!$C$2:' Sec D data'!$J$863,8,FALSE)</f>
        <v>Family</v>
      </c>
      <c r="EC12" s="2" t="str">
        <f>VLOOKUP(EC9,' Sec D data'!$C$2:' Sec D data'!$J$863,8,FALSE)</f>
        <v>Family</v>
      </c>
      <c r="ED12" s="2" t="str">
        <f>VLOOKUP(ED9,' Sec D data'!$C$2:' Sec D data'!$J$863,8,FALSE)</f>
        <v>Family</v>
      </c>
      <c r="EE12" s="2" t="str">
        <f>VLOOKUP(EE9,' Sec D data'!$C$2:' Sec D data'!$J$863,8,FALSE)</f>
        <v>Family</v>
      </c>
      <c r="EF12" s="2" t="str">
        <f>VLOOKUP(EF9,' Sec D data'!$C$2:' Sec D data'!$J$863,8,FALSE)</f>
        <v>Edward</v>
      </c>
      <c r="EG12" s="2" t="str">
        <f>VLOOKUP(EG9,' Sec D data'!$C$2:' Sec D data'!$J$863,8,FALSE)</f>
        <v>Anna</v>
      </c>
      <c r="EH12" s="2" t="str">
        <f>VLOOKUP(EH9,' Sec D data'!$C$2:' Sec D data'!$J$863,8,FALSE)</f>
        <v>Edna</v>
      </c>
      <c r="EI12" s="2" t="str">
        <f>VLOOKUP(EI9,' Sec D data'!$C$2:' Sec D data'!$J$863,8,FALSE)</f>
        <v>Earl</v>
      </c>
      <c r="EJ12" s="60"/>
      <c r="EK12" s="60"/>
      <c r="EL12" s="2" t="str">
        <f>VLOOKUP(EL9,' Sec D data'!$C$2:' Sec D data'!$J$863,8,FALSE)</f>
        <v>Kathleen</v>
      </c>
      <c r="EM12" s="2" t="str">
        <f>VLOOKUP(EM9,' Sec D data'!$C$2:' Sec D data'!$J$863,8,FALSE)</f>
        <v>William Family</v>
      </c>
      <c r="EN12" s="2" t="str">
        <f>VLOOKUP(EN9,' Sec D data'!$C$2:' Sec D data'!$J$863,8,FALSE)</f>
        <v>William Family</v>
      </c>
      <c r="EO12" s="2" t="str">
        <f>VLOOKUP(EO9,' Sec D data'!$C$2:' Sec D data'!$J$863,8,FALSE)</f>
        <v>William Family</v>
      </c>
      <c r="EP12" s="2" t="str">
        <f>VLOOKUP(EP9,' Sec D data'!$C$2:' Sec D data'!$J$863,8,FALSE)</f>
        <v>Walter Family</v>
      </c>
      <c r="EQ12" s="2" t="str">
        <f>VLOOKUP(EQ9,' Sec D data'!$C$2:' Sec D data'!$J$863,8,FALSE)</f>
        <v>Melville</v>
      </c>
      <c r="ER12" s="2" t="str">
        <f>VLOOKUP(ER9,' Sec D data'!$C$2:' Sec D data'!$J$863,8,FALSE)</f>
        <v>Edna</v>
      </c>
      <c r="ES12" s="2" t="str">
        <f>VLOOKUP(ES9,' Sec D data'!$C$2:' Sec D data'!$J$863,8,FALSE)</f>
        <v>William</v>
      </c>
      <c r="ET12" s="60"/>
      <c r="EU12" s="60"/>
      <c r="EV12" s="2" t="str">
        <f>VLOOKUP(EV9,' Sec D data'!$C$2:' Sec D data'!$J$863,8,FALSE)</f>
        <v>Jane</v>
      </c>
      <c r="EW12" s="2" t="str">
        <f>VLOOKUP(EW9,' Sec D data'!$C$2:' Sec D data'!$J$863,8,FALSE)</f>
        <v>Jane</v>
      </c>
      <c r="EX12" s="2" t="str">
        <f>VLOOKUP(EX9,' Sec D data'!$C$2:' Sec D data'!$J$863,8,FALSE)</f>
        <v>Patricia</v>
      </c>
      <c r="EY12" s="2" t="str">
        <f>VLOOKUP(EY9,' Sec D data'!$C$2:' Sec D data'!$J$863,8,FALSE)</f>
        <v>Patricia</v>
      </c>
      <c r="EZ12" s="2" t="str">
        <f>VLOOKUP(EZ9,' Sec D data'!$C$2:' Sec D data'!$J$863,8,FALSE)</f>
        <v>Willet</v>
      </c>
      <c r="FA12" s="2" t="str">
        <f>VLOOKUP(FA9,' Sec D data'!$C$2:' Sec D data'!$J$863,8,FALSE)</f>
        <v>Elizabeth</v>
      </c>
      <c r="FB12" s="2" t="str">
        <f>VLOOKUP(FB9,' Sec D data'!$C$2:' Sec D data'!$J$863,8,FALSE)</f>
        <v>Clella</v>
      </c>
      <c r="FC12" s="2" t="str">
        <f>VLOOKUP(FC9,' Sec D data'!$C$2:' Sec D data'!$J$863,8,FALSE)</f>
        <v>Herbert</v>
      </c>
      <c r="FD12" s="60"/>
      <c r="FE12" s="60"/>
      <c r="FF12" s="2" t="str">
        <f>VLOOKUP(FF9,' Sec D data'!$C$2:' Sec D data'!$J$863,8,FALSE)</f>
        <v>Dwight</v>
      </c>
      <c r="FG12" s="2" t="str">
        <f>VLOOKUP(FG9,' Sec D data'!$C$2:' Sec D data'!$J$863,8,FALSE)</f>
        <v>Clara</v>
      </c>
      <c r="FH12" s="2" t="str">
        <f>VLOOKUP(FH9,' Sec D data'!$C$2:' Sec D data'!$J$863,8,FALSE)</f>
        <v>Dwight</v>
      </c>
      <c r="FI12" s="2" t="str">
        <f>VLOOKUP(FI9,' Sec D data'!$C$2:' Sec D data'!$J$863,8,FALSE)</f>
        <v>Mildred</v>
      </c>
      <c r="FJ12" s="2" t="str">
        <f>VLOOKUP(FJ9,' Sec D data'!$C$2:' Sec D data'!$J$863,8,FALSE)</f>
        <v>Elizabeth</v>
      </c>
      <c r="FK12" s="2" t="str">
        <f>VLOOKUP(FK9,' Sec D data'!$C$2:' Sec D data'!$J$863,8,FALSE)</f>
        <v>William</v>
      </c>
      <c r="FL12" s="2" t="str">
        <f>VLOOKUP(FL9,' Sec D data'!$C$2:' Sec D data'!$J$863,8,FALSE)</f>
        <v>Florian</v>
      </c>
      <c r="FM12" s="2" t="str">
        <f>VLOOKUP(FM9,' Sec D data'!$C$2:' Sec D data'!$J$863,8,FALSE)</f>
        <v>Mary</v>
      </c>
      <c r="FN12" s="5" t="s">
        <v>798</v>
      </c>
    </row>
    <row r="13" spans="1:170" s="13" customFormat="1" ht="15.75" x14ac:dyDescent="0.25">
      <c r="A13" s="9" t="s">
        <v>794</v>
      </c>
      <c r="B13" s="10">
        <f>VLOOKUP(B9,' Sec D data'!$C$2:' Sec D data'!$J$863,2,FALSE)</f>
        <v>386</v>
      </c>
      <c r="C13" s="10">
        <f>VLOOKUP(C9,' Sec D data'!$C$2:' Sec D data'!$J$863,2,FALSE)</f>
        <v>386</v>
      </c>
      <c r="D13" s="10">
        <f>VLOOKUP(D9,' Sec D data'!$C$2:' Sec D data'!$J$863,2,FALSE)</f>
        <v>386</v>
      </c>
      <c r="E13" s="10">
        <f>VLOOKUP(E9,' Sec D data'!$C$2:' Sec D data'!$J$863,2,FALSE)</f>
        <v>386</v>
      </c>
      <c r="F13" s="10">
        <f>VLOOKUP(F9,' Sec D data'!$C$2:' Sec D data'!$J$863,2,FALSE)</f>
        <v>387</v>
      </c>
      <c r="G13" s="10">
        <f>VLOOKUP(G9,' Sec D data'!$C$2:' Sec D data'!$J$863,2,FALSE)</f>
        <v>387</v>
      </c>
      <c r="H13" s="10">
        <f>VLOOKUP(H9,' Sec D data'!$C$2:' Sec D data'!$J$863,2,FALSE)</f>
        <v>387</v>
      </c>
      <c r="I13" s="10">
        <f>VLOOKUP(I9,' Sec D data'!$C$2:' Sec D data'!$J$863,2,FALSE)</f>
        <v>387</v>
      </c>
      <c r="J13" s="64"/>
      <c r="K13" s="64"/>
      <c r="L13" s="12">
        <f>VLOOKUP(L9,' Sec D data'!$C$2:' Sec D data'!$J$863,2,FALSE)</f>
        <v>388</v>
      </c>
      <c r="M13" s="12">
        <f>VLOOKUP(M9,' Sec D data'!$C$2:' Sec D data'!$J$863,2,FALSE)</f>
        <v>388</v>
      </c>
      <c r="N13" s="12">
        <f>VLOOKUP(N9,' Sec D data'!$C$2:' Sec D data'!$J$863,2,FALSE)</f>
        <v>388</v>
      </c>
      <c r="O13" s="12">
        <f>VLOOKUP(O9,' Sec D data'!$C$2:' Sec D data'!$J$863,2,FALSE)</f>
        <v>388</v>
      </c>
      <c r="P13" s="10">
        <f>VLOOKUP(P9,' Sec D data'!$C$2:' Sec D data'!$J$863,2,FALSE)</f>
        <v>389</v>
      </c>
      <c r="Q13" s="10">
        <f>VLOOKUP(Q9,' Sec D data'!$C$2:' Sec D data'!$J$863,2,FALSE)</f>
        <v>389</v>
      </c>
      <c r="R13" s="10">
        <f>VLOOKUP(R9,' Sec D data'!$C$2:' Sec D data'!$J$863,2,FALSE)</f>
        <v>389</v>
      </c>
      <c r="S13" s="10">
        <f>VLOOKUP(S9,' Sec D data'!$C$2:' Sec D data'!$J$863,2,FALSE)</f>
        <v>389</v>
      </c>
      <c r="T13" s="61"/>
      <c r="U13" s="10">
        <f>VLOOKUP(U9,' Sec D data'!$C$2:' Sec D data'!$J$863,2,FALSE)</f>
        <v>390</v>
      </c>
      <c r="V13" s="10">
        <f>VLOOKUP(V9,' Sec D data'!$C$2:' Sec D data'!$J$863,2,FALSE)</f>
        <v>390</v>
      </c>
      <c r="W13" s="10">
        <f>VLOOKUP(W9,' Sec D data'!$C$2:' Sec D data'!$J$863,2,FALSE)</f>
        <v>390</v>
      </c>
      <c r="X13" s="10">
        <f>VLOOKUP(X9,' Sec D data'!$C$2:' Sec D data'!$J$863,2,FALSE)</f>
        <v>390</v>
      </c>
      <c r="Y13" s="10">
        <f>VLOOKUP(Y9,' Sec D data'!$C$2:' Sec D data'!$J$863,2,FALSE)</f>
        <v>390</v>
      </c>
      <c r="Z13" s="10">
        <f>VLOOKUP(Z9,' Sec D data'!$C$2:' Sec D data'!$J$863,2,FALSE)</f>
        <v>391</v>
      </c>
      <c r="AA13" s="10">
        <f>VLOOKUP(AA9,' Sec D data'!$C$2:' Sec D data'!$J$863,2,FALSE)</f>
        <v>391</v>
      </c>
      <c r="AB13" s="10">
        <f>VLOOKUP(AB9,' Sec D data'!$C$2:' Sec D data'!$J$863,2,FALSE)</f>
        <v>391</v>
      </c>
      <c r="AC13" s="10">
        <f>VLOOKUP(AC9,' Sec D data'!$C$2:' Sec D data'!$J$863,2,FALSE)</f>
        <v>391</v>
      </c>
      <c r="AD13" s="64"/>
      <c r="AE13" s="64"/>
      <c r="AF13" s="10">
        <f>VLOOKUP(AF9,' Sec D data'!$C$2:' Sec D data'!$J$863,2,FALSE)</f>
        <v>392</v>
      </c>
      <c r="AG13" s="10">
        <f>VLOOKUP(AG9,' Sec D data'!$C$2:' Sec D data'!$J$863,2,FALSE)</f>
        <v>392</v>
      </c>
      <c r="AH13" s="10">
        <f>VLOOKUP(AH9,' Sec D data'!$C$2:' Sec D data'!$J$863,2,FALSE)</f>
        <v>392</v>
      </c>
      <c r="AI13" s="10">
        <f>VLOOKUP(AI9,' Sec D data'!$C$2:' Sec D data'!$J$863,2,FALSE)</f>
        <v>392</v>
      </c>
      <c r="AJ13" s="10">
        <f>VLOOKUP(AJ9,' Sec D data'!$C$2:' Sec D data'!$J$863,2,FALSE)</f>
        <v>393</v>
      </c>
      <c r="AK13" s="10">
        <f>VLOOKUP(AK9,' Sec D data'!$C$2:' Sec D data'!$J$863,2,FALSE)</f>
        <v>393</v>
      </c>
      <c r="AL13" s="12">
        <f>VLOOKUP(AL9,' Sec D data'!$C$2:' Sec D data'!$J$863,2,FALSE)</f>
        <v>393</v>
      </c>
      <c r="AM13" s="12">
        <f>VLOOKUP(AM9,' Sec D data'!$C$2:' Sec D data'!$J$863,2,FALSE)</f>
        <v>393</v>
      </c>
      <c r="AN13" s="64"/>
      <c r="AO13" s="64"/>
      <c r="AP13" s="10">
        <f>VLOOKUP(AP9,' Sec D data'!$C$2:' Sec D data'!$J$863,2,FALSE)</f>
        <v>394</v>
      </c>
      <c r="AQ13" s="10">
        <f>VLOOKUP(AQ9,' Sec D data'!$C$2:' Sec D data'!$J$863,2,FALSE)</f>
        <v>394</v>
      </c>
      <c r="AR13" s="10">
        <f>VLOOKUP(AR9,' Sec D data'!$C$2:' Sec D data'!$J$863,2,FALSE)</f>
        <v>394</v>
      </c>
      <c r="AS13" s="10">
        <f>VLOOKUP(AS9,' Sec D data'!$C$2:' Sec D data'!$J$863,2,FALSE)</f>
        <v>394</v>
      </c>
      <c r="AT13" s="10">
        <f>VLOOKUP(AT9,' Sec D data'!$C$2:' Sec D data'!$J$863,2,FALSE)</f>
        <v>395</v>
      </c>
      <c r="AU13" s="10">
        <f>VLOOKUP(AU9,' Sec D data'!$C$2:' Sec D data'!$J$863,2,FALSE)</f>
        <v>395</v>
      </c>
      <c r="AV13" s="10">
        <f>VLOOKUP(AV9,' Sec D data'!$C$2:' Sec D data'!$J$863,2,FALSE)</f>
        <v>395</v>
      </c>
      <c r="AW13" s="10">
        <f>VLOOKUP(AW9,' Sec D data'!$C$2:' Sec D data'!$J$863,2,FALSE)</f>
        <v>395</v>
      </c>
      <c r="AX13" s="64"/>
      <c r="AY13" s="64"/>
      <c r="AZ13" s="10">
        <f>VLOOKUP(AZ9,' Sec D data'!$C$2:' Sec D data'!$J$863,2,FALSE)</f>
        <v>396</v>
      </c>
      <c r="BA13" s="10">
        <f>VLOOKUP(BA9,' Sec D data'!$C$2:' Sec D data'!$J$863,2,FALSE)</f>
        <v>396</v>
      </c>
      <c r="BB13" s="10">
        <f>VLOOKUP(BB9,' Sec D data'!$C$2:' Sec D data'!$J$863,2,FALSE)</f>
        <v>396</v>
      </c>
      <c r="BC13" s="10">
        <f>VLOOKUP(BC9,' Sec D data'!$C$2:' Sec D data'!$J$863,2,FALSE)</f>
        <v>396</v>
      </c>
      <c r="BD13" s="10">
        <f>VLOOKUP(BD9,' Sec D data'!$C$2:' Sec D data'!$J$863,2,FALSE)</f>
        <v>397</v>
      </c>
      <c r="BE13" s="10">
        <f>VLOOKUP(BE9,' Sec D data'!$C$2:' Sec D data'!$J$863,2,FALSE)</f>
        <v>397</v>
      </c>
      <c r="BF13" s="10">
        <f>VLOOKUP(BF9,' Sec D data'!$C$2:' Sec D data'!$J$863,2,FALSE)</f>
        <v>397</v>
      </c>
      <c r="BG13" s="10">
        <f>VLOOKUP(BG9,' Sec D data'!$C$2:' Sec D data'!$J$863,2,FALSE)</f>
        <v>397</v>
      </c>
      <c r="BH13" s="64"/>
      <c r="BI13" s="64"/>
      <c r="BJ13" s="10">
        <f>VLOOKUP(BJ9,' Sec D data'!$C$2:' Sec D data'!$J$863,2,FALSE)</f>
        <v>398</v>
      </c>
      <c r="BK13" s="10">
        <f>VLOOKUP(BK9,' Sec D data'!$C$2:' Sec D data'!$J$863,2,FALSE)</f>
        <v>398</v>
      </c>
      <c r="BL13" s="10">
        <f>VLOOKUP(BL9,' Sec D data'!$C$2:' Sec D data'!$J$863,2,FALSE)</f>
        <v>398</v>
      </c>
      <c r="BM13" s="10">
        <f>VLOOKUP(BM9,' Sec D data'!$C$2:' Sec D data'!$J$863,2,FALSE)</f>
        <v>398</v>
      </c>
      <c r="BN13" s="10">
        <f>VLOOKUP(BN9,' Sec D data'!$C$2:' Sec D data'!$J$863,2,FALSE)</f>
        <v>399</v>
      </c>
      <c r="BO13" s="10">
        <f>VLOOKUP(BO9,' Sec D data'!$C$2:' Sec D data'!$J$863,2,FALSE)</f>
        <v>399</v>
      </c>
      <c r="BP13" s="10">
        <f>VLOOKUP(BP9,' Sec D data'!$C$2:' Sec D data'!$J$863,2,FALSE)</f>
        <v>399</v>
      </c>
      <c r="BQ13" s="10">
        <f>VLOOKUP(BQ9,' Sec D data'!$C$2:' Sec D data'!$J$863,2,FALSE)</f>
        <v>399</v>
      </c>
      <c r="BR13" s="64"/>
      <c r="BS13" s="64"/>
      <c r="BT13" s="10">
        <f>VLOOKUP(BT9,' Sec D data'!$C$2:' Sec D data'!$J$863,2,FALSE)</f>
        <v>400</v>
      </c>
      <c r="BU13" s="10">
        <f>VLOOKUP(BU9,' Sec D data'!$C$2:' Sec D data'!$J$863,2,FALSE)</f>
        <v>400</v>
      </c>
      <c r="BV13" s="10">
        <f>VLOOKUP(BV9,' Sec D data'!$C$2:' Sec D data'!$J$863,2,FALSE)</f>
        <v>400</v>
      </c>
      <c r="BW13" s="10">
        <f>VLOOKUP(BW9,' Sec D data'!$C$2:' Sec D data'!$J$863,2,FALSE)</f>
        <v>400</v>
      </c>
      <c r="BX13" s="10">
        <f>VLOOKUP(BX9,' Sec D data'!$C$2:' Sec D data'!$J$863,2,FALSE)</f>
        <v>401</v>
      </c>
      <c r="BY13" s="10">
        <f>VLOOKUP(BY9,' Sec D data'!$C$2:' Sec D data'!$J$863,2,FALSE)</f>
        <v>401</v>
      </c>
      <c r="BZ13" s="10">
        <f>VLOOKUP(BZ9,' Sec D data'!$C$2:' Sec D data'!$J$863,2,FALSE)</f>
        <v>401</v>
      </c>
      <c r="CA13" s="10">
        <f>VLOOKUP(CA9,' Sec D data'!$C$2:' Sec D data'!$J$863,2,FALSE)</f>
        <v>401</v>
      </c>
      <c r="CB13" s="64"/>
      <c r="CC13" s="64"/>
      <c r="CD13" s="10">
        <f>VLOOKUP(CD9,' Sec D data'!$C$2:' Sec D data'!$J$863,2,FALSE)</f>
        <v>402</v>
      </c>
      <c r="CE13" s="10">
        <f>VLOOKUP(CE9,' Sec D data'!$C$2:' Sec D data'!$J$863,2,FALSE)</f>
        <v>402</v>
      </c>
      <c r="CF13" s="10">
        <f>VLOOKUP(CF9,' Sec D data'!$C$2:' Sec D data'!$J$863,2,FALSE)</f>
        <v>402</v>
      </c>
      <c r="CG13" s="10">
        <f>VLOOKUP(CG9,' Sec D data'!$C$2:' Sec D data'!$J$863,2,FALSE)</f>
        <v>402</v>
      </c>
      <c r="CH13" s="10">
        <f>VLOOKUP(CH9,' Sec D data'!$C$2:' Sec D data'!$J$863,2,FALSE)</f>
        <v>403</v>
      </c>
      <c r="CI13" s="10">
        <f>VLOOKUP(CI9,' Sec D data'!$C$2:' Sec D data'!$J$863,2,FALSE)</f>
        <v>403</v>
      </c>
      <c r="CJ13" s="10">
        <f>VLOOKUP(CJ9,' Sec D data'!$C$2:' Sec D data'!$J$863,2,FALSE)</f>
        <v>403</v>
      </c>
      <c r="CK13" s="10">
        <f>VLOOKUP(CK9,' Sec D data'!$C$2:' Sec D data'!$J$863,2,FALSE)</f>
        <v>403</v>
      </c>
      <c r="CL13" s="64"/>
      <c r="CM13" s="64"/>
      <c r="CN13" s="10">
        <f>VLOOKUP(CN9,' Sec D data'!$C$2:' Sec D data'!$J$863,2,FALSE)</f>
        <v>404</v>
      </c>
      <c r="CO13" s="10">
        <f>VLOOKUP(CO9,' Sec D data'!$C$2:' Sec D data'!$J$863,2,FALSE)</f>
        <v>404</v>
      </c>
      <c r="CP13" s="10">
        <f>VLOOKUP(CP9,' Sec D data'!$C$2:' Sec D data'!$J$863,2,FALSE)</f>
        <v>404</v>
      </c>
      <c r="CQ13" s="10">
        <f>VLOOKUP(CQ9,' Sec D data'!$C$2:' Sec D data'!$J$863,2,FALSE)</f>
        <v>404</v>
      </c>
      <c r="CR13" s="10">
        <f>VLOOKUP(CR9,' Sec D data'!$C$2:' Sec D data'!$J$863,2,FALSE)</f>
        <v>405</v>
      </c>
      <c r="CS13" s="10">
        <f>VLOOKUP(CS9,' Sec D data'!$C$2:' Sec D data'!$J$863,2,FALSE)</f>
        <v>405</v>
      </c>
      <c r="CT13" s="10">
        <f>VLOOKUP(CT9,' Sec D data'!$C$2:' Sec D data'!$J$863,2,FALSE)</f>
        <v>405</v>
      </c>
      <c r="CU13" s="10">
        <f>VLOOKUP(CU9,' Sec D data'!$C$2:' Sec D data'!$J$863,2,FALSE)</f>
        <v>405</v>
      </c>
      <c r="CV13" s="61"/>
      <c r="CW13" s="61"/>
      <c r="CX13" s="10">
        <f>VLOOKUP(CX9,' Sec D data'!$C$2:' Sec D data'!$J$863,2,FALSE)</f>
        <v>406</v>
      </c>
      <c r="CY13" s="10">
        <f>VLOOKUP(CY9,' Sec D data'!$C$2:' Sec D data'!$J$863,2,FALSE)</f>
        <v>406</v>
      </c>
      <c r="CZ13" s="10">
        <f>VLOOKUP(CZ9,' Sec D data'!$C$2:' Sec D data'!$J$863,2,FALSE)</f>
        <v>406</v>
      </c>
      <c r="DA13" s="10">
        <f>VLOOKUP(DA9,' Sec D data'!$C$2:' Sec D data'!$J$863,2,FALSE)</f>
        <v>406</v>
      </c>
      <c r="DB13" s="10">
        <f>VLOOKUP(DB9,' Sec D data'!$C$2:' Sec D data'!$J$863,2,FALSE)</f>
        <v>407</v>
      </c>
      <c r="DC13" s="10">
        <f>VLOOKUP(DC9,' Sec D data'!$C$2:' Sec D data'!$J$863,2,FALSE)</f>
        <v>407</v>
      </c>
      <c r="DD13" s="10">
        <f>VLOOKUP(DD9,' Sec D data'!$C$2:' Sec D data'!$J$863,2,FALSE)</f>
        <v>407</v>
      </c>
      <c r="DE13" s="10">
        <f>VLOOKUP(DE9,' Sec D data'!$C$2:' Sec D data'!$J$863,2,FALSE)</f>
        <v>407</v>
      </c>
      <c r="DF13" s="61"/>
      <c r="DG13" s="61"/>
      <c r="DH13" s="10">
        <f>VLOOKUP(DH9,' Sec D data'!$C$2:' Sec D data'!$J$863,2,FALSE)</f>
        <v>408</v>
      </c>
      <c r="DI13" s="10">
        <f>VLOOKUP(DI9,' Sec D data'!$C$2:' Sec D data'!$J$863,2,FALSE)</f>
        <v>408</v>
      </c>
      <c r="DJ13" s="10">
        <f>VLOOKUP(DJ9,' Sec D data'!$C$2:' Sec D data'!$J$863,2,FALSE)</f>
        <v>408</v>
      </c>
      <c r="DK13" s="10">
        <f>VLOOKUP(DK9,' Sec D data'!$C$2:' Sec D data'!$J$863,2,FALSE)</f>
        <v>408</v>
      </c>
      <c r="DL13" s="10">
        <f>VLOOKUP(DL9,' Sec D data'!$C$2:' Sec D data'!$J$863,2,FALSE)</f>
        <v>409</v>
      </c>
      <c r="DM13" s="10">
        <f>VLOOKUP(DM9,' Sec D data'!$C$2:' Sec D data'!$J$863,2,FALSE)</f>
        <v>409</v>
      </c>
      <c r="DN13" s="10">
        <f>VLOOKUP(DN9,' Sec D data'!$C$2:' Sec D data'!$J$863,2,FALSE)</f>
        <v>409</v>
      </c>
      <c r="DO13" s="10">
        <f>VLOOKUP(DO9,' Sec D data'!$C$2:' Sec D data'!$J$863,2,FALSE)</f>
        <v>409</v>
      </c>
      <c r="DP13" s="61"/>
      <c r="DQ13" s="61"/>
      <c r="DR13" s="10">
        <f>VLOOKUP(DR9,' Sec D data'!$C$2:' Sec D data'!$J$863,2,FALSE)</f>
        <v>410</v>
      </c>
      <c r="DS13" s="10">
        <f>VLOOKUP(DS9,' Sec D data'!$C$2:' Sec D data'!$J$863,2,FALSE)</f>
        <v>410</v>
      </c>
      <c r="DT13" s="10">
        <f>VLOOKUP(DT9,' Sec D data'!$C$2:' Sec D data'!$J$863,2,FALSE)</f>
        <v>410</v>
      </c>
      <c r="DU13" s="10">
        <f>VLOOKUP(DU9,' Sec D data'!$C$2:' Sec D data'!$J$863,2,FALSE)</f>
        <v>410</v>
      </c>
      <c r="DV13" s="10">
        <f>VLOOKUP(DV9,' Sec D data'!$C$2:' Sec D data'!$J$863,2,FALSE)</f>
        <v>411</v>
      </c>
      <c r="DW13" s="10">
        <f>VLOOKUP(DW9,' Sec D data'!$C$2:' Sec D data'!$J$863,2,FALSE)</f>
        <v>411</v>
      </c>
      <c r="DX13" s="10">
        <f>VLOOKUP(DX9,' Sec D data'!$C$2:' Sec D data'!$J$863,2,FALSE)</f>
        <v>411</v>
      </c>
      <c r="DY13" s="10">
        <f>VLOOKUP(DY9,' Sec D data'!$C$2:' Sec D data'!$J$863,2,FALSE)</f>
        <v>411</v>
      </c>
      <c r="DZ13" s="61"/>
      <c r="EA13" s="61"/>
      <c r="EB13" s="10">
        <f>VLOOKUP(EB9,' Sec D data'!$C$2:' Sec D data'!$J$863,2,FALSE)</f>
        <v>412</v>
      </c>
      <c r="EC13" s="10">
        <f>VLOOKUP(EC9,' Sec D data'!$C$2:' Sec D data'!$J$863,2,FALSE)</f>
        <v>412</v>
      </c>
      <c r="ED13" s="10">
        <f>VLOOKUP(ED9,' Sec D data'!$C$2:' Sec D data'!$J$863,2,FALSE)</f>
        <v>412</v>
      </c>
      <c r="EE13" s="10">
        <f>VLOOKUP(EE9,' Sec D data'!$C$2:' Sec D data'!$J$863,2,FALSE)</f>
        <v>412</v>
      </c>
      <c r="EF13" s="10">
        <f>VLOOKUP(EF9,' Sec D data'!$C$2:' Sec D data'!$J$863,2,FALSE)</f>
        <v>413</v>
      </c>
      <c r="EG13" s="10">
        <f>VLOOKUP(EG9,' Sec D data'!$C$2:' Sec D data'!$J$863,2,FALSE)</f>
        <v>413</v>
      </c>
      <c r="EH13" s="10">
        <f>VLOOKUP(EH9,' Sec D data'!$C$2:' Sec D data'!$J$863,2,FALSE)</f>
        <v>413</v>
      </c>
      <c r="EI13" s="10">
        <f>VLOOKUP(EI9,' Sec D data'!$C$2:' Sec D data'!$J$863,2,FALSE)</f>
        <v>413</v>
      </c>
      <c r="EJ13" s="61"/>
      <c r="EK13" s="61"/>
      <c r="EL13" s="10">
        <f>VLOOKUP(EL9,' Sec D data'!$C$2:' Sec D data'!$J$863,2,FALSE)</f>
        <v>414</v>
      </c>
      <c r="EM13" s="10">
        <f>VLOOKUP(EM9,' Sec D data'!$C$2:' Sec D data'!$J$863,2,FALSE)</f>
        <v>414</v>
      </c>
      <c r="EN13" s="10">
        <f>VLOOKUP(EN9,' Sec D data'!$C$2:' Sec D data'!$J$863,2,FALSE)</f>
        <v>414</v>
      </c>
      <c r="EO13" s="10">
        <f>VLOOKUP(EO9,' Sec D data'!$C$2:' Sec D data'!$J$863,2,FALSE)</f>
        <v>414</v>
      </c>
      <c r="EP13" s="10">
        <f>VLOOKUP(EP9,' Sec D data'!$C$2:' Sec D data'!$J$863,2,FALSE)</f>
        <v>415</v>
      </c>
      <c r="EQ13" s="10">
        <f>VLOOKUP(EQ9,' Sec D data'!$C$2:' Sec D data'!$J$863,2,FALSE)</f>
        <v>415</v>
      </c>
      <c r="ER13" s="10">
        <f>VLOOKUP(ER9,' Sec D data'!$C$2:' Sec D data'!$J$863,2,FALSE)</f>
        <v>415</v>
      </c>
      <c r="ES13" s="10">
        <f>VLOOKUP(ES9,' Sec D data'!$C$2:' Sec D data'!$J$863,2,FALSE)</f>
        <v>415</v>
      </c>
      <c r="ET13" s="61"/>
      <c r="EU13" s="61"/>
      <c r="EV13" s="10">
        <f>VLOOKUP(EV9,' Sec D data'!$C$2:' Sec D data'!$J$863,2,FALSE)</f>
        <v>416</v>
      </c>
      <c r="EW13" s="10">
        <f>VLOOKUP(EW9,' Sec D data'!$C$2:' Sec D data'!$J$863,2,FALSE)</f>
        <v>416</v>
      </c>
      <c r="EX13" s="10">
        <f>VLOOKUP(EX9,' Sec D data'!$C$2:' Sec D data'!$J$863,2,FALSE)</f>
        <v>416</v>
      </c>
      <c r="EY13" s="10">
        <f>VLOOKUP(EY9,' Sec D data'!$C$2:' Sec D data'!$J$863,2,FALSE)</f>
        <v>416</v>
      </c>
      <c r="EZ13" s="10">
        <f>VLOOKUP(EZ9,' Sec D data'!$C$2:' Sec D data'!$J$863,2,FALSE)</f>
        <v>417</v>
      </c>
      <c r="FA13" s="10">
        <f>VLOOKUP(FA9,' Sec D data'!$C$2:' Sec D data'!$J$863,2,FALSE)</f>
        <v>417</v>
      </c>
      <c r="FB13" s="10">
        <f>VLOOKUP(FB9,' Sec D data'!$C$2:' Sec D data'!$J$863,2,FALSE)</f>
        <v>417</v>
      </c>
      <c r="FC13" s="10">
        <f>VLOOKUP(FC9,' Sec D data'!$C$2:' Sec D data'!$J$863,2,FALSE)</f>
        <v>417</v>
      </c>
      <c r="FD13" s="60"/>
      <c r="FE13" s="60"/>
      <c r="FF13" s="10">
        <f>VLOOKUP(FF9,' Sec D data'!$C$2:' Sec D data'!$J$863,2,FALSE)</f>
        <v>418</v>
      </c>
      <c r="FG13" s="10">
        <f>VLOOKUP(FG9,' Sec D data'!$C$2:' Sec D data'!$J$863,2,FALSE)</f>
        <v>418</v>
      </c>
      <c r="FH13" s="10">
        <f>VLOOKUP(FH9,' Sec D data'!$C$2:' Sec D data'!$J$863,2,FALSE)</f>
        <v>418</v>
      </c>
      <c r="FI13" s="10">
        <f>VLOOKUP(FI9,' Sec D data'!$C$2:' Sec D data'!$J$863,2,FALSE)</f>
        <v>418</v>
      </c>
      <c r="FJ13" s="10">
        <f>VLOOKUP(FJ9,' Sec D data'!$C$2:' Sec D data'!$J$863,2,FALSE)</f>
        <v>419</v>
      </c>
      <c r="FK13" s="10">
        <f>VLOOKUP(FK9,' Sec D data'!$C$2:' Sec D data'!$J$863,2,FALSE)</f>
        <v>419</v>
      </c>
      <c r="FL13" s="10">
        <f>VLOOKUP(FL9,' Sec D data'!$C$2:' Sec D data'!$J$863,2,FALSE)</f>
        <v>419</v>
      </c>
      <c r="FM13" s="10">
        <f>VLOOKUP(FM9,' Sec D data'!$C$2:' Sec D data'!$J$863,2,FALSE)</f>
        <v>419</v>
      </c>
      <c r="FN13" s="13" t="s">
        <v>798</v>
      </c>
    </row>
    <row r="14" spans="1:170" s="18" customFormat="1" ht="15.75" x14ac:dyDescent="0.25">
      <c r="A14" s="14" t="s">
        <v>796</v>
      </c>
      <c r="B14" s="15">
        <f>VLOOKUP(B9,' Sec D data'!$C$2:' Sec D data'!$J$863,3,FALSE)</f>
        <v>5</v>
      </c>
      <c r="C14" s="15">
        <f>VLOOKUP(C9,' Sec D data'!$C$2:' Sec D data'!$J$863,3,FALSE)</f>
        <v>6</v>
      </c>
      <c r="D14" s="15">
        <f>VLOOKUP(D9,' Sec D data'!$C$2:' Sec D data'!$J$863,3,FALSE)</f>
        <v>7</v>
      </c>
      <c r="E14" s="15">
        <f>VLOOKUP(E9,' Sec D data'!$C$2:' Sec D data'!$J$863,3,FALSE)</f>
        <v>8</v>
      </c>
      <c r="F14" s="15">
        <f>VLOOKUP(F9,' Sec D data'!$C$2:' Sec D data'!$J$863,3,FALSE)</f>
        <v>5</v>
      </c>
      <c r="G14" s="15">
        <f>VLOOKUP(G9,' Sec D data'!$C$2:' Sec D data'!$J$863,3,FALSE)</f>
        <v>6</v>
      </c>
      <c r="H14" s="15">
        <f>VLOOKUP(H9,' Sec D data'!$C$2:' Sec D data'!$J$863,3,FALSE)</f>
        <v>7</v>
      </c>
      <c r="I14" s="15">
        <f>VLOOKUP(I9,' Sec D data'!$C$2:' Sec D data'!$J$863,3,FALSE)</f>
        <v>8</v>
      </c>
      <c r="J14" s="64"/>
      <c r="K14" s="64"/>
      <c r="L14" s="17">
        <f>VLOOKUP(L9,' Sec D data'!$C$2:' Sec D data'!$J$863,3,FALSE)</f>
        <v>5</v>
      </c>
      <c r="M14" s="17">
        <f>VLOOKUP(M9,' Sec D data'!$C$2:' Sec D data'!$J$863,3,FALSE)</f>
        <v>6</v>
      </c>
      <c r="N14" s="17">
        <f>VLOOKUP(N9,' Sec D data'!$C$2:' Sec D data'!$J$863,3,FALSE)</f>
        <v>7</v>
      </c>
      <c r="O14" s="17">
        <f>VLOOKUP(O9,' Sec D data'!$C$2:' Sec D data'!$J$863,3,FALSE)</f>
        <v>8</v>
      </c>
      <c r="P14" s="15">
        <f>VLOOKUP(P9,' Sec D data'!$C$2:' Sec D data'!$J$863,3,FALSE)</f>
        <v>5</v>
      </c>
      <c r="Q14" s="15">
        <f>VLOOKUP(Q9,' Sec D data'!$C$2:' Sec D data'!$J$863,3,FALSE)</f>
        <v>6</v>
      </c>
      <c r="R14" s="15">
        <f>VLOOKUP(R9,' Sec D data'!$C$2:' Sec D data'!$J$863,3,FALSE)</f>
        <v>7</v>
      </c>
      <c r="S14" s="15">
        <f>VLOOKUP(S9,' Sec D data'!$C$2:' Sec D data'!$J$863,3,FALSE)</f>
        <v>8</v>
      </c>
      <c r="T14" s="64"/>
      <c r="U14" s="15">
        <f>VLOOKUP(U9,' Sec D data'!$C$2:' Sec D data'!$J$863,3,FALSE)</f>
        <v>5.0999999999999996</v>
      </c>
      <c r="V14" s="15">
        <f>VLOOKUP(V9,' Sec D data'!$C$2:' Sec D data'!$J$863,3,FALSE)</f>
        <v>5</v>
      </c>
      <c r="W14" s="15">
        <f>VLOOKUP(W9,' Sec D data'!$C$2:' Sec D data'!$J$863,3,FALSE)</f>
        <v>6</v>
      </c>
      <c r="X14" s="15">
        <f>VLOOKUP(X9,' Sec D data'!$C$2:' Sec D data'!$J$863,3,FALSE)</f>
        <v>7</v>
      </c>
      <c r="Y14" s="15">
        <f>VLOOKUP(Y9,' Sec D data'!$C$2:' Sec D data'!$J$863,3,FALSE)</f>
        <v>8</v>
      </c>
      <c r="Z14" s="15">
        <f>VLOOKUP(Z9,' Sec D data'!$C$2:' Sec D data'!$J$863,3,FALSE)</f>
        <v>5</v>
      </c>
      <c r="AA14" s="15">
        <f>VLOOKUP(AA9,' Sec D data'!$C$2:' Sec D data'!$J$863,3,FALSE)</f>
        <v>6</v>
      </c>
      <c r="AB14" s="15">
        <f>VLOOKUP(AB9,' Sec D data'!$C$2:' Sec D data'!$J$863,3,FALSE)</f>
        <v>7</v>
      </c>
      <c r="AC14" s="15">
        <f>VLOOKUP(AC9,' Sec D data'!$C$2:' Sec D data'!$J$863,3,FALSE)</f>
        <v>8</v>
      </c>
      <c r="AD14" s="64"/>
      <c r="AE14" s="64"/>
      <c r="AF14" s="15">
        <f>VLOOKUP(AF9,' Sec D data'!$C$2:' Sec D data'!$J$863,3,FALSE)</f>
        <v>5</v>
      </c>
      <c r="AG14" s="15">
        <f>VLOOKUP(AG9,' Sec D data'!$C$2:' Sec D data'!$J$863,3,FALSE)</f>
        <v>6</v>
      </c>
      <c r="AH14" s="15">
        <f>VLOOKUP(AH9,' Sec D data'!$C$2:' Sec D data'!$J$863,3,FALSE)</f>
        <v>7</v>
      </c>
      <c r="AI14" s="15">
        <f>VLOOKUP(AI9,' Sec D data'!$C$2:' Sec D data'!$J$863,3,FALSE)</f>
        <v>8</v>
      </c>
      <c r="AJ14" s="15">
        <f>VLOOKUP(AJ9,' Sec D data'!$C$2:' Sec D data'!$J$863,3,FALSE)</f>
        <v>5</v>
      </c>
      <c r="AK14" s="15">
        <f>VLOOKUP(AK9,' Sec D data'!$C$2:' Sec D data'!$J$863,3,FALSE)</f>
        <v>6</v>
      </c>
      <c r="AL14" s="17">
        <f>VLOOKUP(AL9,' Sec D data'!$C$2:' Sec D data'!$J$863,3,FALSE)</f>
        <v>7</v>
      </c>
      <c r="AM14" s="17">
        <f>VLOOKUP(AM9,' Sec D data'!$C$2:' Sec D data'!$J$863,3,FALSE)</f>
        <v>8</v>
      </c>
      <c r="AN14" s="64"/>
      <c r="AO14" s="64"/>
      <c r="AP14" s="15">
        <f>VLOOKUP(AP9,' Sec D data'!$C$2:' Sec D data'!$J$863,3,FALSE)</f>
        <v>5</v>
      </c>
      <c r="AQ14" s="15">
        <f>VLOOKUP(AQ9,' Sec D data'!$C$2:' Sec D data'!$J$863,3,FALSE)</f>
        <v>6</v>
      </c>
      <c r="AR14" s="15">
        <f>VLOOKUP(AR9,' Sec D data'!$C$2:' Sec D data'!$J$863,3,FALSE)</f>
        <v>7</v>
      </c>
      <c r="AS14" s="15">
        <f>VLOOKUP(AS9,' Sec D data'!$C$2:' Sec D data'!$J$863,3,FALSE)</f>
        <v>8</v>
      </c>
      <c r="AT14" s="15">
        <f>VLOOKUP(AT9,' Sec D data'!$C$2:' Sec D data'!$J$863,3,FALSE)</f>
        <v>5</v>
      </c>
      <c r="AU14" s="15">
        <f>VLOOKUP(AU9,' Sec D data'!$C$2:' Sec D data'!$J$863,3,FALSE)</f>
        <v>6</v>
      </c>
      <c r="AV14" s="15">
        <f>VLOOKUP(AV9,' Sec D data'!$C$2:' Sec D data'!$J$863,3,FALSE)</f>
        <v>7</v>
      </c>
      <c r="AW14" s="15">
        <f>VLOOKUP(AW9,' Sec D data'!$C$2:' Sec D data'!$J$863,3,FALSE)</f>
        <v>8</v>
      </c>
      <c r="AX14" s="64"/>
      <c r="AY14" s="64"/>
      <c r="AZ14" s="15">
        <f>VLOOKUP(AZ9,' Sec D data'!$C$2:' Sec D data'!$J$863,3,FALSE)</f>
        <v>5</v>
      </c>
      <c r="BA14" s="15">
        <f>VLOOKUP(BA9,' Sec D data'!$C$2:' Sec D data'!$J$863,3,FALSE)</f>
        <v>6</v>
      </c>
      <c r="BB14" s="15">
        <f>VLOOKUP(BB9,' Sec D data'!$C$2:' Sec D data'!$J$863,3,FALSE)</f>
        <v>7</v>
      </c>
      <c r="BC14" s="15">
        <f>VLOOKUP(BC9,' Sec D data'!$C$2:' Sec D data'!$J$863,3,FALSE)</f>
        <v>8</v>
      </c>
      <c r="BD14" s="15">
        <f>VLOOKUP(BD9,' Sec D data'!$C$2:' Sec D data'!$J$863,3,FALSE)</f>
        <v>5</v>
      </c>
      <c r="BE14" s="15">
        <f>VLOOKUP(BE9,' Sec D data'!$C$2:' Sec D data'!$J$863,3,FALSE)</f>
        <v>6</v>
      </c>
      <c r="BF14" s="15">
        <f>VLOOKUP(BF9,' Sec D data'!$C$2:' Sec D data'!$J$863,3,FALSE)</f>
        <v>7</v>
      </c>
      <c r="BG14" s="15">
        <f>VLOOKUP(BG9,' Sec D data'!$C$2:' Sec D data'!$J$863,3,FALSE)</f>
        <v>8</v>
      </c>
      <c r="BH14" s="64"/>
      <c r="BI14" s="64"/>
      <c r="BJ14" s="15">
        <f>VLOOKUP(BJ9,' Sec D data'!$C$2:' Sec D data'!$J$863,3,FALSE)</f>
        <v>5</v>
      </c>
      <c r="BK14" s="15">
        <f>VLOOKUP(BK9,' Sec D data'!$C$2:' Sec D data'!$J$863,3,FALSE)</f>
        <v>6</v>
      </c>
      <c r="BL14" s="15">
        <f>VLOOKUP(BL9,' Sec D data'!$C$2:' Sec D data'!$J$863,3,FALSE)</f>
        <v>7</v>
      </c>
      <c r="BM14" s="15">
        <f>VLOOKUP(BM9,' Sec D data'!$C$2:' Sec D data'!$J$863,3,FALSE)</f>
        <v>8</v>
      </c>
      <c r="BN14" s="15">
        <f>VLOOKUP(BN9,' Sec D data'!$C$2:' Sec D data'!$J$863,3,FALSE)</f>
        <v>5</v>
      </c>
      <c r="BO14" s="15">
        <f>VLOOKUP(BO9,' Sec D data'!$C$2:' Sec D data'!$J$863,3,FALSE)</f>
        <v>6</v>
      </c>
      <c r="BP14" s="15">
        <f>VLOOKUP(BP9,' Sec D data'!$C$2:' Sec D data'!$J$863,3,FALSE)</f>
        <v>7</v>
      </c>
      <c r="BQ14" s="15">
        <f>VLOOKUP(BQ9,' Sec D data'!$C$2:' Sec D data'!$J$863,3,FALSE)</f>
        <v>8</v>
      </c>
      <c r="BR14" s="64"/>
      <c r="BS14" s="64"/>
      <c r="BT14" s="15">
        <f>VLOOKUP(BT9,' Sec D data'!$C$2:' Sec D data'!$J$863,3,FALSE)</f>
        <v>5</v>
      </c>
      <c r="BU14" s="15">
        <f>VLOOKUP(BU9,' Sec D data'!$C$2:' Sec D data'!$J$863,3,FALSE)</f>
        <v>6</v>
      </c>
      <c r="BV14" s="15">
        <f>VLOOKUP(BV9,' Sec D data'!$C$2:' Sec D data'!$J$863,3,FALSE)</f>
        <v>7</v>
      </c>
      <c r="BW14" s="15">
        <f>VLOOKUP(BW9,' Sec D data'!$C$2:' Sec D data'!$J$863,3,FALSE)</f>
        <v>8</v>
      </c>
      <c r="BX14" s="15">
        <f>VLOOKUP(BX9,' Sec D data'!$C$2:' Sec D data'!$J$863,3,FALSE)</f>
        <v>5</v>
      </c>
      <c r="BY14" s="15">
        <f>VLOOKUP(BY9,' Sec D data'!$C$2:' Sec D data'!$J$863,3,FALSE)</f>
        <v>6</v>
      </c>
      <c r="BZ14" s="15">
        <f>VLOOKUP(BZ9,' Sec D data'!$C$2:' Sec D data'!$J$863,3,FALSE)</f>
        <v>7</v>
      </c>
      <c r="CA14" s="15">
        <f>VLOOKUP(CA9,' Sec D data'!$C$2:' Sec D data'!$J$863,3,FALSE)</f>
        <v>8</v>
      </c>
      <c r="CB14" s="64"/>
      <c r="CC14" s="64"/>
      <c r="CD14" s="15">
        <f>VLOOKUP(CD9,' Sec D data'!$C$2:' Sec D data'!$J$863,3,FALSE)</f>
        <v>5</v>
      </c>
      <c r="CE14" s="15">
        <f>VLOOKUP(CE9,' Sec D data'!$C$2:' Sec D data'!$J$863,3,FALSE)</f>
        <v>6</v>
      </c>
      <c r="CF14" s="15">
        <f>VLOOKUP(CF9,' Sec D data'!$C$2:' Sec D data'!$J$863,3,FALSE)</f>
        <v>7</v>
      </c>
      <c r="CG14" s="15">
        <f>VLOOKUP(CG9,' Sec D data'!$C$2:' Sec D data'!$J$863,3,FALSE)</f>
        <v>8</v>
      </c>
      <c r="CH14" s="15">
        <f>VLOOKUP(CH9,' Sec D data'!$C$2:' Sec D data'!$J$863,3,FALSE)</f>
        <v>5</v>
      </c>
      <c r="CI14" s="15">
        <f>VLOOKUP(CI9,' Sec D data'!$C$2:' Sec D data'!$J$863,3,FALSE)</f>
        <v>6</v>
      </c>
      <c r="CJ14" s="15">
        <f>VLOOKUP(CJ9,' Sec D data'!$C$2:' Sec D data'!$J$863,3,FALSE)</f>
        <v>7</v>
      </c>
      <c r="CK14" s="15">
        <f>VLOOKUP(CK9,' Sec D data'!$C$2:' Sec D data'!$J$863,3,FALSE)</f>
        <v>8</v>
      </c>
      <c r="CL14" s="64"/>
      <c r="CM14" s="64"/>
      <c r="CN14" s="15">
        <f>VLOOKUP(CN9,' Sec D data'!$C$2:' Sec D data'!$J$863,3,FALSE)</f>
        <v>5</v>
      </c>
      <c r="CO14" s="15">
        <f>VLOOKUP(CO9,' Sec D data'!$C$2:' Sec D data'!$J$863,3,FALSE)</f>
        <v>6</v>
      </c>
      <c r="CP14" s="15">
        <f>VLOOKUP(CP9,' Sec D data'!$C$2:' Sec D data'!$J$863,3,FALSE)</f>
        <v>7</v>
      </c>
      <c r="CQ14" s="15">
        <f>VLOOKUP(CQ9,' Sec D data'!$C$2:' Sec D data'!$J$863,3,FALSE)</f>
        <v>8</v>
      </c>
      <c r="CR14" s="15">
        <f>VLOOKUP(CR9,' Sec D data'!$C$2:' Sec D data'!$J$863,3,FALSE)</f>
        <v>5</v>
      </c>
      <c r="CS14" s="15">
        <f>VLOOKUP(CS9,' Sec D data'!$C$2:' Sec D data'!$J$863,3,FALSE)</f>
        <v>6</v>
      </c>
      <c r="CT14" s="15">
        <f>VLOOKUP(CT9,' Sec D data'!$C$2:' Sec D data'!$J$863,3,FALSE)</f>
        <v>7</v>
      </c>
      <c r="CU14" s="15">
        <f>VLOOKUP(CU9,' Sec D data'!$C$2:' Sec D data'!$J$863,3,FALSE)</f>
        <v>8</v>
      </c>
      <c r="CV14" s="62"/>
      <c r="CW14" s="62"/>
      <c r="CX14" s="15">
        <f>VLOOKUP(CX9,' Sec D data'!$C$2:' Sec D data'!$J$863,3,FALSE)</f>
        <v>5</v>
      </c>
      <c r="CY14" s="15">
        <f>VLOOKUP(CY9,' Sec D data'!$C$2:' Sec D data'!$J$863,3,FALSE)</f>
        <v>6</v>
      </c>
      <c r="CZ14" s="15">
        <f>VLOOKUP(CZ9,' Sec D data'!$C$2:' Sec D data'!$J$863,3,FALSE)</f>
        <v>7</v>
      </c>
      <c r="DA14" s="15">
        <f>VLOOKUP(DA9,' Sec D data'!$C$2:' Sec D data'!$J$863,3,FALSE)</f>
        <v>8</v>
      </c>
      <c r="DB14" s="15">
        <f>VLOOKUP(DB9,' Sec D data'!$C$2:' Sec D data'!$J$863,3,FALSE)</f>
        <v>5</v>
      </c>
      <c r="DC14" s="15">
        <f>VLOOKUP(DC9,' Sec D data'!$C$2:' Sec D data'!$J$863,3,FALSE)</f>
        <v>6</v>
      </c>
      <c r="DD14" s="15">
        <f>VLOOKUP(DD9,' Sec D data'!$C$2:' Sec D data'!$J$863,3,FALSE)</f>
        <v>7</v>
      </c>
      <c r="DE14" s="15">
        <f>VLOOKUP(DE9,' Sec D data'!$C$2:' Sec D data'!$J$863,3,FALSE)</f>
        <v>8</v>
      </c>
      <c r="DF14" s="62"/>
      <c r="DG14" s="62"/>
      <c r="DH14" s="15">
        <f>VLOOKUP(DH9,' Sec D data'!$C$2:' Sec D data'!$J$863,3,FALSE)</f>
        <v>5</v>
      </c>
      <c r="DI14" s="15">
        <f>VLOOKUP(DI9,' Sec D data'!$C$2:' Sec D data'!$J$863,3,FALSE)</f>
        <v>6</v>
      </c>
      <c r="DJ14" s="15">
        <f>VLOOKUP(DJ9,' Sec D data'!$C$2:' Sec D data'!$J$863,3,FALSE)</f>
        <v>7</v>
      </c>
      <c r="DK14" s="15">
        <f>VLOOKUP(DK9,' Sec D data'!$C$2:' Sec D data'!$J$863,3,FALSE)</f>
        <v>8</v>
      </c>
      <c r="DL14" s="15">
        <f>VLOOKUP(DL9,' Sec D data'!$C$2:' Sec D data'!$J$863,3,FALSE)</f>
        <v>5</v>
      </c>
      <c r="DM14" s="15">
        <f>VLOOKUP(DM9,' Sec D data'!$C$2:' Sec D data'!$J$863,3,FALSE)</f>
        <v>6</v>
      </c>
      <c r="DN14" s="15">
        <f>VLOOKUP(DN9,' Sec D data'!$C$2:' Sec D data'!$J$863,3,FALSE)</f>
        <v>7</v>
      </c>
      <c r="DO14" s="15">
        <f>VLOOKUP(DO9,' Sec D data'!$C$2:' Sec D data'!$J$863,3,FALSE)</f>
        <v>8</v>
      </c>
      <c r="DP14" s="62"/>
      <c r="DQ14" s="62"/>
      <c r="DR14" s="15">
        <f>VLOOKUP(DR9,' Sec D data'!$C$2:' Sec D data'!$J$863,3,FALSE)</f>
        <v>5</v>
      </c>
      <c r="DS14" s="15">
        <f>VLOOKUP(DS9,' Sec D data'!$C$2:' Sec D data'!$J$863,3,FALSE)</f>
        <v>6</v>
      </c>
      <c r="DT14" s="15">
        <f>VLOOKUP(DT9,' Sec D data'!$C$2:' Sec D data'!$J$863,3,FALSE)</f>
        <v>7</v>
      </c>
      <c r="DU14" s="15">
        <f>VLOOKUP(DU9,' Sec D data'!$C$2:' Sec D data'!$J$863,3,FALSE)</f>
        <v>8</v>
      </c>
      <c r="DV14" s="15">
        <f>VLOOKUP(DV9,' Sec D data'!$C$2:' Sec D data'!$J$863,3,FALSE)</f>
        <v>5</v>
      </c>
      <c r="DW14" s="15">
        <f>VLOOKUP(DW9,' Sec D data'!$C$2:' Sec D data'!$J$863,3,FALSE)</f>
        <v>6</v>
      </c>
      <c r="DX14" s="15">
        <f>VLOOKUP(DX9,' Sec D data'!$C$2:' Sec D data'!$J$863,3,FALSE)</f>
        <v>7</v>
      </c>
      <c r="DY14" s="15">
        <f>VLOOKUP(DY9,' Sec D data'!$C$2:' Sec D data'!$J$863,3,FALSE)</f>
        <v>8</v>
      </c>
      <c r="DZ14" s="62"/>
      <c r="EA14" s="62"/>
      <c r="EB14" s="15">
        <f>VLOOKUP(EB9,' Sec D data'!$C$2:' Sec D data'!$J$863,3,FALSE)</f>
        <v>5</v>
      </c>
      <c r="EC14" s="15">
        <f>VLOOKUP(EC9,' Sec D data'!$C$2:' Sec D data'!$J$863,3,FALSE)</f>
        <v>6</v>
      </c>
      <c r="ED14" s="15">
        <f>VLOOKUP(ED9,' Sec D data'!$C$2:' Sec D data'!$J$863,3,FALSE)</f>
        <v>7</v>
      </c>
      <c r="EE14" s="15">
        <f>VLOOKUP(EE9,' Sec D data'!$C$2:' Sec D data'!$J$863,3,FALSE)</f>
        <v>8</v>
      </c>
      <c r="EF14" s="15">
        <f>VLOOKUP(EF9,' Sec D data'!$C$2:' Sec D data'!$J$863,3,FALSE)</f>
        <v>5</v>
      </c>
      <c r="EG14" s="15">
        <f>VLOOKUP(EG9,' Sec D data'!$C$2:' Sec D data'!$J$863,3,FALSE)</f>
        <v>6</v>
      </c>
      <c r="EH14" s="15">
        <f>VLOOKUP(EH9,' Sec D data'!$C$2:' Sec D data'!$J$863,3,FALSE)</f>
        <v>7</v>
      </c>
      <c r="EI14" s="15">
        <f>VLOOKUP(EI9,' Sec D data'!$C$2:' Sec D data'!$J$863,3,FALSE)</f>
        <v>8</v>
      </c>
      <c r="EJ14" s="62"/>
      <c r="EK14" s="62"/>
      <c r="EL14" s="15">
        <f>VLOOKUP(EL9,' Sec D data'!$C$2:' Sec D data'!$J$863,3,FALSE)</f>
        <v>5</v>
      </c>
      <c r="EM14" s="15">
        <f>VLOOKUP(EM9,' Sec D data'!$C$2:' Sec D data'!$J$863,3,FALSE)</f>
        <v>6</v>
      </c>
      <c r="EN14" s="15">
        <f>VLOOKUP(EN9,' Sec D data'!$C$2:' Sec D data'!$J$863,3,FALSE)</f>
        <v>7</v>
      </c>
      <c r="EO14" s="15">
        <f>VLOOKUP(EO9,' Sec D data'!$C$2:' Sec D data'!$J$863,3,FALSE)</f>
        <v>8</v>
      </c>
      <c r="EP14" s="15">
        <f>VLOOKUP(EP9,' Sec D data'!$C$2:' Sec D data'!$J$863,3,FALSE)</f>
        <v>5</v>
      </c>
      <c r="EQ14" s="15">
        <f>VLOOKUP(EQ9,' Sec D data'!$C$2:' Sec D data'!$J$863,3,FALSE)</f>
        <v>6</v>
      </c>
      <c r="ER14" s="15">
        <f>VLOOKUP(ER9,' Sec D data'!$C$2:' Sec D data'!$J$863,3,FALSE)</f>
        <v>7</v>
      </c>
      <c r="ES14" s="15">
        <f>VLOOKUP(ES9,' Sec D data'!$C$2:' Sec D data'!$J$863,3,FALSE)</f>
        <v>8</v>
      </c>
      <c r="ET14" s="62"/>
      <c r="EU14" s="62"/>
      <c r="EV14" s="15">
        <f>VLOOKUP(EV9,' Sec D data'!$C$2:' Sec D data'!$J$863,3,FALSE)</f>
        <v>5</v>
      </c>
      <c r="EW14" s="15">
        <f>VLOOKUP(EW9,' Sec D data'!$C$2:' Sec D data'!$J$863,3,FALSE)</f>
        <v>6</v>
      </c>
      <c r="EX14" s="15">
        <f>VLOOKUP(EX9,' Sec D data'!$C$2:' Sec D data'!$J$863,3,FALSE)</f>
        <v>7</v>
      </c>
      <c r="EY14" s="15">
        <f>VLOOKUP(EY9,' Sec D data'!$C$2:' Sec D data'!$J$863,3,FALSE)</f>
        <v>8</v>
      </c>
      <c r="EZ14" s="15">
        <f>VLOOKUP(EZ9,' Sec D data'!$C$2:' Sec D data'!$J$863,3,FALSE)</f>
        <v>5</v>
      </c>
      <c r="FA14" s="15">
        <f>VLOOKUP(FA9,' Sec D data'!$C$2:' Sec D data'!$J$863,3,FALSE)</f>
        <v>6</v>
      </c>
      <c r="FB14" s="15">
        <f>VLOOKUP(FB9,' Sec D data'!$C$2:' Sec D data'!$J$863,3,FALSE)</f>
        <v>7</v>
      </c>
      <c r="FC14" s="15">
        <f>VLOOKUP(FC9,' Sec D data'!$C$2:' Sec D data'!$J$863,3,FALSE)</f>
        <v>8</v>
      </c>
      <c r="FD14" s="61"/>
      <c r="FE14" s="61"/>
      <c r="FF14" s="15">
        <f>VLOOKUP(FF9,' Sec D data'!$C$2:' Sec D data'!$J$863,3,FALSE)</f>
        <v>5</v>
      </c>
      <c r="FG14" s="15">
        <f>VLOOKUP(FG9,' Sec D data'!$C$2:' Sec D data'!$J$863,3,FALSE)</f>
        <v>6</v>
      </c>
      <c r="FH14" s="15">
        <f>VLOOKUP(FH9,' Sec D data'!$C$2:' Sec D data'!$J$863,3,FALSE)</f>
        <v>7</v>
      </c>
      <c r="FI14" s="15">
        <f>VLOOKUP(FI9,' Sec D data'!$C$2:' Sec D data'!$J$863,3,FALSE)</f>
        <v>8</v>
      </c>
      <c r="FJ14" s="15">
        <f>VLOOKUP(FJ9,' Sec D data'!$C$2:' Sec D data'!$J$863,3,FALSE)</f>
        <v>5</v>
      </c>
      <c r="FK14" s="15">
        <f>VLOOKUP(FK9,' Sec D data'!$C$2:' Sec D data'!$J$863,3,FALSE)</f>
        <v>6</v>
      </c>
      <c r="FL14" s="15">
        <f>VLOOKUP(FL9,' Sec D data'!$C$2:' Sec D data'!$J$863,3,FALSE)</f>
        <v>7</v>
      </c>
      <c r="FM14" s="15">
        <f>VLOOKUP(FM9,' Sec D data'!$C$2:' Sec D data'!$J$863,3,FALSE)</f>
        <v>8</v>
      </c>
      <c r="FN14" s="18" t="s">
        <v>798</v>
      </c>
    </row>
    <row r="15" spans="1:170" x14ac:dyDescent="0.2">
      <c r="A15" s="1" t="s">
        <v>797</v>
      </c>
      <c r="B15" s="6" t="str">
        <f>VLOOKUP(B9,' Sec D data'!$C$2:' Sec D data'!$T$863,5,FALSE)</f>
        <v>X</v>
      </c>
      <c r="C15" s="6" t="str">
        <f>VLOOKUP(C9,' Sec D data'!$C$2:' Sec D data'!$T$863,5,FALSE)</f>
        <v>X</v>
      </c>
      <c r="D15" s="6" t="str">
        <f>VLOOKUP(D9,' Sec D data'!$C$2:' Sec D data'!$T$863,5,FALSE)</f>
        <v>X</v>
      </c>
      <c r="E15" s="6" t="str">
        <f>VLOOKUP(E9,' Sec D data'!$C$2:' Sec D data'!$T$863,5,FALSE)</f>
        <v>X</v>
      </c>
      <c r="F15" s="6" t="str">
        <f>VLOOKUP(F9,' Sec D data'!$C$2:' Sec D data'!$T$863,5,FALSE)</f>
        <v>X</v>
      </c>
      <c r="G15" s="6" t="str">
        <f>VLOOKUP(G9,' Sec D data'!$C$2:' Sec D data'!$T$863,5,FALSE)</f>
        <v/>
      </c>
      <c r="H15" s="6" t="str">
        <f>VLOOKUP(H9,' Sec D data'!$C$2:' Sec D data'!$T$863,5,FALSE)</f>
        <v/>
      </c>
      <c r="I15" s="6" t="str">
        <f>VLOOKUP(I9,' Sec D data'!$C$2:' Sec D data'!$T$863,5,FALSE)</f>
        <v>X</v>
      </c>
      <c r="J15" s="64"/>
      <c r="K15" s="64"/>
      <c r="L15" s="8" t="str">
        <f>VLOOKUP(L9,' Sec D data'!$C$2:' Sec D data'!$T$863,5,FALSE)</f>
        <v/>
      </c>
      <c r="M15" s="8" t="str">
        <f>VLOOKUP(M9,' Sec D data'!$C$2:' Sec D data'!$T$863,5,FALSE)</f>
        <v/>
      </c>
      <c r="N15" s="8" t="str">
        <f>VLOOKUP(N9,' Sec D data'!$C$2:' Sec D data'!$T$863,5,FALSE)</f>
        <v/>
      </c>
      <c r="O15" s="8" t="str">
        <f>VLOOKUP(O9,' Sec D data'!$C$2:' Sec D data'!$T$863,5,FALSE)</f>
        <v/>
      </c>
      <c r="P15" s="6" t="str">
        <f>VLOOKUP(P9,' Sec D data'!$C$2:' Sec D data'!$T$863,5,FALSE)</f>
        <v>X</v>
      </c>
      <c r="Q15" s="6" t="str">
        <f>VLOOKUP(Q9,' Sec D data'!$C$2:' Sec D data'!$T$863,5,FALSE)</f>
        <v>X</v>
      </c>
      <c r="R15" s="6" t="str">
        <f>VLOOKUP(R9,' Sec D data'!$C$2:' Sec D data'!$T$863,5,FALSE)</f>
        <v>X</v>
      </c>
      <c r="S15" s="6" t="str">
        <f>VLOOKUP(S9,' Sec D data'!$C$2:' Sec D data'!$T$863,5,FALSE)</f>
        <v>X</v>
      </c>
      <c r="T15" s="64"/>
      <c r="U15" s="6" t="str">
        <f>VLOOKUP(U9,' Sec D data'!$C$2:' Sec D data'!$T$863,5,FALSE)</f>
        <v>X</v>
      </c>
      <c r="V15" s="6" t="str">
        <f>VLOOKUP(V9,' Sec D data'!$C$2:' Sec D data'!$T$863,5,FALSE)</f>
        <v/>
      </c>
      <c r="W15" s="6" t="str">
        <f>VLOOKUP(W9,' Sec D data'!$C$2:' Sec D data'!$T$863,5,FALSE)</f>
        <v/>
      </c>
      <c r="X15" s="6" t="str">
        <f>VLOOKUP(X9,' Sec D data'!$C$2:' Sec D data'!$T$863,5,FALSE)</f>
        <v/>
      </c>
      <c r="Y15" s="6" t="str">
        <f>VLOOKUP(Y9,' Sec D data'!$C$2:' Sec D data'!$T$863,5,FALSE)</f>
        <v>X</v>
      </c>
      <c r="Z15" s="6" t="str">
        <f>VLOOKUP(Z9,' Sec D data'!$C$2:' Sec D data'!$T$863,5,FALSE)</f>
        <v/>
      </c>
      <c r="AA15" s="6" t="str">
        <f>VLOOKUP(AA9,' Sec D data'!$C$2:' Sec D data'!$T$863,5,FALSE)</f>
        <v>X</v>
      </c>
      <c r="AB15" s="6" t="str">
        <f>VLOOKUP(AB9,' Sec D data'!$C$2:' Sec D data'!$T$863,5,FALSE)</f>
        <v>X</v>
      </c>
      <c r="AC15" s="6" t="str">
        <f>VLOOKUP(AC9,' Sec D data'!$C$2:' Sec D data'!$T$863,5,FALSE)</f>
        <v>X</v>
      </c>
      <c r="AD15" s="64"/>
      <c r="AE15" s="64"/>
      <c r="AF15" s="6" t="str">
        <f>VLOOKUP(AF9,' Sec D data'!$C$2:' Sec D data'!$T$863,5,FALSE)</f>
        <v/>
      </c>
      <c r="AG15" s="6" t="str">
        <f>VLOOKUP(AG9,' Sec D data'!$C$2:' Sec D data'!$T$863,5,FALSE)</f>
        <v>X</v>
      </c>
      <c r="AH15" s="6" t="str">
        <f>VLOOKUP(AH9,' Sec D data'!$C$2:' Sec D data'!$T$863,5,FALSE)</f>
        <v>X</v>
      </c>
      <c r="AI15" s="6" t="str">
        <f>VLOOKUP(AI9,' Sec D data'!$C$2:' Sec D data'!$T$863,5,FALSE)</f>
        <v/>
      </c>
      <c r="AJ15" s="6" t="str">
        <f>VLOOKUP(AJ9,' Sec D data'!$C$2:' Sec D data'!$T$863,5,FALSE)</f>
        <v/>
      </c>
      <c r="AK15" s="6" t="str">
        <f>VLOOKUP(AK9,' Sec D data'!$C$2:' Sec D data'!$T$863,5,FALSE)</f>
        <v>X</v>
      </c>
      <c r="AL15" s="8" t="str">
        <f>VLOOKUP(AL9,' Sec D data'!$C$2:' Sec D data'!$T$863,5,FALSE)</f>
        <v/>
      </c>
      <c r="AM15" s="8" t="str">
        <f>VLOOKUP(AM9,' Sec D data'!$C$2:' Sec D data'!$T$863,5,FALSE)</f>
        <v/>
      </c>
      <c r="AN15" s="64"/>
      <c r="AO15" s="64"/>
      <c r="AP15" s="6" t="str">
        <f>VLOOKUP(AP9,' Sec D data'!$C$2:' Sec D data'!$T$863,5,FALSE)</f>
        <v>X</v>
      </c>
      <c r="AQ15" s="6" t="str">
        <f>VLOOKUP(AQ9,' Sec D data'!$C$2:' Sec D data'!$T$863,5,FALSE)</f>
        <v>X</v>
      </c>
      <c r="AR15" s="6" t="str">
        <f>VLOOKUP(AR9,' Sec D data'!$C$2:' Sec D data'!$T$863,5,FALSE)</f>
        <v>X</v>
      </c>
      <c r="AS15" s="6" t="str">
        <f>VLOOKUP(AS9,' Sec D data'!$C$2:' Sec D data'!$T$863,5,FALSE)</f>
        <v>X</v>
      </c>
      <c r="AT15" s="6" t="str">
        <f>VLOOKUP(AT9,' Sec D data'!$C$2:' Sec D data'!$T$863,5,FALSE)</f>
        <v>X</v>
      </c>
      <c r="AU15" s="6" t="str">
        <f>VLOOKUP(AU9,' Sec D data'!$C$2:' Sec D data'!$T$863,5,FALSE)</f>
        <v>X</v>
      </c>
      <c r="AV15" s="6" t="str">
        <f>VLOOKUP(AV9,' Sec D data'!$C$2:' Sec D data'!$T$863,5,FALSE)</f>
        <v>X</v>
      </c>
      <c r="AW15" s="6" t="str">
        <f>VLOOKUP(AW9,' Sec D data'!$C$2:' Sec D data'!$T$863,5,FALSE)</f>
        <v>X</v>
      </c>
      <c r="AX15" s="64"/>
      <c r="AY15" s="64"/>
      <c r="AZ15" s="6" t="str">
        <f>VLOOKUP(AZ9,' Sec D data'!$C$2:' Sec D data'!$T$863,5,FALSE)</f>
        <v/>
      </c>
      <c r="BA15" s="6" t="str">
        <f>VLOOKUP(BA9,' Sec D data'!$C$2:' Sec D data'!$T$863,5,FALSE)</f>
        <v/>
      </c>
      <c r="BB15" s="6" t="str">
        <f>VLOOKUP(BB9,' Sec D data'!$C$2:' Sec D data'!$T$863,5,FALSE)</f>
        <v/>
      </c>
      <c r="BC15" s="6" t="str">
        <f>VLOOKUP(BC9,' Sec D data'!$C$2:' Sec D data'!$T$863,5,FALSE)</f>
        <v/>
      </c>
      <c r="BD15" s="6" t="str">
        <f>VLOOKUP(BD9,' Sec D data'!$C$2:' Sec D data'!$T$863,5,FALSE)</f>
        <v>X</v>
      </c>
      <c r="BE15" s="6" t="str">
        <f>VLOOKUP(BE9,' Sec D data'!$C$2:' Sec D data'!$T$863,5,FALSE)</f>
        <v>X</v>
      </c>
      <c r="BF15" s="6" t="str">
        <f>VLOOKUP(BF9,' Sec D data'!$C$2:' Sec D data'!$T$863,5,FALSE)</f>
        <v>X</v>
      </c>
      <c r="BG15" s="6" t="str">
        <f>VLOOKUP(BG9,' Sec D data'!$C$2:' Sec D data'!$T$863,5,FALSE)</f>
        <v>X</v>
      </c>
      <c r="BH15" s="64"/>
      <c r="BI15" s="64"/>
      <c r="BJ15" s="6" t="str">
        <f>VLOOKUP(BJ9,' Sec D data'!$C$2:' Sec D data'!$T$863,5,FALSE)</f>
        <v>X</v>
      </c>
      <c r="BK15" s="6" t="str">
        <f>VLOOKUP(BK9,' Sec D data'!$C$2:' Sec D data'!$T$863,5,FALSE)</f>
        <v/>
      </c>
      <c r="BL15" s="6" t="str">
        <f>VLOOKUP(BL9,' Sec D data'!$C$2:' Sec D data'!$T$863,5,FALSE)</f>
        <v>X</v>
      </c>
      <c r="BM15" s="6" t="str">
        <f>VLOOKUP(BM9,' Sec D data'!$C$2:' Sec D data'!$T$863,5,FALSE)</f>
        <v>X</v>
      </c>
      <c r="BN15" s="6" t="str">
        <f>VLOOKUP(BN9,' Sec D data'!$C$2:' Sec D data'!$T$863,5,FALSE)</f>
        <v>X</v>
      </c>
      <c r="BO15" s="6" t="str">
        <f>VLOOKUP(BO9,' Sec D data'!$C$2:' Sec D data'!$T$863,5,FALSE)</f>
        <v>X</v>
      </c>
      <c r="BP15" s="6" t="str">
        <f>VLOOKUP(BP9,' Sec D data'!$C$2:' Sec D data'!$T$863,5,FALSE)</f>
        <v>X</v>
      </c>
      <c r="BQ15" s="6" t="str">
        <f>VLOOKUP(BQ9,' Sec D data'!$C$2:' Sec D data'!$T$863,5,FALSE)</f>
        <v/>
      </c>
      <c r="BR15" s="64"/>
      <c r="BS15" s="64"/>
      <c r="BT15" s="6" t="str">
        <f>VLOOKUP(BT9,' Sec D data'!$C$2:' Sec D data'!$T$863,5,FALSE)</f>
        <v>X</v>
      </c>
      <c r="BU15" s="6" t="str">
        <f>VLOOKUP(BU9,' Sec D data'!$C$2:' Sec D data'!$T$863,5,FALSE)</f>
        <v>X</v>
      </c>
      <c r="BV15" s="6" t="str">
        <f>VLOOKUP(BV9,' Sec D data'!$C$2:' Sec D data'!$T$863,5,FALSE)</f>
        <v/>
      </c>
      <c r="BW15" s="6" t="str">
        <f>VLOOKUP(BW9,' Sec D data'!$C$2:' Sec D data'!$T$863,5,FALSE)</f>
        <v/>
      </c>
      <c r="BX15" s="6" t="str">
        <f>VLOOKUP(BX9,' Sec D data'!$C$2:' Sec D data'!$T$863,5,FALSE)</f>
        <v/>
      </c>
      <c r="BY15" s="6" t="str">
        <f>VLOOKUP(BY9,' Sec D data'!$C$2:' Sec D data'!$T$863,5,FALSE)</f>
        <v/>
      </c>
      <c r="BZ15" s="6" t="str">
        <f>VLOOKUP(BZ9,' Sec D data'!$C$2:' Sec D data'!$T$863,5,FALSE)</f>
        <v/>
      </c>
      <c r="CA15" s="6" t="str">
        <f>VLOOKUP(CA9,' Sec D data'!$C$2:' Sec D data'!$T$863,5,FALSE)</f>
        <v/>
      </c>
      <c r="CB15" s="64"/>
      <c r="CC15" s="64"/>
      <c r="CD15" s="6" t="str">
        <f>VLOOKUP(CD9,' Sec D data'!$C$2:' Sec D data'!$T$863,5,FALSE)</f>
        <v/>
      </c>
      <c r="CE15" s="6" t="str">
        <f>VLOOKUP(CE9,' Sec D data'!$C$2:' Sec D data'!$T$863,5,FALSE)</f>
        <v/>
      </c>
      <c r="CF15" s="6" t="str">
        <f>VLOOKUP(CF9,' Sec D data'!$C$2:' Sec D data'!$T$863,5,FALSE)</f>
        <v/>
      </c>
      <c r="CG15" s="6" t="str">
        <f>VLOOKUP(CG9,' Sec D data'!$C$2:' Sec D data'!$T$863,5,FALSE)</f>
        <v/>
      </c>
      <c r="CH15" s="6" t="str">
        <f>VLOOKUP(CH9,' Sec D data'!$C$2:' Sec D data'!$T$863,5,FALSE)</f>
        <v/>
      </c>
      <c r="CI15" s="6" t="str">
        <f>VLOOKUP(CI9,' Sec D data'!$C$2:' Sec D data'!$T$863,5,FALSE)</f>
        <v/>
      </c>
      <c r="CJ15" s="6" t="str">
        <f>VLOOKUP(CJ9,' Sec D data'!$C$2:' Sec D data'!$T$863,5,FALSE)</f>
        <v/>
      </c>
      <c r="CK15" s="6" t="str">
        <f>VLOOKUP(CK9,' Sec D data'!$C$2:' Sec D data'!$T$863,5,FALSE)</f>
        <v>X</v>
      </c>
      <c r="CL15" s="64"/>
      <c r="CM15" s="64"/>
      <c r="CN15" s="6" t="str">
        <f>VLOOKUP(CN9,' Sec D data'!$C$2:' Sec D data'!$T$863,5,FALSE)</f>
        <v/>
      </c>
      <c r="CO15" s="6" t="str">
        <f>VLOOKUP(CO9,' Sec D data'!$C$2:' Sec D data'!$T$863,5,FALSE)</f>
        <v/>
      </c>
      <c r="CP15" s="6" t="str">
        <f>VLOOKUP(CP9,' Sec D data'!$C$2:' Sec D data'!$T$863,5,FALSE)</f>
        <v/>
      </c>
      <c r="CQ15" s="6" t="str">
        <f>VLOOKUP(CQ9,' Sec D data'!$C$2:' Sec D data'!$T$863,5,FALSE)</f>
        <v>X</v>
      </c>
      <c r="CR15" s="6" t="str">
        <f>VLOOKUP(CR9,' Sec D data'!$C$2:' Sec D data'!$T$863,5,FALSE)</f>
        <v/>
      </c>
      <c r="CS15" s="6" t="str">
        <f>VLOOKUP(CS9,' Sec D data'!$C$2:' Sec D data'!$T$863,5,FALSE)</f>
        <v/>
      </c>
      <c r="CT15" s="6" t="str">
        <f>VLOOKUP(CT9,' Sec D data'!$C$2:' Sec D data'!$T$863,5,FALSE)</f>
        <v/>
      </c>
      <c r="CU15" s="6" t="str">
        <f>VLOOKUP(CU9,' Sec D data'!$C$2:' Sec D data'!$T$863,5,FALSE)</f>
        <v/>
      </c>
      <c r="CV15" s="64"/>
      <c r="CW15" s="64"/>
      <c r="CX15" s="6" t="str">
        <f>VLOOKUP(CX9,' Sec D data'!$C$2:' Sec D data'!$T$863,5,FALSE)</f>
        <v>X</v>
      </c>
      <c r="CY15" s="6" t="str">
        <f>VLOOKUP(CY9,' Sec D data'!$C$2:' Sec D data'!$T$863,5,FALSE)</f>
        <v/>
      </c>
      <c r="CZ15" s="6" t="str">
        <f>VLOOKUP(CZ9,' Sec D data'!$C$2:' Sec D data'!$T$863,5,FALSE)</f>
        <v/>
      </c>
      <c r="DA15" s="6" t="str">
        <f>VLOOKUP(DA9,' Sec D data'!$C$2:' Sec D data'!$T$863,5,FALSE)</f>
        <v>X</v>
      </c>
      <c r="DB15" s="6" t="str">
        <f>VLOOKUP(DB9,' Sec D data'!$C$2:' Sec D data'!$T$863,5,FALSE)</f>
        <v/>
      </c>
      <c r="DC15" s="6" t="str">
        <f>VLOOKUP(DC9,' Sec D data'!$C$2:' Sec D data'!$T$863,5,FALSE)</f>
        <v/>
      </c>
      <c r="DD15" s="6" t="str">
        <f>VLOOKUP(DD9,' Sec D data'!$C$2:' Sec D data'!$T$863,5,FALSE)</f>
        <v/>
      </c>
      <c r="DE15" s="6" t="str">
        <f>VLOOKUP(DE9,' Sec D data'!$C$2:' Sec D data'!$T$863,5,FALSE)</f>
        <v/>
      </c>
      <c r="DF15" s="64"/>
      <c r="DG15" s="64"/>
      <c r="DH15" s="6" t="str">
        <f>VLOOKUP(DH9,' Sec D data'!$C$2:' Sec D data'!$T$863,5,FALSE)</f>
        <v>X</v>
      </c>
      <c r="DI15" s="6" t="str">
        <f>VLOOKUP(DI9,' Sec D data'!$C$2:' Sec D data'!$T$863,5,FALSE)</f>
        <v/>
      </c>
      <c r="DJ15" s="6" t="str">
        <f>VLOOKUP(DJ9,' Sec D data'!$C$2:' Sec D data'!$T$863,5,FALSE)</f>
        <v/>
      </c>
      <c r="DK15" s="6" t="str">
        <f>VLOOKUP(DK9,' Sec D data'!$C$2:' Sec D data'!$T$863,5,FALSE)</f>
        <v/>
      </c>
      <c r="DL15" s="6" t="str">
        <f>VLOOKUP(DL9,' Sec D data'!$C$2:' Sec D data'!$T$863,5,FALSE)</f>
        <v>X</v>
      </c>
      <c r="DM15" s="6" t="str">
        <f>VLOOKUP(DM9,' Sec D data'!$C$2:' Sec D data'!$T$863,5,FALSE)</f>
        <v/>
      </c>
      <c r="DN15" s="6" t="str">
        <f>VLOOKUP(DN9,' Sec D data'!$C$2:' Sec D data'!$T$863,5,FALSE)</f>
        <v/>
      </c>
      <c r="DO15" s="6" t="str">
        <f>VLOOKUP(DO9,' Sec D data'!$C$2:' Sec D data'!$T$863,5,FALSE)</f>
        <v>X</v>
      </c>
      <c r="DP15" s="64"/>
      <c r="DQ15" s="64"/>
      <c r="DR15" s="6" t="str">
        <f>VLOOKUP(DR9,' Sec D data'!$C$2:' Sec D data'!$T$863,5,FALSE)</f>
        <v/>
      </c>
      <c r="DS15" s="6" t="str">
        <f>VLOOKUP(DS9,' Sec D data'!$C$2:' Sec D data'!$T$863,5,FALSE)</f>
        <v/>
      </c>
      <c r="DT15" s="6" t="str">
        <f>VLOOKUP(DT9,' Sec D data'!$C$2:' Sec D data'!$T$863,5,FALSE)</f>
        <v>X</v>
      </c>
      <c r="DU15" s="6" t="str">
        <f>VLOOKUP(DU9,' Sec D data'!$C$2:' Sec D data'!$T$863,5,FALSE)</f>
        <v>X</v>
      </c>
      <c r="DV15" s="6" t="str">
        <f>VLOOKUP(DV9,' Sec D data'!$C$2:' Sec D data'!$T$863,5,FALSE)</f>
        <v>X</v>
      </c>
      <c r="DW15" s="6" t="str">
        <f>VLOOKUP(DW9,' Sec D data'!$C$2:' Sec D data'!$T$863,5,FALSE)</f>
        <v>X</v>
      </c>
      <c r="DX15" s="6" t="str">
        <f>VLOOKUP(DX9,' Sec D data'!$C$2:' Sec D data'!$T$863,5,FALSE)</f>
        <v/>
      </c>
      <c r="DY15" s="6" t="str">
        <f>VLOOKUP(DY9,' Sec D data'!$C$2:' Sec D data'!$T$863,5,FALSE)</f>
        <v>X</v>
      </c>
      <c r="DZ15" s="64"/>
      <c r="EA15" s="64"/>
      <c r="EB15" s="6" t="str">
        <f>VLOOKUP(EB9,' Sec D data'!$C$2:' Sec D data'!$T$863,5,FALSE)</f>
        <v/>
      </c>
      <c r="EC15" s="6" t="str">
        <f>VLOOKUP(EC9,' Sec D data'!$C$2:' Sec D data'!$T$863,5,FALSE)</f>
        <v/>
      </c>
      <c r="ED15" s="6" t="str">
        <f>VLOOKUP(ED9,' Sec D data'!$C$2:' Sec D data'!$T$863,5,FALSE)</f>
        <v/>
      </c>
      <c r="EE15" s="6" t="str">
        <f>VLOOKUP(EE9,' Sec D data'!$C$2:' Sec D data'!$T$863,5,FALSE)</f>
        <v/>
      </c>
      <c r="EF15" s="6" t="str">
        <f>VLOOKUP(EF9,' Sec D data'!$C$2:' Sec D data'!$T$863,5,FALSE)</f>
        <v>X</v>
      </c>
      <c r="EG15" s="6" t="str">
        <f>VLOOKUP(EG9,' Sec D data'!$C$2:' Sec D data'!$T$863,5,FALSE)</f>
        <v>X</v>
      </c>
      <c r="EH15" s="6" t="str">
        <f>VLOOKUP(EH9,' Sec D data'!$C$2:' Sec D data'!$T$863,5,FALSE)</f>
        <v>X</v>
      </c>
      <c r="EI15" s="6" t="str">
        <f>VLOOKUP(EI9,' Sec D data'!$C$2:' Sec D data'!$T$863,5,FALSE)</f>
        <v>X</v>
      </c>
      <c r="EJ15" s="64"/>
      <c r="EK15" s="64"/>
      <c r="EL15" s="6" t="str">
        <f>VLOOKUP(EL9,' Sec D data'!$C$2:' Sec D data'!$T$863,5,FALSE)</f>
        <v>X</v>
      </c>
      <c r="EM15" s="6" t="str">
        <f>VLOOKUP(EM9,' Sec D data'!$C$2:' Sec D data'!$T$863,5,FALSE)</f>
        <v/>
      </c>
      <c r="EN15" s="6" t="str">
        <f>VLOOKUP(EN9,' Sec D data'!$C$2:' Sec D data'!$T$863,5,FALSE)</f>
        <v/>
      </c>
      <c r="EO15" s="6" t="str">
        <f>VLOOKUP(EO9,' Sec D data'!$C$2:' Sec D data'!$T$863,5,FALSE)</f>
        <v/>
      </c>
      <c r="EP15" s="6" t="str">
        <f>VLOOKUP(EP9,' Sec D data'!$C$2:' Sec D data'!$T$863,5,FALSE)</f>
        <v/>
      </c>
      <c r="EQ15" s="6" t="str">
        <f>VLOOKUP(EQ9,' Sec D data'!$C$2:' Sec D data'!$T$863,5,FALSE)</f>
        <v>X</v>
      </c>
      <c r="ER15" s="6" t="str">
        <f>VLOOKUP(ER9,' Sec D data'!$C$2:' Sec D data'!$T$863,5,FALSE)</f>
        <v>X</v>
      </c>
      <c r="ES15" s="6" t="str">
        <f>VLOOKUP(ES9,' Sec D data'!$C$2:' Sec D data'!$T$863,5,FALSE)</f>
        <v>X</v>
      </c>
      <c r="ET15" s="64"/>
      <c r="EU15" s="64"/>
      <c r="EV15" s="6" t="str">
        <f>VLOOKUP(EV9,' Sec D data'!$C$2:' Sec D data'!$T$863,5,FALSE)</f>
        <v/>
      </c>
      <c r="EW15" s="6" t="str">
        <f>VLOOKUP(EW9,' Sec D data'!$C$2:' Sec D data'!$T$863,5,FALSE)</f>
        <v/>
      </c>
      <c r="EX15" s="6" t="str">
        <f>VLOOKUP(EX9,' Sec D data'!$C$2:' Sec D data'!$T$863,5,FALSE)</f>
        <v/>
      </c>
      <c r="EY15" s="6" t="str">
        <f>VLOOKUP(EY9,' Sec D data'!$C$2:' Sec D data'!$T$863,5,FALSE)</f>
        <v/>
      </c>
      <c r="EZ15" s="6" t="str">
        <f>VLOOKUP(EZ9,' Sec D data'!$C$2:' Sec D data'!$T$863,5,FALSE)</f>
        <v>X</v>
      </c>
      <c r="FA15" s="6" t="str">
        <f>VLOOKUP(FA9,' Sec D data'!$C$2:' Sec D data'!$T$863,5,FALSE)</f>
        <v>X</v>
      </c>
      <c r="FB15" s="6" t="str">
        <f>VLOOKUP(FB9,' Sec D data'!$C$2:' Sec D data'!$T$863,5,FALSE)</f>
        <v>X</v>
      </c>
      <c r="FC15" s="6" t="str">
        <f>VLOOKUP(FC9,' Sec D data'!$C$2:' Sec D data'!$T$863,5,FALSE)</f>
        <v>X</v>
      </c>
      <c r="FD15" s="62"/>
      <c r="FE15" s="62"/>
      <c r="FF15" s="6" t="str">
        <f>VLOOKUP(FF9,' Sec D data'!$C$2:' Sec D data'!$T$863,5,FALSE)</f>
        <v>X</v>
      </c>
      <c r="FG15" s="6" t="str">
        <f>VLOOKUP(FG9,' Sec D data'!$C$2:' Sec D data'!$T$863,5,FALSE)</f>
        <v>X</v>
      </c>
      <c r="FH15" s="6" t="str">
        <f>VLOOKUP(FH9,' Sec D data'!$C$2:' Sec D data'!$T$863,5,FALSE)</f>
        <v>X</v>
      </c>
      <c r="FI15" s="6" t="str">
        <f>VLOOKUP(FI9,' Sec D data'!$C$2:' Sec D data'!$T$863,5,FALSE)</f>
        <v>X</v>
      </c>
      <c r="FJ15" s="6" t="str">
        <f>VLOOKUP(FJ9,' Sec D data'!$C$2:' Sec D data'!$T$863,5,FALSE)</f>
        <v>X</v>
      </c>
      <c r="FK15" s="6" t="str">
        <f>VLOOKUP(FK9,' Sec D data'!$C$2:' Sec D data'!$T$863,5,FALSE)</f>
        <v>X</v>
      </c>
      <c r="FL15" s="6" t="str">
        <f>VLOOKUP(FL9,' Sec D data'!$C$2:' Sec D data'!$T$863,5,FALSE)</f>
        <v>X</v>
      </c>
      <c r="FM15" s="6" t="str">
        <f>VLOOKUP(FM9,' Sec D data'!$C$2:' Sec D data'!$T$863,5,FALSE)</f>
        <v>X</v>
      </c>
      <c r="FN15" s="5" t="s">
        <v>798</v>
      </c>
    </row>
    <row r="16" spans="1:170" x14ac:dyDescent="0.2">
      <c r="A16" s="1"/>
      <c r="J16" s="64"/>
      <c r="K16" s="64"/>
      <c r="AD16" s="64"/>
      <c r="AE16" s="64"/>
      <c r="AN16" s="64"/>
      <c r="AO16" s="64"/>
      <c r="AX16" s="64"/>
      <c r="AY16" s="64"/>
      <c r="BH16" s="64"/>
      <c r="BI16" s="64"/>
      <c r="BR16" s="64"/>
      <c r="BS16" s="64"/>
      <c r="CB16" s="64"/>
      <c r="CC16" s="64"/>
      <c r="CL16" s="64"/>
      <c r="CM16" s="64"/>
      <c r="CV16" s="63"/>
      <c r="CW16" s="63"/>
      <c r="DF16" s="63"/>
      <c r="DG16" s="63"/>
      <c r="DP16" s="63"/>
      <c r="DQ16" s="63"/>
      <c r="DZ16" s="63"/>
      <c r="EA16" s="63"/>
      <c r="EJ16" s="63"/>
      <c r="EK16" s="63"/>
      <c r="ET16" s="63"/>
      <c r="EU16" s="63"/>
      <c r="FD16" s="64"/>
      <c r="FE16" s="64"/>
      <c r="FN16" s="5" t="s">
        <v>798</v>
      </c>
    </row>
    <row r="17" spans="1:170" x14ac:dyDescent="0.2">
      <c r="A17" s="1" t="s">
        <v>792</v>
      </c>
      <c r="B17" s="4">
        <v>3001</v>
      </c>
      <c r="C17" s="4">
        <v>3002</v>
      </c>
      <c r="D17" s="4">
        <v>3003</v>
      </c>
      <c r="E17" s="4">
        <v>3004</v>
      </c>
      <c r="F17" s="4">
        <v>3005</v>
      </c>
      <c r="G17" s="4">
        <v>3006</v>
      </c>
      <c r="H17" s="4">
        <v>3007</v>
      </c>
      <c r="I17" s="4">
        <v>3008</v>
      </c>
      <c r="J17" s="64"/>
      <c r="K17" s="64"/>
      <c r="L17" s="2">
        <v>3009</v>
      </c>
      <c r="M17" s="2">
        <v>3010</v>
      </c>
      <c r="N17" s="2">
        <v>3011</v>
      </c>
      <c r="O17" s="2">
        <v>3012</v>
      </c>
      <c r="P17" s="2">
        <v>3013</v>
      </c>
      <c r="Q17" s="2">
        <v>3014</v>
      </c>
      <c r="R17" s="2">
        <v>3015</v>
      </c>
      <c r="S17" s="2">
        <v>3016</v>
      </c>
      <c r="T17" s="64"/>
      <c r="U17" s="64"/>
      <c r="V17" s="2">
        <v>3017</v>
      </c>
      <c r="W17" s="2">
        <v>3018</v>
      </c>
      <c r="X17" s="2">
        <v>3019</v>
      </c>
      <c r="Y17" s="2">
        <v>3020</v>
      </c>
      <c r="Z17" s="2">
        <v>3021</v>
      </c>
      <c r="AA17" s="2">
        <v>3022</v>
      </c>
      <c r="AB17" s="2">
        <v>3023</v>
      </c>
      <c r="AC17" s="2">
        <v>3024</v>
      </c>
      <c r="AD17" s="64"/>
      <c r="AE17" s="64"/>
      <c r="AF17" s="2">
        <v>3025</v>
      </c>
      <c r="AG17" s="2">
        <v>3026</v>
      </c>
      <c r="AH17" s="2">
        <v>3027</v>
      </c>
      <c r="AI17" s="2">
        <v>3028</v>
      </c>
      <c r="AJ17" s="2">
        <v>3029</v>
      </c>
      <c r="AK17" s="2">
        <v>3030</v>
      </c>
      <c r="AL17" s="2">
        <v>3031</v>
      </c>
      <c r="AM17" s="2">
        <v>3032</v>
      </c>
      <c r="AN17" s="64"/>
      <c r="AO17" s="64"/>
      <c r="AP17" s="2">
        <v>3033</v>
      </c>
      <c r="AQ17" s="2">
        <v>3034</v>
      </c>
      <c r="AR17" s="2">
        <v>3035</v>
      </c>
      <c r="AS17" s="2">
        <v>3036</v>
      </c>
      <c r="AT17" s="2">
        <v>3037</v>
      </c>
      <c r="AU17" s="2">
        <v>3038</v>
      </c>
      <c r="AV17" s="2">
        <v>3039</v>
      </c>
      <c r="AW17" s="2">
        <v>3040</v>
      </c>
      <c r="AX17" s="64"/>
      <c r="AY17" s="64"/>
      <c r="AZ17" s="2">
        <v>3041</v>
      </c>
      <c r="BA17" s="2">
        <v>3042</v>
      </c>
      <c r="BB17" s="2">
        <v>3043</v>
      </c>
      <c r="BC17" s="2">
        <v>3044</v>
      </c>
      <c r="BD17" s="2">
        <v>3045</v>
      </c>
      <c r="BE17" s="2">
        <v>3046</v>
      </c>
      <c r="BF17" s="2">
        <v>3047</v>
      </c>
      <c r="BG17" s="2">
        <v>3048</v>
      </c>
      <c r="BH17" s="64"/>
      <c r="BI17" s="64"/>
      <c r="BJ17" s="2">
        <v>3049</v>
      </c>
      <c r="BK17" s="2">
        <v>3050</v>
      </c>
      <c r="BL17" s="2">
        <v>3051</v>
      </c>
      <c r="BM17" s="2">
        <v>3052</v>
      </c>
      <c r="BN17" s="4">
        <v>3053</v>
      </c>
      <c r="BO17" s="4">
        <v>3054</v>
      </c>
      <c r="BP17" s="4">
        <v>3055</v>
      </c>
      <c r="BQ17" s="4">
        <v>3056</v>
      </c>
      <c r="BR17" s="64"/>
      <c r="BS17" s="64"/>
      <c r="BT17" s="2">
        <v>3057</v>
      </c>
      <c r="BU17" s="2">
        <v>3058</v>
      </c>
      <c r="BV17" s="2">
        <v>3059</v>
      </c>
      <c r="BW17" s="2">
        <v>3060</v>
      </c>
      <c r="BX17" s="2">
        <v>3061</v>
      </c>
      <c r="BY17" s="2">
        <v>3062</v>
      </c>
      <c r="BZ17" s="2">
        <v>3063</v>
      </c>
      <c r="CA17" s="2">
        <v>3064</v>
      </c>
      <c r="CB17" s="64"/>
      <c r="CC17" s="64"/>
      <c r="CD17" s="2">
        <v>3065</v>
      </c>
      <c r="CE17" s="2">
        <v>3066</v>
      </c>
      <c r="CF17" s="2">
        <v>3067</v>
      </c>
      <c r="CG17" s="2">
        <v>3068</v>
      </c>
      <c r="CH17" s="2">
        <v>3069</v>
      </c>
      <c r="CI17" s="2">
        <v>3070</v>
      </c>
      <c r="CJ17" s="2">
        <v>3071</v>
      </c>
      <c r="CK17" s="2">
        <v>3072</v>
      </c>
      <c r="CL17" s="64"/>
      <c r="CM17" s="64"/>
      <c r="CN17" s="2">
        <v>3073</v>
      </c>
      <c r="CO17" s="2">
        <v>3074</v>
      </c>
      <c r="CP17" s="2">
        <v>3075</v>
      </c>
      <c r="CQ17" s="2">
        <v>3076</v>
      </c>
      <c r="CR17" s="2">
        <v>3077</v>
      </c>
      <c r="CS17" s="2">
        <v>3078</v>
      </c>
      <c r="CT17" s="2">
        <v>3079</v>
      </c>
      <c r="CU17" s="2">
        <v>3080</v>
      </c>
      <c r="CV17" s="60">
        <v>3080.1</v>
      </c>
      <c r="CW17" s="60">
        <v>3080.2</v>
      </c>
      <c r="CX17" s="2">
        <v>3081</v>
      </c>
      <c r="CY17" s="2">
        <v>3082</v>
      </c>
      <c r="CZ17" s="2">
        <v>3083</v>
      </c>
      <c r="DA17" s="2">
        <v>3084</v>
      </c>
      <c r="DB17" s="2">
        <v>3085</v>
      </c>
      <c r="DC17" s="2">
        <v>3086</v>
      </c>
      <c r="DD17" s="2">
        <v>3087</v>
      </c>
      <c r="DE17" s="2">
        <v>3088</v>
      </c>
      <c r="DF17" s="60"/>
      <c r="DG17" s="60"/>
      <c r="DH17" s="2">
        <v>3089</v>
      </c>
      <c r="DI17" s="2">
        <v>3090</v>
      </c>
      <c r="DJ17" s="2">
        <v>3091</v>
      </c>
      <c r="DK17" s="2">
        <v>3092</v>
      </c>
      <c r="DL17" s="2">
        <v>3093</v>
      </c>
      <c r="DM17" s="2">
        <v>3094</v>
      </c>
      <c r="DN17" s="2">
        <v>3095</v>
      </c>
      <c r="DO17" s="2">
        <v>3096</v>
      </c>
      <c r="DP17" s="60"/>
      <c r="DQ17" s="60"/>
      <c r="DR17" s="2">
        <v>3097</v>
      </c>
      <c r="DS17" s="2">
        <v>3098</v>
      </c>
      <c r="DT17" s="2">
        <v>3099</v>
      </c>
      <c r="DU17" s="2">
        <v>3100</v>
      </c>
      <c r="DV17" s="2">
        <v>3101</v>
      </c>
      <c r="DW17" s="2">
        <v>3102</v>
      </c>
      <c r="DX17" s="2">
        <v>3103</v>
      </c>
      <c r="DY17" s="2">
        <v>3104</v>
      </c>
      <c r="DZ17" s="60"/>
      <c r="EA17" s="60"/>
      <c r="EB17" s="2">
        <v>3105</v>
      </c>
      <c r="EC17" s="2">
        <v>3106</v>
      </c>
      <c r="ED17" s="2">
        <v>3107</v>
      </c>
      <c r="EE17" s="2">
        <v>3108</v>
      </c>
      <c r="EF17" s="2">
        <v>3109</v>
      </c>
      <c r="EG17" s="2">
        <v>3110</v>
      </c>
      <c r="EH17" s="2">
        <v>3111</v>
      </c>
      <c r="EI17" s="2">
        <v>3112</v>
      </c>
      <c r="EJ17" s="60"/>
      <c r="EK17" s="60"/>
      <c r="EL17" s="2">
        <v>3113</v>
      </c>
      <c r="EM17" s="2">
        <v>3114</v>
      </c>
      <c r="EN17" s="2">
        <v>3115</v>
      </c>
      <c r="EO17" s="2">
        <v>3116</v>
      </c>
      <c r="EP17" s="2">
        <v>3117</v>
      </c>
      <c r="EQ17" s="2">
        <v>3118</v>
      </c>
      <c r="ER17" s="2">
        <v>3119</v>
      </c>
      <c r="ES17" s="2">
        <v>3120</v>
      </c>
      <c r="ET17" s="60"/>
      <c r="EU17" s="60"/>
      <c r="EV17" s="2">
        <v>3121</v>
      </c>
      <c r="EW17" s="2">
        <v>3122</v>
      </c>
      <c r="EX17" s="2">
        <v>3123</v>
      </c>
      <c r="EY17" s="2">
        <v>3124</v>
      </c>
      <c r="EZ17" s="2">
        <v>3125</v>
      </c>
      <c r="FA17" s="2">
        <v>3126</v>
      </c>
      <c r="FB17" s="2">
        <v>3127</v>
      </c>
      <c r="FC17" s="2">
        <v>3128</v>
      </c>
      <c r="FD17" s="63"/>
      <c r="FE17" s="63"/>
      <c r="FF17" s="2">
        <v>3129</v>
      </c>
      <c r="FG17" s="2">
        <v>3130</v>
      </c>
      <c r="FH17" s="2">
        <v>3131</v>
      </c>
      <c r="FI17" s="2">
        <v>3132</v>
      </c>
      <c r="FJ17" s="2">
        <v>3133</v>
      </c>
      <c r="FK17" s="2">
        <v>3134</v>
      </c>
      <c r="FL17" s="2">
        <v>3135</v>
      </c>
      <c r="FM17" s="2">
        <v>3136</v>
      </c>
      <c r="FN17" s="5" t="s">
        <v>798</v>
      </c>
    </row>
    <row r="18" spans="1:170" x14ac:dyDescent="0.2">
      <c r="A18" s="1" t="s">
        <v>795</v>
      </c>
      <c r="B18" s="8" t="str">
        <f>VLOOKUP(B17,' Sec D data'!$C$2:' Sec D data'!$T$863,18,FALSE)</f>
        <v/>
      </c>
      <c r="C18" s="8" t="str">
        <f>VLOOKUP(C17,' Sec D data'!$C$2:' Sec D data'!$T$863,18,FALSE)</f>
        <v/>
      </c>
      <c r="D18" s="8" t="str">
        <f>VLOOKUP(D17,' Sec D data'!$C$2:' Sec D data'!$T$863,18,FALSE)</f>
        <v/>
      </c>
      <c r="E18" s="8" t="str">
        <f>VLOOKUP(E17,' Sec D data'!$C$2:' Sec D data'!$T$863,18,FALSE)</f>
        <v/>
      </c>
      <c r="F18" s="8" t="str">
        <f>VLOOKUP(F17,' Sec D data'!$C$2:' Sec D data'!$T$863,18,FALSE)</f>
        <v/>
      </c>
      <c r="G18" s="8" t="str">
        <f>VLOOKUP(G17,' Sec D data'!$C$2:' Sec D data'!$T$863,18,FALSE)</f>
        <v/>
      </c>
      <c r="H18" s="8" t="str">
        <f>VLOOKUP(H17,' Sec D data'!$C$2:' Sec D data'!$T$863,18,FALSE)</f>
        <v/>
      </c>
      <c r="I18" s="8" t="str">
        <f>VLOOKUP(I17,' Sec D data'!$C$2:' Sec D data'!$T$863,18,FALSE)</f>
        <v/>
      </c>
      <c r="J18" s="64"/>
      <c r="K18" s="64"/>
      <c r="L18" s="6" t="str">
        <f>VLOOKUP(L17,' Sec D data'!$C$2:' Sec D data'!$T$863,18,FALSE)</f>
        <v>X</v>
      </c>
      <c r="M18" s="6" t="str">
        <f>VLOOKUP(M17,' Sec D data'!$C$2:' Sec D data'!$T$863,18,FALSE)</f>
        <v>X</v>
      </c>
      <c r="N18" s="6" t="str">
        <f>VLOOKUP(N17,' Sec D data'!$C$2:' Sec D data'!$T$863,18,FALSE)</f>
        <v>X</v>
      </c>
      <c r="O18" s="6" t="str">
        <f>VLOOKUP(O17,' Sec D data'!$C$2:' Sec D data'!$T$863,18,FALSE)</f>
        <v>X</v>
      </c>
      <c r="P18" s="6" t="str">
        <f>VLOOKUP(P17,' Sec D data'!$C$2:' Sec D data'!$T$863,18,FALSE)</f>
        <v/>
      </c>
      <c r="Q18" s="6" t="str">
        <f>VLOOKUP(Q17,' Sec D data'!$C$2:' Sec D data'!$T$863,18,FALSE)</f>
        <v/>
      </c>
      <c r="R18" s="6" t="str">
        <f>VLOOKUP(R17,' Sec D data'!$C$2:' Sec D data'!$T$863,18,FALSE)</f>
        <v/>
      </c>
      <c r="S18" s="6" t="str">
        <f>VLOOKUP(S17,' Sec D data'!$C$2:' Sec D data'!$T$863,18,FALSE)</f>
        <v>X</v>
      </c>
      <c r="T18" s="64"/>
      <c r="U18" s="64"/>
      <c r="V18" s="6" t="str">
        <f>VLOOKUP(V17,' Sec D data'!$C$2:' Sec D data'!$T$863,18,FALSE)</f>
        <v>X</v>
      </c>
      <c r="W18" s="6" t="str">
        <f>VLOOKUP(W17,' Sec D data'!$C$2:' Sec D data'!$T$863,18,FALSE)</f>
        <v>X</v>
      </c>
      <c r="X18" s="6" t="str">
        <f>VLOOKUP(X17,' Sec D data'!$C$2:' Sec D data'!$T$863,18,FALSE)</f>
        <v>X</v>
      </c>
      <c r="Y18" s="6" t="str">
        <f>VLOOKUP(Y17,' Sec D data'!$C$2:' Sec D data'!$T$863,18,FALSE)</f>
        <v>X</v>
      </c>
      <c r="Z18" s="6" t="str">
        <f>VLOOKUP(Z17,' Sec D data'!$C$2:' Sec D data'!$T$863,18,FALSE)</f>
        <v>X</v>
      </c>
      <c r="AA18" s="6" t="str">
        <f>VLOOKUP(AA17,' Sec D data'!$C$2:' Sec D data'!$T$863,18,FALSE)</f>
        <v>X</v>
      </c>
      <c r="AB18" s="6" t="str">
        <f>VLOOKUP(AB17,' Sec D data'!$C$2:' Sec D data'!$T$863,18,FALSE)</f>
        <v>X</v>
      </c>
      <c r="AC18" s="6" t="str">
        <f>VLOOKUP(AC17,' Sec D data'!$C$2:' Sec D data'!$T$863,18,FALSE)</f>
        <v/>
      </c>
      <c r="AD18" s="64"/>
      <c r="AE18" s="64"/>
      <c r="AF18" s="6" t="str">
        <f>VLOOKUP(AF17,' Sec D data'!$C$2:' Sec D data'!$T$863,18,FALSE)</f>
        <v>X</v>
      </c>
      <c r="AG18" s="6" t="str">
        <f>VLOOKUP(AG17,' Sec D data'!$C$2:' Sec D data'!$T$863,18,FALSE)</f>
        <v>X</v>
      </c>
      <c r="AH18" s="6" t="str">
        <f>VLOOKUP(AH17,' Sec D data'!$C$2:' Sec D data'!$T$863,18,FALSE)</f>
        <v>X</v>
      </c>
      <c r="AI18" s="6" t="str">
        <f>VLOOKUP(AI17,' Sec D data'!$C$2:' Sec D data'!$T$863,18,FALSE)</f>
        <v>X</v>
      </c>
      <c r="AJ18" s="6" t="str">
        <f>VLOOKUP(AJ17,' Sec D data'!$C$2:' Sec D data'!$T$863,18,FALSE)</f>
        <v>X</v>
      </c>
      <c r="AK18" s="6" t="str">
        <f>VLOOKUP(AK17,' Sec D data'!$C$2:' Sec D data'!$T$863,18,FALSE)</f>
        <v>X</v>
      </c>
      <c r="AL18" s="6" t="str">
        <f>VLOOKUP(AL17,' Sec D data'!$C$2:' Sec D data'!$T$863,18,FALSE)</f>
        <v>X</v>
      </c>
      <c r="AM18" s="6" t="str">
        <f>VLOOKUP(AM17,' Sec D data'!$C$2:' Sec D data'!$T$863,18,FALSE)</f>
        <v>X</v>
      </c>
      <c r="AN18" s="64"/>
      <c r="AO18" s="64"/>
      <c r="AP18" s="6" t="str">
        <f>VLOOKUP(AP17,' Sec D data'!$C$2:' Sec D data'!$T$863,18,FALSE)</f>
        <v/>
      </c>
      <c r="AQ18" s="6" t="str">
        <f>VLOOKUP(AQ17,' Sec D data'!$C$2:' Sec D data'!$T$863,18,FALSE)</f>
        <v>X</v>
      </c>
      <c r="AR18" s="6" t="str">
        <f>VLOOKUP(AR17,' Sec D data'!$C$2:' Sec D data'!$T$863,18,FALSE)</f>
        <v>X</v>
      </c>
      <c r="AS18" s="6" t="str">
        <f>VLOOKUP(AS17,' Sec D data'!$C$2:' Sec D data'!$T$863,18,FALSE)</f>
        <v>X</v>
      </c>
      <c r="AT18" s="6" t="str">
        <f>VLOOKUP(AT17,' Sec D data'!$C$2:' Sec D data'!$T$863,18,FALSE)</f>
        <v>X</v>
      </c>
      <c r="AU18" s="6" t="str">
        <f>VLOOKUP(AU17,' Sec D data'!$C$2:' Sec D data'!$T$863,18,FALSE)</f>
        <v>X</v>
      </c>
      <c r="AV18" s="6" t="str">
        <f>VLOOKUP(AV17,' Sec D data'!$C$2:' Sec D data'!$T$863,18,FALSE)</f>
        <v>X</v>
      </c>
      <c r="AW18" s="6" t="str">
        <f>VLOOKUP(AW17,' Sec D data'!$C$2:' Sec D data'!$T$863,18,FALSE)</f>
        <v>X</v>
      </c>
      <c r="AX18" s="64"/>
      <c r="AY18" s="64"/>
      <c r="AZ18" s="6" t="str">
        <f>VLOOKUP(AZ17,' Sec D data'!$C$2:' Sec D data'!$T$863,18,FALSE)</f>
        <v>X</v>
      </c>
      <c r="BA18" s="6" t="str">
        <f>VLOOKUP(BA17,' Sec D data'!$C$2:' Sec D data'!$T$863,18,FALSE)</f>
        <v>X</v>
      </c>
      <c r="BB18" s="6" t="str">
        <f>VLOOKUP(BB17,' Sec D data'!$C$2:' Sec D data'!$T$863,18,FALSE)</f>
        <v>X</v>
      </c>
      <c r="BC18" s="6" t="str">
        <f>VLOOKUP(BC17,' Sec D data'!$C$2:' Sec D data'!$T$863,18,FALSE)</f>
        <v>X</v>
      </c>
      <c r="BD18" s="6" t="str">
        <f>VLOOKUP(BD17,' Sec D data'!$C$2:' Sec D data'!$T$863,18,FALSE)</f>
        <v>X</v>
      </c>
      <c r="BE18" s="6" t="str">
        <f>VLOOKUP(BE17,' Sec D data'!$C$2:' Sec D data'!$T$863,18,FALSE)</f>
        <v>X</v>
      </c>
      <c r="BF18" s="6" t="str">
        <f>VLOOKUP(BF17,' Sec D data'!$C$2:' Sec D data'!$T$863,18,FALSE)</f>
        <v>X</v>
      </c>
      <c r="BG18" s="6" t="str">
        <f>VLOOKUP(BG17,' Sec D data'!$C$2:' Sec D data'!$T$863,18,FALSE)</f>
        <v>X</v>
      </c>
      <c r="BH18" s="64"/>
      <c r="BI18" s="64"/>
      <c r="BJ18" s="6" t="str">
        <f>VLOOKUP(BJ17,' Sec D data'!$C$2:' Sec D data'!$T$863,18,FALSE)</f>
        <v>X</v>
      </c>
      <c r="BK18" s="6" t="str">
        <f>VLOOKUP(BK17,' Sec D data'!$C$2:' Sec D data'!$T$863,18,FALSE)</f>
        <v>X</v>
      </c>
      <c r="BL18" s="6" t="str">
        <f>VLOOKUP(BL17,' Sec D data'!$C$2:' Sec D data'!$T$863,18,FALSE)</f>
        <v>X</v>
      </c>
      <c r="BM18" s="6" t="str">
        <f>VLOOKUP(BM17,' Sec D data'!$C$2:' Sec D data'!$T$863,18,FALSE)</f>
        <v>X</v>
      </c>
      <c r="BN18" s="8" t="str">
        <f>VLOOKUP(BN17,' Sec D data'!$C$2:' Sec D data'!$T$863,18,FALSE)</f>
        <v/>
      </c>
      <c r="BO18" s="8" t="str">
        <f>VLOOKUP(BO17,' Sec D data'!$C$2:' Sec D data'!$T$863,18,FALSE)</f>
        <v/>
      </c>
      <c r="BP18" s="8" t="str">
        <f>VLOOKUP(BP17,' Sec D data'!$C$2:' Sec D data'!$T$863,18,FALSE)</f>
        <v/>
      </c>
      <c r="BQ18" s="8" t="str">
        <f>VLOOKUP(BQ17,' Sec D data'!$C$2:' Sec D data'!$T$863,18,FALSE)</f>
        <v/>
      </c>
      <c r="BR18" s="64"/>
      <c r="BS18" s="64"/>
      <c r="BT18" s="6" t="str">
        <f>VLOOKUP(BT17,' Sec D data'!$C$2:' Sec D data'!$T$863,18,FALSE)</f>
        <v>X</v>
      </c>
      <c r="BU18" s="6" t="str">
        <f>VLOOKUP(BU17,' Sec D data'!$C$2:' Sec D data'!$T$863,18,FALSE)</f>
        <v>X</v>
      </c>
      <c r="BV18" s="6" t="str">
        <f>VLOOKUP(BV17,' Sec D data'!$C$2:' Sec D data'!$T$863,18,FALSE)</f>
        <v>X</v>
      </c>
      <c r="BW18" s="6" t="str">
        <f>VLOOKUP(BW17,' Sec D data'!$C$2:' Sec D data'!$T$863,18,FALSE)</f>
        <v>X</v>
      </c>
      <c r="BX18" s="6" t="str">
        <f>VLOOKUP(BX17,' Sec D data'!$C$2:' Sec D data'!$T$863,18,FALSE)</f>
        <v/>
      </c>
      <c r="BY18" s="6" t="str">
        <f>VLOOKUP(BY17,' Sec D data'!$C$2:' Sec D data'!$T$863,18,FALSE)</f>
        <v>X</v>
      </c>
      <c r="BZ18" s="6" t="str">
        <f>VLOOKUP(BZ17,' Sec D data'!$C$2:' Sec D data'!$T$863,18,FALSE)</f>
        <v>X</v>
      </c>
      <c r="CA18" s="6" t="str">
        <f>VLOOKUP(CA17,' Sec D data'!$C$2:' Sec D data'!$T$863,18,FALSE)</f>
        <v>X</v>
      </c>
      <c r="CB18" s="64"/>
      <c r="CC18" s="64"/>
      <c r="CD18" s="6" t="str">
        <f>VLOOKUP(CD17,' Sec D data'!$C$2:' Sec D data'!$T$863,18,FALSE)</f>
        <v>X</v>
      </c>
      <c r="CE18" s="6" t="str">
        <f>VLOOKUP(CE17,' Sec D data'!$C$2:' Sec D data'!$T$863,18,FALSE)</f>
        <v>X</v>
      </c>
      <c r="CF18" s="6" t="str">
        <f>VLOOKUP(CF17,' Sec D data'!$C$2:' Sec D data'!$T$863,18,FALSE)</f>
        <v>X</v>
      </c>
      <c r="CG18" s="6" t="str">
        <f>VLOOKUP(CG17,' Sec D data'!$C$2:' Sec D data'!$T$863,18,FALSE)</f>
        <v>X</v>
      </c>
      <c r="CH18" s="6" t="str">
        <f>VLOOKUP(CH17,' Sec D data'!$C$2:' Sec D data'!$T$863,18,FALSE)</f>
        <v/>
      </c>
      <c r="CI18" s="6" t="str">
        <f>VLOOKUP(CI17,' Sec D data'!$C$2:' Sec D data'!$T$863,18,FALSE)</f>
        <v>X</v>
      </c>
      <c r="CJ18" s="6" t="str">
        <f>VLOOKUP(CJ17,' Sec D data'!$C$2:' Sec D data'!$T$863,18,FALSE)</f>
        <v>X</v>
      </c>
      <c r="CK18" s="6" t="str">
        <f>VLOOKUP(CK17,' Sec D data'!$C$2:' Sec D data'!$T$863,18,FALSE)</f>
        <v>X</v>
      </c>
      <c r="CL18" s="64"/>
      <c r="CM18" s="64"/>
      <c r="CN18" s="6" t="str">
        <f>VLOOKUP(CN17,' Sec D data'!$C$2:' Sec D data'!$T$863,18,FALSE)</f>
        <v>X</v>
      </c>
      <c r="CO18" s="6" t="str">
        <f>VLOOKUP(CO17,' Sec D data'!$C$2:' Sec D data'!$T$863,18,FALSE)</f>
        <v>X</v>
      </c>
      <c r="CP18" s="6" t="str">
        <f>VLOOKUP(CP17,' Sec D data'!$C$2:' Sec D data'!$T$863,18,FALSE)</f>
        <v>X</v>
      </c>
      <c r="CQ18" s="6" t="str">
        <f>VLOOKUP(CQ17,' Sec D data'!$C$2:' Sec D data'!$T$863,18,FALSE)</f>
        <v>X</v>
      </c>
      <c r="CR18" s="6" t="str">
        <f>VLOOKUP(CR17,' Sec D data'!$C$2:' Sec D data'!$T$863,18,FALSE)</f>
        <v>X</v>
      </c>
      <c r="CS18" s="6" t="str">
        <f>VLOOKUP(CS17,' Sec D data'!$C$2:' Sec D data'!$T$863,18,FALSE)</f>
        <v>X</v>
      </c>
      <c r="CT18" s="6" t="str">
        <f>VLOOKUP(CT17,' Sec D data'!$C$2:' Sec D data'!$T$863,18,FALSE)</f>
        <v>X</v>
      </c>
      <c r="CU18" s="6" t="str">
        <f>VLOOKUP(CU17,' Sec D data'!$C$2:' Sec D data'!$T$863,18,FALSE)</f>
        <v>X</v>
      </c>
      <c r="CV18" s="64"/>
      <c r="CW18" s="64"/>
      <c r="CX18" s="6" t="str">
        <f>VLOOKUP(CX17,' Sec D data'!$C$2:' Sec D data'!$T$863,18,FALSE)</f>
        <v>X</v>
      </c>
      <c r="CY18" s="6" t="str">
        <f>VLOOKUP(CY17,' Sec D data'!$C$2:' Sec D data'!$T$863,18,FALSE)</f>
        <v>X</v>
      </c>
      <c r="CZ18" s="6" t="str">
        <f>VLOOKUP(CZ17,' Sec D data'!$C$2:' Sec D data'!$T$863,18,FALSE)</f>
        <v/>
      </c>
      <c r="DA18" s="6" t="str">
        <f>VLOOKUP(DA17,' Sec D data'!$C$2:' Sec D data'!$T$863,18,FALSE)</f>
        <v/>
      </c>
      <c r="DB18" s="6" t="str">
        <f>VLOOKUP(DB17,' Sec D data'!$C$2:' Sec D data'!$T$863,18,FALSE)</f>
        <v>X</v>
      </c>
      <c r="DC18" s="6" t="str">
        <f>VLOOKUP(DC17,' Sec D data'!$C$2:' Sec D data'!$T$863,18,FALSE)</f>
        <v>X</v>
      </c>
      <c r="DD18" s="6" t="str">
        <f>VLOOKUP(DD17,' Sec D data'!$C$2:' Sec D data'!$T$863,18,FALSE)</f>
        <v>X</v>
      </c>
      <c r="DE18" s="6" t="str">
        <f>VLOOKUP(DE17,' Sec D data'!$C$2:' Sec D data'!$T$863,18,FALSE)</f>
        <v>X</v>
      </c>
      <c r="DF18" s="64"/>
      <c r="DG18" s="64"/>
      <c r="DH18" s="6" t="str">
        <f>VLOOKUP(DH17,' Sec D data'!$C$2:' Sec D data'!$T$863,18,FALSE)</f>
        <v>X</v>
      </c>
      <c r="DI18" s="6" t="str">
        <f>VLOOKUP(DI17,' Sec D data'!$C$2:' Sec D data'!$T$863,18,FALSE)</f>
        <v>X</v>
      </c>
      <c r="DJ18" s="6" t="str">
        <f>VLOOKUP(DJ17,' Sec D data'!$C$2:' Sec D data'!$T$863,18,FALSE)</f>
        <v>X</v>
      </c>
      <c r="DK18" s="6" t="str">
        <f>VLOOKUP(DK17,' Sec D data'!$C$2:' Sec D data'!$T$863,18,FALSE)</f>
        <v>X</v>
      </c>
      <c r="DL18" s="6" t="str">
        <f>VLOOKUP(DL17,' Sec D data'!$C$2:' Sec D data'!$T$863,18,FALSE)</f>
        <v>X</v>
      </c>
      <c r="DM18" s="6" t="str">
        <f>VLOOKUP(DM17,' Sec D data'!$C$2:' Sec D data'!$T$863,18,FALSE)</f>
        <v>X</v>
      </c>
      <c r="DN18" s="6" t="str">
        <f>VLOOKUP(DN17,' Sec D data'!$C$2:' Sec D data'!$T$863,18,FALSE)</f>
        <v/>
      </c>
      <c r="DO18" s="6" t="str">
        <f>VLOOKUP(DO17,' Sec D data'!$C$2:' Sec D data'!$T$863,18,FALSE)</f>
        <v/>
      </c>
      <c r="DP18" s="64"/>
      <c r="DQ18" s="64"/>
      <c r="DR18" s="6" t="str">
        <f>VLOOKUP(DR17,' Sec D data'!$C$2:' Sec D data'!$T$863,18,FALSE)</f>
        <v>X</v>
      </c>
      <c r="DS18" s="6" t="str">
        <f>VLOOKUP(DS17,' Sec D data'!$C$2:' Sec D data'!$T$863,18,FALSE)</f>
        <v>X</v>
      </c>
      <c r="DT18" s="6" t="str">
        <f>VLOOKUP(DT17,' Sec D data'!$C$2:' Sec D data'!$T$863,18,FALSE)</f>
        <v>X</v>
      </c>
      <c r="DU18" s="6" t="str">
        <f>VLOOKUP(DU17,' Sec D data'!$C$2:' Sec D data'!$T$863,18,FALSE)</f>
        <v/>
      </c>
      <c r="DV18" s="6" t="str">
        <f>VLOOKUP(DV17,' Sec D data'!$C$2:' Sec D data'!$T$863,18,FALSE)</f>
        <v>X</v>
      </c>
      <c r="DW18" s="6" t="str">
        <f>VLOOKUP(DW17,' Sec D data'!$C$2:' Sec D data'!$T$863,18,FALSE)</f>
        <v>X</v>
      </c>
      <c r="DX18" s="6" t="str">
        <f>VLOOKUP(DX17,' Sec D data'!$C$2:' Sec D data'!$T$863,18,FALSE)</f>
        <v>X</v>
      </c>
      <c r="DY18" s="6" t="str">
        <f>VLOOKUP(DY17,' Sec D data'!$C$2:' Sec D data'!$T$863,18,FALSE)</f>
        <v/>
      </c>
      <c r="DZ18" s="64"/>
      <c r="EA18" s="64"/>
      <c r="EB18" s="6" t="str">
        <f>VLOOKUP(EB17,' Sec D data'!$C$2:' Sec D data'!$T$863,18,FALSE)</f>
        <v>X</v>
      </c>
      <c r="EC18" s="6" t="str">
        <f>VLOOKUP(EC17,' Sec D data'!$C$2:' Sec D data'!$T$863,18,FALSE)</f>
        <v/>
      </c>
      <c r="ED18" s="6" t="str">
        <f>VLOOKUP(ED17,' Sec D data'!$C$2:' Sec D data'!$T$863,18,FALSE)</f>
        <v/>
      </c>
      <c r="EE18" s="6" t="str">
        <f>VLOOKUP(EE17,' Sec D data'!$C$2:' Sec D data'!$T$863,18,FALSE)</f>
        <v/>
      </c>
      <c r="EF18" s="6" t="str">
        <f>VLOOKUP(EF17,' Sec D data'!$C$2:' Sec D data'!$T$863,18,FALSE)</f>
        <v>X</v>
      </c>
      <c r="EG18" s="6" t="str">
        <f>VLOOKUP(EG17,' Sec D data'!$C$2:' Sec D data'!$T$863,18,FALSE)</f>
        <v>X</v>
      </c>
      <c r="EH18" s="6" t="str">
        <f>VLOOKUP(EH17,' Sec D data'!$C$2:' Sec D data'!$T$863,18,FALSE)</f>
        <v>X</v>
      </c>
      <c r="EI18" s="6" t="str">
        <f>VLOOKUP(EI17,' Sec D data'!$C$2:' Sec D data'!$T$863,18,FALSE)</f>
        <v>X</v>
      </c>
      <c r="EJ18" s="64"/>
      <c r="EK18" s="64"/>
      <c r="EL18" s="6" t="str">
        <f>VLOOKUP(EL17,' Sec D data'!$C$2:' Sec D data'!$T$863,18,FALSE)</f>
        <v>X</v>
      </c>
      <c r="EM18" s="6" t="str">
        <f>VLOOKUP(EM17,' Sec D data'!$C$2:' Sec D data'!$T$863,18,FALSE)</f>
        <v>X</v>
      </c>
      <c r="EN18" s="6" t="str">
        <f>VLOOKUP(EN17,' Sec D data'!$C$2:' Sec D data'!$T$863,18,FALSE)</f>
        <v>X</v>
      </c>
      <c r="EO18" s="6" t="str">
        <f>VLOOKUP(EO17,' Sec D data'!$C$2:' Sec D data'!$T$863,18,FALSE)</f>
        <v>X</v>
      </c>
      <c r="EP18" s="6" t="str">
        <f>VLOOKUP(EP17,' Sec D data'!$C$2:' Sec D data'!$T$863,18,FALSE)</f>
        <v>X</v>
      </c>
      <c r="EQ18" s="6" t="str">
        <f>VLOOKUP(EQ17,' Sec D data'!$C$2:' Sec D data'!$T$863,18,FALSE)</f>
        <v>X</v>
      </c>
      <c r="ER18" s="6" t="str">
        <f>VLOOKUP(ER17,' Sec D data'!$C$2:' Sec D data'!$T$863,18,FALSE)</f>
        <v>X</v>
      </c>
      <c r="ES18" s="6" t="str">
        <f>VLOOKUP(ES17,' Sec D data'!$C$2:' Sec D data'!$T$863,18,FALSE)</f>
        <v>X</v>
      </c>
      <c r="ET18" s="64"/>
      <c r="EU18" s="64"/>
      <c r="EV18" s="6" t="str">
        <f>VLOOKUP(EV17,' Sec D data'!$C$2:' Sec D data'!$T$863,18,FALSE)</f>
        <v>X</v>
      </c>
      <c r="EW18" s="6" t="str">
        <f>VLOOKUP(EW17,' Sec D data'!$C$2:' Sec D data'!$T$863,18,FALSE)</f>
        <v>X</v>
      </c>
      <c r="EX18" s="6" t="str">
        <f>VLOOKUP(EX17,' Sec D data'!$C$2:' Sec D data'!$T$863,18,FALSE)</f>
        <v>X</v>
      </c>
      <c r="EY18" s="6" t="str">
        <f>VLOOKUP(EY17,' Sec D data'!$C$2:' Sec D data'!$T$863,18,FALSE)</f>
        <v>X</v>
      </c>
      <c r="EZ18" s="6" t="str">
        <f>VLOOKUP(EZ17,' Sec D data'!$C$2:' Sec D data'!$T$863,18,FALSE)</f>
        <v>X</v>
      </c>
      <c r="FA18" s="6" t="str">
        <f>VLOOKUP(FA17,' Sec D data'!$C$2:' Sec D data'!$T$863,18,FALSE)</f>
        <v>X</v>
      </c>
      <c r="FB18" s="6" t="str">
        <f>VLOOKUP(FB17,' Sec D data'!$C$2:' Sec D data'!$T$863,18,FALSE)</f>
        <v>X</v>
      </c>
      <c r="FC18" s="6" t="str">
        <f>VLOOKUP(FC17,' Sec D data'!$C$2:' Sec D data'!$T$863,18,FALSE)</f>
        <v>X</v>
      </c>
      <c r="FD18" s="60"/>
      <c r="FE18" s="60"/>
      <c r="FF18" s="6" t="str">
        <f>VLOOKUP(FF17,' Sec D data'!$C$2:' Sec D data'!$T$863,18,FALSE)</f>
        <v>X</v>
      </c>
      <c r="FG18" s="6" t="str">
        <f>VLOOKUP(FG17,' Sec D data'!$C$2:' Sec D data'!$T$863,18,FALSE)</f>
        <v>X</v>
      </c>
      <c r="FH18" s="6" t="str">
        <f>VLOOKUP(FH17,' Sec D data'!$C$2:' Sec D data'!$T$863,18,FALSE)</f>
        <v/>
      </c>
      <c r="FI18" s="6" t="str">
        <f>VLOOKUP(FI17,' Sec D data'!$C$2:' Sec D data'!$T$863,18,FALSE)</f>
        <v/>
      </c>
      <c r="FJ18" s="6" t="str">
        <f>VLOOKUP(FJ17,' Sec D data'!$C$2:' Sec D data'!$T$863,18,FALSE)</f>
        <v>X</v>
      </c>
      <c r="FK18" s="6" t="str">
        <f>VLOOKUP(FK17,' Sec D data'!$C$2:' Sec D data'!$T$863,18,FALSE)</f>
        <v>X</v>
      </c>
      <c r="FL18" s="6" t="str">
        <f>VLOOKUP(FL17,' Sec D data'!$C$2:' Sec D data'!$T$863,18,FALSE)</f>
        <v>X</v>
      </c>
      <c r="FM18" s="6" t="str">
        <f>VLOOKUP(FM17,' Sec D data'!$C$2:' Sec D data'!$T$863,18,FALSE)</f>
        <v>X</v>
      </c>
      <c r="FN18" s="5" t="s">
        <v>798</v>
      </c>
    </row>
    <row r="19" spans="1:170" x14ac:dyDescent="0.2">
      <c r="A19" s="1" t="s">
        <v>6</v>
      </c>
      <c r="B19" s="4" t="str">
        <f>VLOOKUP(B17,' Sec D data'!$C$2:' Sec D data'!$J$863,7,FALSE)</f>
        <v>Not Available</v>
      </c>
      <c r="C19" s="4" t="str">
        <f>VLOOKUP(C17,' Sec D data'!$C$2:' Sec D data'!$J$863,7,FALSE)</f>
        <v>Not Available</v>
      </c>
      <c r="D19" s="4" t="str">
        <f>VLOOKUP(D17,' Sec D data'!$C$2:' Sec D data'!$J$863,7,FALSE)</f>
        <v>Not Available</v>
      </c>
      <c r="E19" s="4" t="str">
        <f>VLOOKUP(E17,' Sec D data'!$C$2:' Sec D data'!$J$863,7,FALSE)</f>
        <v>Not Available</v>
      </c>
      <c r="F19" s="4" t="str">
        <f>VLOOKUP(F17,' Sec D data'!$C$2:' Sec D data'!$J$863,7,FALSE)</f>
        <v>Not Available</v>
      </c>
      <c r="G19" s="4" t="str">
        <f>VLOOKUP(G17,' Sec D data'!$C$2:' Sec D data'!$J$863,7,FALSE)</f>
        <v>Not Available</v>
      </c>
      <c r="H19" s="4" t="str">
        <f>VLOOKUP(H17,' Sec D data'!$C$2:' Sec D data'!$J$863,7,FALSE)</f>
        <v>Not Available</v>
      </c>
      <c r="I19" s="4" t="str">
        <f>VLOOKUP(I17,' Sec D data'!$C$2:' Sec D data'!$J$863,7,FALSE)</f>
        <v>Not Available</v>
      </c>
      <c r="J19" s="64" t="s">
        <v>798</v>
      </c>
      <c r="K19" s="64"/>
      <c r="L19" s="2" t="str">
        <f>VLOOKUP(L17,' Sec D data'!$C$2:' Sec D data'!$J$863,7,FALSE)</f>
        <v>Miller</v>
      </c>
      <c r="M19" s="2" t="str">
        <f>VLOOKUP(M17,' Sec D data'!$C$2:' Sec D data'!$J$863,7,FALSE)</f>
        <v>Miller</v>
      </c>
      <c r="N19" s="2" t="str">
        <f>VLOOKUP(N17,' Sec D data'!$C$2:' Sec D data'!$J$863,7,FALSE)</f>
        <v>Miller</v>
      </c>
      <c r="O19" s="2" t="str">
        <f>VLOOKUP(O17,' Sec D data'!$C$2:' Sec D data'!$J$863,7,FALSE)</f>
        <v>Drabin</v>
      </c>
      <c r="P19" s="2" t="str">
        <f>VLOOKUP(P17,' Sec D data'!$C$2:' Sec D data'!$J$863,7,FALSE)</f>
        <v>Leonard</v>
      </c>
      <c r="Q19" s="2" t="str">
        <f>VLOOKUP(Q17,' Sec D data'!$C$2:' Sec D data'!$J$863,7,FALSE)</f>
        <v>Leonard</v>
      </c>
      <c r="R19" s="2" t="str">
        <f>VLOOKUP(R17,' Sec D data'!$C$2:' Sec D data'!$J$863,7,FALSE)</f>
        <v>Leonard</v>
      </c>
      <c r="S19" s="2" t="str">
        <f>VLOOKUP(S17,' Sec D data'!$C$2:' Sec D data'!$J$863,7,FALSE)</f>
        <v>Leonard</v>
      </c>
      <c r="T19" s="64"/>
      <c r="U19" s="64"/>
      <c r="V19" s="2" t="str">
        <f>VLOOKUP(V17,' Sec D data'!$C$2:' Sec D data'!$J$863,7,FALSE)</f>
        <v>Burger</v>
      </c>
      <c r="W19" s="2" t="str">
        <f>VLOOKUP(W17,' Sec D data'!$C$2:' Sec D data'!$J$863,7,FALSE)</f>
        <v>Burger</v>
      </c>
      <c r="X19" s="2" t="str">
        <f>VLOOKUP(X17,' Sec D data'!$C$2:' Sec D data'!$J$863,7,FALSE)</f>
        <v>Hoppough</v>
      </c>
      <c r="Y19" s="2" t="str">
        <f>VLOOKUP(Y17,' Sec D data'!$C$2:' Sec D data'!$J$863,7,FALSE)</f>
        <v>Hoppough</v>
      </c>
      <c r="Z19" s="2" t="str">
        <f>VLOOKUP(Z17,' Sec D data'!$C$2:' Sec D data'!$J$863,7,FALSE)</f>
        <v>Murray</v>
      </c>
      <c r="AA19" s="2" t="str">
        <f>VLOOKUP(AA17,' Sec D data'!$C$2:' Sec D data'!$J$863,7,FALSE)</f>
        <v>Hogan</v>
      </c>
      <c r="AB19" s="2" t="str">
        <f>VLOOKUP(AB17,' Sec D data'!$C$2:' Sec D data'!$J$863,7,FALSE)</f>
        <v>Smith</v>
      </c>
      <c r="AC19" s="2" t="str">
        <f>VLOOKUP(AC17,' Sec D data'!$C$2:' Sec D data'!$J$863,7,FALSE)</f>
        <v>Turner</v>
      </c>
      <c r="AD19" s="64"/>
      <c r="AE19" s="64"/>
      <c r="AF19" s="2" t="str">
        <f>VLOOKUP(AF17,' Sec D data'!$C$2:' Sec D data'!$J$863,7,FALSE)</f>
        <v>Bartholomay</v>
      </c>
      <c r="AG19" s="2" t="str">
        <f>VLOOKUP(AG17,' Sec D data'!$C$2:' Sec D data'!$J$863,7,FALSE)</f>
        <v>Bartholomay</v>
      </c>
      <c r="AH19" s="2" t="str">
        <f>VLOOKUP(AH17,' Sec D data'!$C$2:' Sec D data'!$J$863,7,FALSE)</f>
        <v>Foland</v>
      </c>
      <c r="AI19" s="2" t="str">
        <f>VLOOKUP(AI17,' Sec D data'!$C$2:' Sec D data'!$J$863,7,FALSE)</f>
        <v>Foland</v>
      </c>
      <c r="AJ19" s="2" t="str">
        <f>VLOOKUP(AJ17,' Sec D data'!$C$2:' Sec D data'!$J$863,7,FALSE)</f>
        <v>Hibbard</v>
      </c>
      <c r="AK19" s="2" t="str">
        <f>VLOOKUP(AK17,' Sec D data'!$C$2:' Sec D data'!$J$863,7,FALSE)</f>
        <v>Hibbard</v>
      </c>
      <c r="AL19" s="2" t="str">
        <f>VLOOKUP(AL17,' Sec D data'!$C$2:' Sec D data'!$J$863,7,FALSE)</f>
        <v>Hibbard</v>
      </c>
      <c r="AM19" s="2" t="str">
        <f>VLOOKUP(AM17,' Sec D data'!$C$2:' Sec D data'!$J$863,7,FALSE)</f>
        <v>Hibbard</v>
      </c>
      <c r="AN19" s="64"/>
      <c r="AO19" s="64"/>
      <c r="AP19" s="2" t="str">
        <f>VLOOKUP(AP17,' Sec D data'!$C$2:' Sec D data'!$J$863,7,FALSE)</f>
        <v>Dell</v>
      </c>
      <c r="AQ19" s="2" t="str">
        <f>VLOOKUP(AQ17,' Sec D data'!$C$2:' Sec D data'!$J$863,7,FALSE)</f>
        <v>Dell</v>
      </c>
      <c r="AR19" s="2" t="str">
        <f>VLOOKUP(AR17,' Sec D data'!$C$2:' Sec D data'!$J$863,7,FALSE)</f>
        <v>Dell</v>
      </c>
      <c r="AS19" s="2" t="str">
        <f>VLOOKUP(AS17,' Sec D data'!$C$2:' Sec D data'!$J$863,7,FALSE)</f>
        <v>Dell</v>
      </c>
      <c r="AT19" s="2" t="str">
        <f>VLOOKUP(AT17,' Sec D data'!$C$2:' Sec D data'!$J$863,7,FALSE)</f>
        <v>Teschner</v>
      </c>
      <c r="AU19" s="2" t="str">
        <f>VLOOKUP(AU17,' Sec D data'!$C$2:' Sec D data'!$J$863,7,FALSE)</f>
        <v>Teschner</v>
      </c>
      <c r="AV19" s="2" t="str">
        <f>VLOOKUP(AV17,' Sec D data'!$C$2:' Sec D data'!$J$863,7,FALSE)</f>
        <v>Dowling</v>
      </c>
      <c r="AW19" s="2" t="str">
        <f>VLOOKUP(AW17,' Sec D data'!$C$2:' Sec D data'!$J$863,7,FALSE)</f>
        <v>Dowling</v>
      </c>
      <c r="AX19" s="64"/>
      <c r="AY19" s="64"/>
      <c r="AZ19" s="2" t="str">
        <f>VLOOKUP(AZ17,' Sec D data'!$C$2:' Sec D data'!$J$863,7,FALSE)</f>
        <v>Nichols</v>
      </c>
      <c r="BA19" s="2" t="str">
        <f>VLOOKUP(BA17,' Sec D data'!$C$2:' Sec D data'!$J$863,7,FALSE)</f>
        <v>Nichols</v>
      </c>
      <c r="BB19" s="2" t="str">
        <f>VLOOKUP(BB17,' Sec D data'!$C$2:' Sec D data'!$J$863,7,FALSE)</f>
        <v>Hayes</v>
      </c>
      <c r="BC19" s="2" t="str">
        <f>VLOOKUP(BC17,' Sec D data'!$C$2:' Sec D data'!$J$863,7,FALSE)</f>
        <v>Hayes</v>
      </c>
      <c r="BD19" s="2" t="str">
        <f>VLOOKUP(BD17,' Sec D data'!$C$2:' Sec D data'!$J$863,7,FALSE)</f>
        <v>Fagan</v>
      </c>
      <c r="BE19" s="2" t="str">
        <f>VLOOKUP(BE17,' Sec D data'!$C$2:' Sec D data'!$J$863,7,FALSE)</f>
        <v>Fagan</v>
      </c>
      <c r="BF19" s="2" t="str">
        <f>VLOOKUP(BF17,' Sec D data'!$C$2:' Sec D data'!$J$863,7,FALSE)</f>
        <v>Tobey</v>
      </c>
      <c r="BG19" s="2" t="str">
        <f>VLOOKUP(BG17,' Sec D data'!$C$2:' Sec D data'!$J$863,7,FALSE)</f>
        <v>Tobey</v>
      </c>
      <c r="BH19" s="64"/>
      <c r="BI19" s="64"/>
      <c r="BJ19" s="2" t="str">
        <f>VLOOKUP(BJ17,' Sec D data'!$C$2:' Sec D data'!$J$863,7,FALSE)</f>
        <v>Dieffenbacher</v>
      </c>
      <c r="BK19" s="2" t="str">
        <f>VLOOKUP(BK17,' Sec D data'!$C$2:' Sec D data'!$J$863,7,FALSE)</f>
        <v>Dieffenbacher</v>
      </c>
      <c r="BL19" s="2" t="str">
        <f>VLOOKUP(BL17,' Sec D data'!$C$2:' Sec D data'!$J$863,7,FALSE)</f>
        <v>Lerch</v>
      </c>
      <c r="BM19" s="2" t="str">
        <f>VLOOKUP(BM17,' Sec D data'!$C$2:' Sec D data'!$J$863,7,FALSE)</f>
        <v>Lerch</v>
      </c>
      <c r="BN19" s="4" t="str">
        <f>VLOOKUP(BN17,' Sec D data'!$C$2:' Sec D data'!$J$863,7,FALSE)</f>
        <v>Not Available</v>
      </c>
      <c r="BO19" s="4" t="str">
        <f>VLOOKUP(BO17,' Sec D data'!$C$2:' Sec D data'!$J$863,7,FALSE)</f>
        <v>Not Available</v>
      </c>
      <c r="BP19" s="4" t="str">
        <f>VLOOKUP(BP17,' Sec D data'!$C$2:' Sec D data'!$J$863,7,FALSE)</f>
        <v>Not Available</v>
      </c>
      <c r="BQ19" s="4" t="str">
        <f>VLOOKUP(BQ17,' Sec D data'!$C$2:' Sec D data'!$J$863,7,FALSE)</f>
        <v>Not Available</v>
      </c>
      <c r="BR19" s="64" t="s">
        <v>798</v>
      </c>
      <c r="BS19" s="64"/>
      <c r="BT19" s="2" t="str">
        <f>VLOOKUP(BT17,' Sec D data'!$C$2:' Sec D data'!$J$863,7,FALSE)</f>
        <v>Sipple</v>
      </c>
      <c r="BU19" s="2" t="str">
        <f>VLOOKUP(BU17,' Sec D data'!$C$2:' Sec D data'!$J$863,7,FALSE)</f>
        <v>Lockwood</v>
      </c>
      <c r="BV19" s="2" t="str">
        <f>VLOOKUP(BV17,' Sec D data'!$C$2:' Sec D data'!$J$863,7,FALSE)</f>
        <v>Lockwood</v>
      </c>
      <c r="BW19" s="2" t="str">
        <f>VLOOKUP(BW17,' Sec D data'!$C$2:' Sec D data'!$J$863,7,FALSE)</f>
        <v>Lockwood</v>
      </c>
      <c r="BX19" s="2" t="str">
        <f>VLOOKUP(BX17,' Sec D data'!$C$2:' Sec D data'!$J$863,7,FALSE)</f>
        <v>Coon</v>
      </c>
      <c r="BY19" s="2" t="str">
        <f>VLOOKUP(BY17,' Sec D data'!$C$2:' Sec D data'!$J$863,7,FALSE)</f>
        <v>Coon</v>
      </c>
      <c r="BZ19" s="2" t="str">
        <f>VLOOKUP(BZ17,' Sec D data'!$C$2:' Sec D data'!$J$863,7,FALSE)</f>
        <v>Freitag</v>
      </c>
      <c r="CA19" s="2" t="str">
        <f>VLOOKUP(CA17,' Sec D data'!$C$2:' Sec D data'!$J$863,7,FALSE)</f>
        <v>Freitag</v>
      </c>
      <c r="CB19" s="64"/>
      <c r="CC19" s="64"/>
      <c r="CD19" s="2" t="str">
        <f>VLOOKUP(CD17,' Sec D data'!$C$2:' Sec D data'!$J$863,7,FALSE)</f>
        <v>Schultz</v>
      </c>
      <c r="CE19" s="2" t="str">
        <f>VLOOKUP(CE17,' Sec D data'!$C$2:' Sec D data'!$J$863,7,FALSE)</f>
        <v>Schultz</v>
      </c>
      <c r="CF19" s="2" t="str">
        <f>VLOOKUP(CF17,' Sec D data'!$C$2:' Sec D data'!$J$863,7,FALSE)</f>
        <v>Starrett</v>
      </c>
      <c r="CG19" s="2" t="str">
        <f>VLOOKUP(CG17,' Sec D data'!$C$2:' Sec D data'!$J$863,7,FALSE)</f>
        <v>Starrett</v>
      </c>
      <c r="CH19" s="2" t="str">
        <f>VLOOKUP(CH17,' Sec D data'!$C$2:' Sec D data'!$J$863,7,FALSE)</f>
        <v>Reeve</v>
      </c>
      <c r="CI19" s="2" t="str">
        <f>VLOOKUP(CI17,' Sec D data'!$C$2:' Sec D data'!$J$863,7,FALSE)</f>
        <v>Reeve</v>
      </c>
      <c r="CJ19" s="2" t="str">
        <f>VLOOKUP(CJ17,' Sec D data'!$C$2:' Sec D data'!$J$863,7,FALSE)</f>
        <v>Reeve</v>
      </c>
      <c r="CK19" s="2" t="str">
        <f>VLOOKUP(CK17,' Sec D data'!$C$2:' Sec D data'!$J$863,7,FALSE)</f>
        <v>Reeve</v>
      </c>
      <c r="CL19" s="64"/>
      <c r="CM19" s="64"/>
      <c r="CN19" s="2" t="str">
        <f>VLOOKUP(CN17,' Sec D data'!$C$2:' Sec D data'!$J$863,7,FALSE)</f>
        <v>Purcell</v>
      </c>
      <c r="CO19" s="2" t="str">
        <f>VLOOKUP(CO17,' Sec D data'!$C$2:' Sec D data'!$J$863,7,FALSE)</f>
        <v>Schoultz</v>
      </c>
      <c r="CP19" s="2" t="str">
        <f>VLOOKUP(CP17,' Sec D data'!$C$2:' Sec D data'!$J$863,7,FALSE)</f>
        <v>Schoultz</v>
      </c>
      <c r="CQ19" s="2" t="str">
        <f>VLOOKUP(CQ17,' Sec D data'!$C$2:' Sec D data'!$J$863,7,FALSE)</f>
        <v>Schoultz</v>
      </c>
      <c r="CR19" s="2" t="str">
        <f>VLOOKUP(CR17,' Sec D data'!$C$2:' Sec D data'!$J$863,7,FALSE)</f>
        <v>Miller</v>
      </c>
      <c r="CS19" s="2" t="str">
        <f>VLOOKUP(CS17,' Sec D data'!$C$2:' Sec D data'!$J$863,7,FALSE)</f>
        <v>MacFarlane</v>
      </c>
      <c r="CT19" s="2" t="str">
        <f>VLOOKUP(CT17,' Sec D data'!$C$2:' Sec D data'!$J$863,7,FALSE)</f>
        <v>Perdue</v>
      </c>
      <c r="CU19" s="2" t="str">
        <f>VLOOKUP(CU17,' Sec D data'!$C$2:' Sec D data'!$J$863,7,FALSE)</f>
        <v>Perdue</v>
      </c>
      <c r="CV19" s="64"/>
      <c r="CW19" s="64"/>
      <c r="CX19" s="2" t="str">
        <f>VLOOKUP(CX17,' Sec D data'!$C$2:' Sec D data'!$J$863,7,FALSE)</f>
        <v>Dunn</v>
      </c>
      <c r="CY19" s="2" t="str">
        <f>VLOOKUP(CY17,' Sec D data'!$C$2:' Sec D data'!$J$863,7,FALSE)</f>
        <v>Dunn</v>
      </c>
      <c r="CZ19" s="2" t="str">
        <f>VLOOKUP(CZ17,' Sec D data'!$C$2:' Sec D data'!$J$863,7,FALSE)</f>
        <v>Dunn</v>
      </c>
      <c r="DA19" s="2" t="str">
        <f>VLOOKUP(DA17,' Sec D data'!$C$2:' Sec D data'!$J$863,7,FALSE)</f>
        <v>Dunn</v>
      </c>
      <c r="DB19" s="2" t="str">
        <f>VLOOKUP(DB17,' Sec D data'!$C$2:' Sec D data'!$J$863,7,FALSE)</f>
        <v>Dunn Sr.</v>
      </c>
      <c r="DC19" s="2" t="str">
        <f>VLOOKUP(DC17,' Sec D data'!$C$2:' Sec D data'!$J$863,7,FALSE)</f>
        <v>Dunn</v>
      </c>
      <c r="DD19" s="2" t="str">
        <f>VLOOKUP(DD17,' Sec D data'!$C$2:' Sec D data'!$J$863,7,FALSE)</f>
        <v>Doremus</v>
      </c>
      <c r="DE19" s="2" t="str">
        <f>VLOOKUP(DE17,' Sec D data'!$C$2:' Sec D data'!$J$863,7,FALSE)</f>
        <v>Forest</v>
      </c>
      <c r="DF19" s="60"/>
      <c r="DG19" s="60"/>
      <c r="DH19" s="2" t="str">
        <f>VLOOKUP(DH17,' Sec D data'!$C$2:' Sec D data'!$J$863,7,FALSE)</f>
        <v>Page</v>
      </c>
      <c r="DI19" s="2" t="str">
        <f>VLOOKUP(DI17,' Sec D data'!$C$2:' Sec D data'!$J$863,7,FALSE)</f>
        <v>Page</v>
      </c>
      <c r="DJ19" s="2" t="str">
        <f>VLOOKUP(DJ17,' Sec D data'!$C$2:' Sec D data'!$J$863,7,FALSE)</f>
        <v>Greene</v>
      </c>
      <c r="DK19" s="2" t="str">
        <f>VLOOKUP(DK17,' Sec D data'!$C$2:' Sec D data'!$J$863,7,FALSE)</f>
        <v>Greene</v>
      </c>
      <c r="DL19" s="2" t="str">
        <f>VLOOKUP(DL17,' Sec D data'!$C$2:' Sec D data'!$J$863,7,FALSE)</f>
        <v>Chase</v>
      </c>
      <c r="DM19" s="2" t="str">
        <f>VLOOKUP(DM17,' Sec D data'!$C$2:' Sec D data'!$J$863,7,FALSE)</f>
        <v>Chase</v>
      </c>
      <c r="DN19" s="2" t="str">
        <f>VLOOKUP(DN17,' Sec D data'!$C$2:' Sec D data'!$J$863,7,FALSE)</f>
        <v>Chase</v>
      </c>
      <c r="DO19" s="2" t="str">
        <f>VLOOKUP(DO17,' Sec D data'!$C$2:' Sec D data'!$J$863,7,FALSE)</f>
        <v>Chase</v>
      </c>
      <c r="DP19" s="60"/>
      <c r="DQ19" s="60"/>
      <c r="DR19" s="2" t="str">
        <f>VLOOKUP(DR17,' Sec D data'!$C$2:' Sec D data'!$J$863,7,FALSE)</f>
        <v>Jones</v>
      </c>
      <c r="DS19" s="2" t="str">
        <f>VLOOKUP(DS17,' Sec D data'!$C$2:' Sec D data'!$J$863,7,FALSE)</f>
        <v>Jones</v>
      </c>
      <c r="DT19" s="2" t="str">
        <f>VLOOKUP(DT17,' Sec D data'!$C$2:' Sec D data'!$J$863,7,FALSE)</f>
        <v>Harrington</v>
      </c>
      <c r="DU19" s="2" t="str">
        <f>VLOOKUP(DU17,' Sec D data'!$C$2:' Sec D data'!$J$863,7,FALSE)</f>
        <v>Jones</v>
      </c>
      <c r="DV19" s="2" t="str">
        <f>VLOOKUP(DV17,' Sec D data'!$C$2:' Sec D data'!$J$863,7,FALSE)</f>
        <v>Fretts Jr.</v>
      </c>
      <c r="DW19" s="2" t="str">
        <f>VLOOKUP(DW17,' Sec D data'!$C$2:' Sec D data'!$J$863,7,FALSE)</f>
        <v>Fretts Sr.</v>
      </c>
      <c r="DX19" s="2" t="str">
        <f>VLOOKUP(DX17,' Sec D data'!$C$2:' Sec D data'!$J$863,7,FALSE)</f>
        <v>Fretts</v>
      </c>
      <c r="DY19" s="2" t="str">
        <f>VLOOKUP(DY17,' Sec D data'!$C$2:' Sec D data'!$J$863,7,FALSE)</f>
        <v>Fretts</v>
      </c>
      <c r="DZ19" s="60"/>
      <c r="EA19" s="60"/>
      <c r="EB19" s="2" t="str">
        <f>VLOOKUP(EB17,' Sec D data'!$C$2:' Sec D data'!$J$863,7,FALSE)</f>
        <v>Howlett</v>
      </c>
      <c r="EC19" s="2" t="str">
        <f>VLOOKUP(EC17,' Sec D data'!$C$2:' Sec D data'!$J$863,7,FALSE)</f>
        <v>Howlett</v>
      </c>
      <c r="ED19" s="2" t="str">
        <f>VLOOKUP(ED17,' Sec D data'!$C$2:' Sec D data'!$J$863,7,FALSE)</f>
        <v>Howlett</v>
      </c>
      <c r="EE19" s="2" t="str">
        <f>VLOOKUP(EE17,' Sec D data'!$C$2:' Sec D data'!$J$863,7,FALSE)</f>
        <v>Howlett</v>
      </c>
      <c r="EF19" s="2" t="str">
        <f>VLOOKUP(EF17,' Sec D data'!$C$2:' Sec D data'!$J$863,7,FALSE)</f>
        <v>Gruschow</v>
      </c>
      <c r="EG19" s="2" t="str">
        <f>VLOOKUP(EG17,' Sec D data'!$C$2:' Sec D data'!$J$863,7,FALSE)</f>
        <v>Gruschow</v>
      </c>
      <c r="EH19" s="2" t="str">
        <f>VLOOKUP(EH17,' Sec D data'!$C$2:' Sec D data'!$J$863,7,FALSE)</f>
        <v>Gruschow</v>
      </c>
      <c r="EI19" s="2" t="str">
        <f>VLOOKUP(EI17,' Sec D data'!$C$2:' Sec D data'!$J$863,7,FALSE)</f>
        <v>Gruschow</v>
      </c>
      <c r="EJ19" s="60"/>
      <c r="EK19" s="60"/>
      <c r="EL19" s="2" t="str">
        <f>VLOOKUP(EL17,' Sec D data'!$C$2:' Sec D data'!$J$863,7,FALSE)</f>
        <v>Howlett</v>
      </c>
      <c r="EM19" s="2" t="str">
        <f>VLOOKUP(EM17,' Sec D data'!$C$2:' Sec D data'!$J$863,7,FALSE)</f>
        <v>Howlett</v>
      </c>
      <c r="EN19" s="2" t="str">
        <f>VLOOKUP(EN17,' Sec D data'!$C$2:' Sec D data'!$J$863,7,FALSE)</f>
        <v>Howlett</v>
      </c>
      <c r="EO19" s="2" t="str">
        <f>VLOOKUP(EO17,' Sec D data'!$C$2:' Sec D data'!$J$863,7,FALSE)</f>
        <v>Howlett</v>
      </c>
      <c r="EP19" s="2" t="str">
        <f>VLOOKUP(EP17,' Sec D data'!$C$2:' Sec D data'!$J$863,7,FALSE)</f>
        <v>Howlett</v>
      </c>
      <c r="EQ19" s="2" t="str">
        <f>VLOOKUP(EQ17,' Sec D data'!$C$2:' Sec D data'!$J$863,7,FALSE)</f>
        <v>Howlett</v>
      </c>
      <c r="ER19" s="2" t="str">
        <f>VLOOKUP(ER17,' Sec D data'!$C$2:' Sec D data'!$J$863,7,FALSE)</f>
        <v>Gale</v>
      </c>
      <c r="ES19" s="2" t="str">
        <f>VLOOKUP(ES17,' Sec D data'!$C$2:' Sec D data'!$J$863,7,FALSE)</f>
        <v>Gale</v>
      </c>
      <c r="ET19" s="60"/>
      <c r="EU19" s="60"/>
      <c r="EV19" s="2" t="str">
        <f>VLOOKUP(EV17,' Sec D data'!$C$2:' Sec D data'!$J$863,7,FALSE)</f>
        <v>Koenig</v>
      </c>
      <c r="EW19" s="2" t="str">
        <f>VLOOKUP(EW17,' Sec D data'!$C$2:' Sec D data'!$J$863,7,FALSE)</f>
        <v>Koenig</v>
      </c>
      <c r="EX19" s="2" t="str">
        <f>VLOOKUP(EX17,' Sec D data'!$C$2:' Sec D data'!$J$863,7,FALSE)</f>
        <v>Koenig</v>
      </c>
      <c r="EY19" s="2" t="str">
        <f>VLOOKUP(EY17,' Sec D data'!$C$2:' Sec D data'!$J$863,7,FALSE)</f>
        <v>Koenig</v>
      </c>
      <c r="EZ19" s="2" t="str">
        <f>VLOOKUP(EZ17,' Sec D data'!$C$2:' Sec D data'!$J$863,7,FALSE)</f>
        <v>Koenig</v>
      </c>
      <c r="FA19" s="2" t="str">
        <f>VLOOKUP(FA17,' Sec D data'!$C$2:' Sec D data'!$J$863,7,FALSE)</f>
        <v>Koenig</v>
      </c>
      <c r="FB19" s="2" t="str">
        <f>VLOOKUP(FB17,' Sec D data'!$C$2:' Sec D data'!$J$863,7,FALSE)</f>
        <v>Koenig</v>
      </c>
      <c r="FC19" s="2" t="str">
        <f>VLOOKUP(FC17,' Sec D data'!$C$2:' Sec D data'!$J$863,7,FALSE)</f>
        <v>Koenig</v>
      </c>
      <c r="FD19" s="64"/>
      <c r="FE19" s="64"/>
      <c r="FF19" s="2" t="str">
        <f>VLOOKUP(FF17,' Sec D data'!$C$2:' Sec D data'!$J$863,7,FALSE)</f>
        <v>Brown</v>
      </c>
      <c r="FG19" s="2" t="str">
        <f>VLOOKUP(FG17,' Sec D data'!$C$2:' Sec D data'!$J$863,7,FALSE)</f>
        <v>Brown</v>
      </c>
      <c r="FH19" s="2" t="str">
        <f>VLOOKUP(FH17,' Sec D data'!$C$2:' Sec D data'!$J$863,7,FALSE)</f>
        <v>Brown</v>
      </c>
      <c r="FI19" s="2" t="str">
        <f>VLOOKUP(FI17,' Sec D data'!$C$2:' Sec D data'!$J$863,7,FALSE)</f>
        <v>Brown</v>
      </c>
      <c r="FJ19" s="2" t="str">
        <f>VLOOKUP(FJ17,' Sec D data'!$C$2:' Sec D data'!$J$863,7,FALSE)</f>
        <v>Margeson</v>
      </c>
      <c r="FK19" s="2" t="str">
        <f>VLOOKUP(FK17,' Sec D data'!$C$2:' Sec D data'!$J$863,7,FALSE)</f>
        <v>Margeson</v>
      </c>
      <c r="FL19" s="2" t="str">
        <f>VLOOKUP(FL17,' Sec D data'!$C$2:' Sec D data'!$J$863,7,FALSE)</f>
        <v>Margeson</v>
      </c>
      <c r="FM19" s="2" t="str">
        <f>VLOOKUP(FM17,' Sec D data'!$C$2:' Sec D data'!$J$863,7,FALSE)</f>
        <v>Margeson</v>
      </c>
      <c r="FN19" s="5" t="s">
        <v>798</v>
      </c>
    </row>
    <row r="20" spans="1:170" x14ac:dyDescent="0.2">
      <c r="A20" s="1" t="s">
        <v>7</v>
      </c>
      <c r="B20" s="4" t="str">
        <f>VLOOKUP(B17,' Sec D data'!$C$2:' Sec D data'!$J$863,8,FALSE)</f>
        <v/>
      </c>
      <c r="C20" s="4" t="str">
        <f>VLOOKUP(C17,' Sec D data'!$C$2:' Sec D data'!$J$863,8,FALSE)</f>
        <v/>
      </c>
      <c r="D20" s="4" t="str">
        <f>VLOOKUP(D17,' Sec D data'!$C$2:' Sec D data'!$J$863,8,FALSE)</f>
        <v/>
      </c>
      <c r="E20" s="4" t="str">
        <f>VLOOKUP(E17,' Sec D data'!$C$2:' Sec D data'!$J$863,8,FALSE)</f>
        <v/>
      </c>
      <c r="F20" s="4" t="str">
        <f>VLOOKUP(F17,' Sec D data'!$C$2:' Sec D data'!$J$863,8,FALSE)</f>
        <v/>
      </c>
      <c r="G20" s="4" t="str">
        <f>VLOOKUP(G17,' Sec D data'!$C$2:' Sec D data'!$J$863,8,FALSE)</f>
        <v/>
      </c>
      <c r="H20" s="4" t="str">
        <f>VLOOKUP(H17,' Sec D data'!$C$2:' Sec D data'!$J$863,8,FALSE)</f>
        <v/>
      </c>
      <c r="I20" s="4" t="str">
        <f>VLOOKUP(I17,' Sec D data'!$C$2:' Sec D data'!$J$863,8,FALSE)</f>
        <v/>
      </c>
      <c r="J20" s="64"/>
      <c r="K20" s="64"/>
      <c r="L20" s="2" t="str">
        <f>VLOOKUP(L17,' Sec D data'!$C$2:' Sec D data'!$J$863,8,FALSE)</f>
        <v>Elsie</v>
      </c>
      <c r="M20" s="2" t="str">
        <f>VLOOKUP(M17,' Sec D data'!$C$2:' Sec D data'!$J$863,8,FALSE)</f>
        <v>Robert</v>
      </c>
      <c r="N20" s="2" t="str">
        <f>VLOOKUP(N17,' Sec D data'!$C$2:' Sec D data'!$J$863,8,FALSE)</f>
        <v>Kenneth</v>
      </c>
      <c r="O20" s="2" t="str">
        <f>VLOOKUP(O17,' Sec D data'!$C$2:' Sec D data'!$J$863,8,FALSE)</f>
        <v>Gloria</v>
      </c>
      <c r="P20" s="2" t="str">
        <f>VLOOKUP(P17,' Sec D data'!$C$2:' Sec D data'!$J$863,8,FALSE)</f>
        <v>Alice</v>
      </c>
      <c r="Q20" s="2" t="str">
        <f>VLOOKUP(Q17,' Sec D data'!$C$2:' Sec D data'!$J$863,8,FALSE)</f>
        <v>C.</v>
      </c>
      <c r="R20" s="2" t="str">
        <f>VLOOKUP(R17,' Sec D data'!$C$2:' Sec D data'!$J$863,8,FALSE)</f>
        <v>Morrielle</v>
      </c>
      <c r="S20" s="2" t="str">
        <f>VLOOKUP(S17,' Sec D data'!$C$2:' Sec D data'!$J$863,8,FALSE)</f>
        <v>Elizabeth</v>
      </c>
      <c r="T20" s="64"/>
      <c r="U20" s="64"/>
      <c r="V20" s="2" t="str">
        <f>VLOOKUP(V17,' Sec D data'!$C$2:' Sec D data'!$J$863,8,FALSE)</f>
        <v>Alvin</v>
      </c>
      <c r="W20" s="2" t="str">
        <f>VLOOKUP(W17,' Sec D data'!$C$2:' Sec D data'!$J$863,8,FALSE)</f>
        <v>Pauline</v>
      </c>
      <c r="X20" s="2" t="str">
        <f>VLOOKUP(X17,' Sec D data'!$C$2:' Sec D data'!$J$863,8,FALSE)</f>
        <v>Muriel</v>
      </c>
      <c r="Y20" s="2" t="str">
        <f>VLOOKUP(Y17,' Sec D data'!$C$2:' Sec D data'!$J$863,8,FALSE)</f>
        <v>Warren</v>
      </c>
      <c r="Z20" s="2" t="str">
        <f>VLOOKUP(Z17,' Sec D data'!$C$2:' Sec D data'!$J$863,8,FALSE)</f>
        <v>Patricia</v>
      </c>
      <c r="AA20" s="2" t="str">
        <f>VLOOKUP(AA17,' Sec D data'!$C$2:' Sec D data'!$J$863,8,FALSE)</f>
        <v>Thomas</v>
      </c>
      <c r="AB20" s="2" t="str">
        <f>VLOOKUP(AB17,' Sec D data'!$C$2:' Sec D data'!$J$863,8,FALSE)</f>
        <v>Carol</v>
      </c>
      <c r="AC20" s="2" t="str">
        <f>VLOOKUP(AC17,' Sec D data'!$C$2:' Sec D data'!$J$863,8,FALSE)</f>
        <v>Rose</v>
      </c>
      <c r="AD20" s="64"/>
      <c r="AE20" s="64"/>
      <c r="AF20" s="2" t="str">
        <f>VLOOKUP(AF17,' Sec D data'!$C$2:' Sec D data'!$J$863,8,FALSE)</f>
        <v>Karl</v>
      </c>
      <c r="AG20" s="2" t="str">
        <f>VLOOKUP(AG17,' Sec D data'!$C$2:' Sec D data'!$J$863,8,FALSE)</f>
        <v>Jennie</v>
      </c>
      <c r="AH20" s="2" t="str">
        <f>VLOOKUP(AH17,' Sec D data'!$C$2:' Sec D data'!$J$863,8,FALSE)</f>
        <v>Lillian</v>
      </c>
      <c r="AI20" s="2" t="str">
        <f>VLOOKUP(AI17,' Sec D data'!$C$2:' Sec D data'!$J$863,8,FALSE)</f>
        <v>Guy</v>
      </c>
      <c r="AJ20" s="2" t="str">
        <f>VLOOKUP(AJ17,' Sec D data'!$C$2:' Sec D data'!$J$863,8,FALSE)</f>
        <v>Calvin</v>
      </c>
      <c r="AK20" s="2" t="str">
        <f>VLOOKUP(AK17,' Sec D data'!$C$2:' Sec D data'!$J$863,8,FALSE)</f>
        <v>Frances</v>
      </c>
      <c r="AL20" s="2" t="str">
        <f>VLOOKUP(AL17,' Sec D data'!$C$2:' Sec D data'!$J$863,8,FALSE)</f>
        <v>Willis</v>
      </c>
      <c r="AM20" s="2" t="str">
        <f>VLOOKUP(AM17,' Sec D data'!$C$2:' Sec D data'!$J$863,8,FALSE)</f>
        <v>Margaret</v>
      </c>
      <c r="AN20" s="64"/>
      <c r="AO20" s="64"/>
      <c r="AP20" s="2" t="str">
        <f>VLOOKUP(AP17,' Sec D data'!$C$2:' Sec D data'!$J$863,8,FALSE)</f>
        <v>family</v>
      </c>
      <c r="AQ20" s="2" t="str">
        <f>VLOOKUP(AQ17,' Sec D data'!$C$2:' Sec D data'!$J$863,8,FALSE)</f>
        <v>Ruth</v>
      </c>
      <c r="AR20" s="2" t="str">
        <f>VLOOKUP(AR17,' Sec D data'!$C$2:' Sec D data'!$J$863,8,FALSE)</f>
        <v>Paul</v>
      </c>
      <c r="AS20" s="2" t="str">
        <f>VLOOKUP(AS17,' Sec D data'!$C$2:' Sec D data'!$J$863,8,FALSE)</f>
        <v>Charles</v>
      </c>
      <c r="AT20" s="2" t="str">
        <f>VLOOKUP(AT17,' Sec D data'!$C$2:' Sec D data'!$J$863,8,FALSE)</f>
        <v>John</v>
      </c>
      <c r="AU20" s="2" t="str">
        <f>VLOOKUP(AU17,' Sec D data'!$C$2:' Sec D data'!$J$863,8,FALSE)</f>
        <v>Anna</v>
      </c>
      <c r="AV20" s="2" t="str">
        <f>VLOOKUP(AV17,' Sec D data'!$C$2:' Sec D data'!$J$863,8,FALSE)</f>
        <v>Francis</v>
      </c>
      <c r="AW20" s="2" t="str">
        <f>VLOOKUP(AW17,' Sec D data'!$C$2:' Sec D data'!$J$863,8,FALSE)</f>
        <v>Lois</v>
      </c>
      <c r="AX20" s="64"/>
      <c r="AY20" s="64"/>
      <c r="AZ20" s="2" t="str">
        <f>VLOOKUP(AZ17,' Sec D data'!$C$2:' Sec D data'!$J$863,8,FALSE)</f>
        <v>Mary</v>
      </c>
      <c r="BA20" s="2" t="str">
        <f>VLOOKUP(BA17,' Sec D data'!$C$2:' Sec D data'!$J$863,8,FALSE)</f>
        <v>Pamela</v>
      </c>
      <c r="BB20" s="2" t="str">
        <f>VLOOKUP(BB17,' Sec D data'!$C$2:' Sec D data'!$J$863,8,FALSE)</f>
        <v>James</v>
      </c>
      <c r="BC20" s="2" t="str">
        <f>VLOOKUP(BC17,' Sec D data'!$C$2:' Sec D data'!$J$863,8,FALSE)</f>
        <v>Ruth</v>
      </c>
      <c r="BD20" s="2" t="str">
        <f>VLOOKUP(BD17,' Sec D data'!$C$2:' Sec D data'!$J$863,8,FALSE)</f>
        <v>Martin</v>
      </c>
      <c r="BE20" s="2" t="str">
        <f>VLOOKUP(BE17,' Sec D data'!$C$2:' Sec D data'!$J$863,8,FALSE)</f>
        <v>Eva</v>
      </c>
      <c r="BF20" s="2" t="str">
        <f>VLOOKUP(BF17,' Sec D data'!$C$2:' Sec D data'!$J$863,8,FALSE)</f>
        <v>Lucille</v>
      </c>
      <c r="BG20" s="2" t="str">
        <f>VLOOKUP(BG17,' Sec D data'!$C$2:' Sec D data'!$J$863,8,FALSE)</f>
        <v>Donald</v>
      </c>
      <c r="BH20" s="64"/>
      <c r="BI20" s="64"/>
      <c r="BJ20" s="2" t="str">
        <f>VLOOKUP(BJ17,' Sec D data'!$C$2:' Sec D data'!$J$863,8,FALSE)</f>
        <v>Clarence</v>
      </c>
      <c r="BK20" s="2" t="str">
        <f>VLOOKUP(BK17,' Sec D data'!$C$2:' Sec D data'!$J$863,8,FALSE)</f>
        <v>Monica</v>
      </c>
      <c r="BL20" s="2" t="str">
        <f>VLOOKUP(BL17,' Sec D data'!$C$2:' Sec D data'!$J$863,8,FALSE)</f>
        <v>Rolland</v>
      </c>
      <c r="BM20" s="2" t="str">
        <f>VLOOKUP(BM17,' Sec D data'!$C$2:' Sec D data'!$J$863,8,FALSE)</f>
        <v>Olive</v>
      </c>
      <c r="BN20" s="4" t="str">
        <f>VLOOKUP(BN17,' Sec D data'!$C$2:' Sec D data'!$J$863,8,FALSE)</f>
        <v/>
      </c>
      <c r="BO20" s="4" t="str">
        <f>VLOOKUP(BO17,' Sec D data'!$C$2:' Sec D data'!$J$863,8,FALSE)</f>
        <v/>
      </c>
      <c r="BP20" s="4" t="str">
        <f>VLOOKUP(BP17,' Sec D data'!$C$2:' Sec D data'!$J$863,8,FALSE)</f>
        <v/>
      </c>
      <c r="BQ20" s="4" t="str">
        <f>VLOOKUP(BQ17,' Sec D data'!$C$2:' Sec D data'!$J$863,8,FALSE)</f>
        <v/>
      </c>
      <c r="BR20" s="64"/>
      <c r="BS20" s="64"/>
      <c r="BT20" s="2" t="str">
        <f>VLOOKUP(BT17,' Sec D data'!$C$2:' Sec D data'!$J$863,8,FALSE)</f>
        <v>Janice</v>
      </c>
      <c r="BU20" s="2" t="str">
        <f>VLOOKUP(BU17,' Sec D data'!$C$2:' Sec D data'!$J$863,8,FALSE)</f>
        <v>Grace</v>
      </c>
      <c r="BV20" s="2" t="str">
        <f>VLOOKUP(BV17,' Sec D data'!$C$2:' Sec D data'!$J$863,8,FALSE)</f>
        <v>Keith</v>
      </c>
      <c r="BW20" s="2" t="str">
        <f>VLOOKUP(BW17,' Sec D data'!$C$2:' Sec D data'!$J$863,8,FALSE)</f>
        <v>Elinor</v>
      </c>
      <c r="BX20" s="2" t="str">
        <f>VLOOKUP(BX17,' Sec D data'!$C$2:' Sec D data'!$J$863,8,FALSE)</f>
        <v>family</v>
      </c>
      <c r="BY20" s="2" t="str">
        <f>VLOOKUP(BY17,' Sec D data'!$C$2:' Sec D data'!$J$863,8,FALSE)</f>
        <v>Mary</v>
      </c>
      <c r="BZ20" s="2" t="str">
        <f>VLOOKUP(BZ17,' Sec D data'!$C$2:' Sec D data'!$J$863,8,FALSE)</f>
        <v>Henry</v>
      </c>
      <c r="CA20" s="2" t="str">
        <f>VLOOKUP(CA17,' Sec D data'!$C$2:' Sec D data'!$J$863,8,FALSE)</f>
        <v>Esther</v>
      </c>
      <c r="CB20" s="64"/>
      <c r="CC20" s="64"/>
      <c r="CD20" s="2" t="str">
        <f>VLOOKUP(CD17,' Sec D data'!$C$2:' Sec D data'!$J$863,8,FALSE)</f>
        <v>Earl</v>
      </c>
      <c r="CE20" s="2" t="str">
        <f>VLOOKUP(CE17,' Sec D data'!$C$2:' Sec D data'!$J$863,8,FALSE)</f>
        <v>Loretta</v>
      </c>
      <c r="CF20" s="2" t="str">
        <f>VLOOKUP(CF17,' Sec D data'!$C$2:' Sec D data'!$J$863,8,FALSE)</f>
        <v>Mary</v>
      </c>
      <c r="CG20" s="2" t="str">
        <f>VLOOKUP(CG17,' Sec D data'!$C$2:' Sec D data'!$J$863,8,FALSE)</f>
        <v>Frank</v>
      </c>
      <c r="CH20" s="2" t="str">
        <f>VLOOKUP(CH17,' Sec D data'!$C$2:' Sec D data'!$J$863,8,FALSE)</f>
        <v>Family</v>
      </c>
      <c r="CI20" s="2" t="str">
        <f>VLOOKUP(CI17,' Sec D data'!$C$2:' Sec D data'!$J$863,8,FALSE)</f>
        <v>Susie</v>
      </c>
      <c r="CJ20" s="2" t="str">
        <f>VLOOKUP(CJ17,' Sec D data'!$C$2:' Sec D data'!$J$863,8,FALSE)</f>
        <v>Nelson</v>
      </c>
      <c r="CK20" s="2" t="str">
        <f>VLOOKUP(CK17,' Sec D data'!$C$2:' Sec D data'!$J$863,8,FALSE)</f>
        <v>Edith</v>
      </c>
      <c r="CL20" s="64"/>
      <c r="CM20" s="64"/>
      <c r="CN20" s="2" t="str">
        <f>VLOOKUP(CN17,' Sec D data'!$C$2:' Sec D data'!$J$863,8,FALSE)</f>
        <v>Gladys</v>
      </c>
      <c r="CO20" s="2" t="str">
        <f>VLOOKUP(CO17,' Sec D data'!$C$2:' Sec D data'!$J$863,8,FALSE)</f>
        <v>Hattie</v>
      </c>
      <c r="CP20" s="2" t="str">
        <f>VLOOKUP(CP17,' Sec D data'!$C$2:' Sec D data'!$J$863,8,FALSE)</f>
        <v>William</v>
      </c>
      <c r="CQ20" s="2" t="str">
        <f>VLOOKUP(CQ17,' Sec D data'!$C$2:' Sec D data'!$J$863,8,FALSE)</f>
        <v>Florence</v>
      </c>
      <c r="CR20" s="2" t="str">
        <f>VLOOKUP(CR17,' Sec D data'!$C$2:' Sec D data'!$J$863,8,FALSE)</f>
        <v>Charles</v>
      </c>
      <c r="CS20" s="2" t="str">
        <f>VLOOKUP(CS17,' Sec D data'!$C$2:' Sec D data'!$J$863,8,FALSE)</f>
        <v>Mellicent</v>
      </c>
      <c r="CT20" s="2" t="str">
        <f>VLOOKUP(CT17,' Sec D data'!$C$2:' Sec D data'!$J$863,8,FALSE)</f>
        <v>John</v>
      </c>
      <c r="CU20" s="2" t="str">
        <f>VLOOKUP(CU17,' Sec D data'!$C$2:' Sec D data'!$J$863,8,FALSE)</f>
        <v>Marion</v>
      </c>
      <c r="CV20" s="64"/>
      <c r="CW20" s="64"/>
      <c r="CX20" s="2" t="str">
        <f>VLOOKUP(CX17,' Sec D data'!$C$2:' Sec D data'!$J$863,8,FALSE)</f>
        <v>Fred</v>
      </c>
      <c r="CY20" s="2" t="str">
        <f>VLOOKUP(CY17,' Sec D data'!$C$2:' Sec D data'!$J$863,8,FALSE)</f>
        <v>Bertha</v>
      </c>
      <c r="CZ20" s="2" t="str">
        <f>VLOOKUP(CZ17,' Sec D data'!$C$2:' Sec D data'!$J$863,8,FALSE)</f>
        <v>family</v>
      </c>
      <c r="DA20" s="2" t="str">
        <f>VLOOKUP(DA17,' Sec D data'!$C$2:' Sec D data'!$J$863,8,FALSE)</f>
        <v>family</v>
      </c>
      <c r="DB20" s="2" t="str">
        <f>VLOOKUP(DB17,' Sec D data'!$C$2:' Sec D data'!$J$863,8,FALSE)</f>
        <v>Wilbur</v>
      </c>
      <c r="DC20" s="2" t="str">
        <f>VLOOKUP(DC17,' Sec D data'!$C$2:' Sec D data'!$J$863,8,FALSE)</f>
        <v>Dorothy</v>
      </c>
      <c r="DD20" s="2" t="str">
        <f>VLOOKUP(DD17,' Sec D data'!$C$2:' Sec D data'!$J$863,8,FALSE)</f>
        <v>Sallie</v>
      </c>
      <c r="DE20" s="2" t="str">
        <f>VLOOKUP(DE17,' Sec D data'!$C$2:' Sec D data'!$J$863,8,FALSE)</f>
        <v>JoAnn</v>
      </c>
      <c r="DF20" s="60"/>
      <c r="DG20" s="60"/>
      <c r="DH20" s="2" t="str">
        <f>VLOOKUP(DH17,' Sec D data'!$C$2:' Sec D data'!$J$863,8,FALSE)</f>
        <v>Edward</v>
      </c>
      <c r="DI20" s="2" t="str">
        <f>VLOOKUP(DI17,' Sec D data'!$C$2:' Sec D data'!$J$863,8,FALSE)</f>
        <v>Jennie</v>
      </c>
      <c r="DJ20" s="2" t="str">
        <f>VLOOKUP(DJ17,' Sec D data'!$C$2:' Sec D data'!$J$863,8,FALSE)</f>
        <v>Dorothy</v>
      </c>
      <c r="DK20" s="2" t="str">
        <f>VLOOKUP(DK17,' Sec D data'!$C$2:' Sec D data'!$J$863,8,FALSE)</f>
        <v>Charles</v>
      </c>
      <c r="DL20" s="2" t="str">
        <f>VLOOKUP(DL17,' Sec D data'!$C$2:' Sec D data'!$J$863,8,FALSE)</f>
        <v>Frank</v>
      </c>
      <c r="DM20" s="2" t="str">
        <f>VLOOKUP(DM17,' Sec D data'!$C$2:' Sec D data'!$J$863,8,FALSE)</f>
        <v>Dora</v>
      </c>
      <c r="DN20" s="2" t="str">
        <f>VLOOKUP(DN17,' Sec D data'!$C$2:' Sec D data'!$J$863,8,FALSE)</f>
        <v>Wm. Family</v>
      </c>
      <c r="DO20" s="2" t="str">
        <f>VLOOKUP(DO17,' Sec D data'!$C$2:' Sec D data'!$J$863,8,FALSE)</f>
        <v>Wm. Family</v>
      </c>
      <c r="DP20" s="60"/>
      <c r="DQ20" s="60"/>
      <c r="DR20" s="2" t="str">
        <f>VLOOKUP(DR17,' Sec D data'!$C$2:' Sec D data'!$J$863,8,FALSE)</f>
        <v>Isaac</v>
      </c>
      <c r="DS20" s="2" t="str">
        <f>VLOOKUP(DS17,' Sec D data'!$C$2:' Sec D data'!$J$863,8,FALSE)</f>
        <v>Julia</v>
      </c>
      <c r="DT20" s="2" t="str">
        <f>VLOOKUP(DT17,' Sec D data'!$C$2:' Sec D data'!$J$863,8,FALSE)</f>
        <v>Frances</v>
      </c>
      <c r="DU20" s="2" t="str">
        <f>VLOOKUP(DU17,' Sec D data'!$C$2:' Sec D data'!$J$863,8,FALSE)</f>
        <v>George Family</v>
      </c>
      <c r="DV20" s="2" t="str">
        <f>VLOOKUP(DV17,' Sec D data'!$C$2:' Sec D data'!$J$863,8,FALSE)</f>
        <v>William</v>
      </c>
      <c r="DW20" s="2" t="str">
        <f>VLOOKUP(DW17,' Sec D data'!$C$2:' Sec D data'!$J$863,8,FALSE)</f>
        <v>William</v>
      </c>
      <c r="DX20" s="2" t="str">
        <f>VLOOKUP(DX17,' Sec D data'!$C$2:' Sec D data'!$J$863,8,FALSE)</f>
        <v>Lottie</v>
      </c>
      <c r="DY20" s="2" t="str">
        <f>VLOOKUP(DY17,' Sec D data'!$C$2:' Sec D data'!$J$863,8,FALSE)</f>
        <v>Family</v>
      </c>
      <c r="DZ20" s="60"/>
      <c r="EA20" s="60"/>
      <c r="EB20" s="2" t="str">
        <f>VLOOKUP(EB17,' Sec D data'!$C$2:' Sec D data'!$J$863,8,FALSE)</f>
        <v>George</v>
      </c>
      <c r="EC20" s="2" t="str">
        <f>VLOOKUP(EC17,' Sec D data'!$C$2:' Sec D data'!$J$863,8,FALSE)</f>
        <v>George family</v>
      </c>
      <c r="ED20" s="2" t="str">
        <f>VLOOKUP(ED17,' Sec D data'!$C$2:' Sec D data'!$J$863,8,FALSE)</f>
        <v>George M. family</v>
      </c>
      <c r="EE20" s="2" t="str">
        <f>VLOOKUP(EE17,' Sec D data'!$C$2:' Sec D data'!$J$863,8,FALSE)</f>
        <v>George M. family</v>
      </c>
      <c r="EF20" s="2" t="str">
        <f>VLOOKUP(EF17,' Sec D data'!$C$2:' Sec D data'!$J$863,8,FALSE)</f>
        <v>Carrie</v>
      </c>
      <c r="EG20" s="2" t="str">
        <f>VLOOKUP(EG17,' Sec D data'!$C$2:' Sec D data'!$J$863,8,FALSE)</f>
        <v>Fred</v>
      </c>
      <c r="EH20" s="2" t="str">
        <f>VLOOKUP(EH17,' Sec D data'!$C$2:' Sec D data'!$J$863,8,FALSE)</f>
        <v>Alfred</v>
      </c>
      <c r="EI20" s="2" t="str">
        <f>VLOOKUP(EI17,' Sec D data'!$C$2:' Sec D data'!$J$863,8,FALSE)</f>
        <v>Doris</v>
      </c>
      <c r="EJ20" s="60"/>
      <c r="EK20" s="60"/>
      <c r="EL20" s="2" t="str">
        <f>VLOOKUP(EL17,' Sec D data'!$C$2:' Sec D data'!$J$863,8,FALSE)</f>
        <v>Fred</v>
      </c>
      <c r="EM20" s="2" t="str">
        <f>VLOOKUP(EM17,' Sec D data'!$C$2:' Sec D data'!$J$863,8,FALSE)</f>
        <v>Olive</v>
      </c>
      <c r="EN20" s="2" t="str">
        <f>VLOOKUP(EN17,' Sec D data'!$C$2:' Sec D data'!$J$863,8,FALSE)</f>
        <v>Roy</v>
      </c>
      <c r="EO20" s="2" t="str">
        <f>VLOOKUP(EO17,' Sec D data'!$C$2:' Sec D data'!$J$863,8,FALSE)</f>
        <v>Greeba</v>
      </c>
      <c r="EP20" s="2" t="str">
        <f>VLOOKUP(EP17,' Sec D data'!$C$2:' Sec D data'!$J$863,8,FALSE)</f>
        <v>Frank</v>
      </c>
      <c r="EQ20" s="2" t="str">
        <f>VLOOKUP(EQ17,' Sec D data'!$C$2:' Sec D data'!$J$863,8,FALSE)</f>
        <v>Elsie</v>
      </c>
      <c r="ER20" s="2" t="str">
        <f>VLOOKUP(ER17,' Sec D data'!$C$2:' Sec D data'!$J$863,8,FALSE)</f>
        <v>Christian</v>
      </c>
      <c r="ES20" s="2" t="str">
        <f>VLOOKUP(ES17,' Sec D data'!$C$2:' Sec D data'!$J$863,8,FALSE)</f>
        <v>William</v>
      </c>
      <c r="ET20" s="60"/>
      <c r="EU20" s="60"/>
      <c r="EV20" s="2" t="str">
        <f>VLOOKUP(EV17,' Sec D data'!$C$2:' Sec D data'!$J$863,8,FALSE)</f>
        <v>Frederick</v>
      </c>
      <c r="EW20" s="2" t="str">
        <f>VLOOKUP(EW17,' Sec D data'!$C$2:' Sec D data'!$J$863,8,FALSE)</f>
        <v>Christine</v>
      </c>
      <c r="EX20" s="2" t="str">
        <f>VLOOKUP(EX17,' Sec D data'!$C$2:' Sec D data'!$J$863,8,FALSE)</f>
        <v>Lena</v>
      </c>
      <c r="EY20" s="2" t="str">
        <f>VLOOKUP(EY17,' Sec D data'!$C$2:' Sec D data'!$J$863,8,FALSE)</f>
        <v>Frederick</v>
      </c>
      <c r="EZ20" s="2" t="str">
        <f>VLOOKUP(EZ17,' Sec D data'!$C$2:' Sec D data'!$J$863,8,FALSE)</f>
        <v>Frederick</v>
      </c>
      <c r="FA20" s="2" t="str">
        <f>VLOOKUP(FA17,' Sec D data'!$C$2:' Sec D data'!$J$863,8,FALSE)</f>
        <v>Marion</v>
      </c>
      <c r="FB20" s="2" t="str">
        <f>VLOOKUP(FB17,' Sec D data'!$C$2:' Sec D data'!$J$863,8,FALSE)</f>
        <v>Charles</v>
      </c>
      <c r="FC20" s="2" t="str">
        <f>VLOOKUP(FC17,' Sec D data'!$C$2:' Sec D data'!$J$863,8,FALSE)</f>
        <v>Nellie</v>
      </c>
      <c r="FD20" s="60"/>
      <c r="FE20" s="60"/>
      <c r="FF20" s="2" t="str">
        <f>VLOOKUP(FF17,' Sec D data'!$C$2:' Sec D data'!$J$863,8,FALSE)</f>
        <v>Frank</v>
      </c>
      <c r="FG20" s="2" t="str">
        <f>VLOOKUP(FG17,' Sec D data'!$C$2:' Sec D data'!$J$863,8,FALSE)</f>
        <v>Theresa</v>
      </c>
      <c r="FH20" s="2" t="str">
        <f>VLOOKUP(FH17,' Sec D data'!$C$2:' Sec D data'!$J$863,8,FALSE)</f>
        <v>Frank Family</v>
      </c>
      <c r="FI20" s="2" t="str">
        <f>VLOOKUP(FI17,' Sec D data'!$C$2:' Sec D data'!$J$863,8,FALSE)</f>
        <v>Frank Family</v>
      </c>
      <c r="FJ20" s="2" t="str">
        <f>VLOOKUP(FJ17,' Sec D data'!$C$2:' Sec D data'!$J$863,8,FALSE)</f>
        <v>Ira</v>
      </c>
      <c r="FK20" s="2" t="str">
        <f>VLOOKUP(FK17,' Sec D data'!$C$2:' Sec D data'!$J$863,8,FALSE)</f>
        <v>Josephine</v>
      </c>
      <c r="FL20" s="2" t="str">
        <f>VLOOKUP(FL17,' Sec D data'!$C$2:' Sec D data'!$J$863,8,FALSE)</f>
        <v>Ira</v>
      </c>
      <c r="FM20" s="2" t="str">
        <f>VLOOKUP(FM17,' Sec D data'!$C$2:' Sec D data'!$J$863,8,FALSE)</f>
        <v>Arline</v>
      </c>
      <c r="FN20" s="5" t="s">
        <v>798</v>
      </c>
    </row>
    <row r="21" spans="1:170" s="13" customFormat="1" ht="15.75" x14ac:dyDescent="0.25">
      <c r="A21" s="9" t="s">
        <v>794</v>
      </c>
      <c r="B21" s="12">
        <f>VLOOKUP(B17,' Sec D data'!$C$2:' Sec D data'!$J$863,2,FALSE)</f>
        <v>458</v>
      </c>
      <c r="C21" s="12">
        <f>VLOOKUP(C17,' Sec D data'!$C$2:' Sec D data'!$J$863,2,FALSE)</f>
        <v>458</v>
      </c>
      <c r="D21" s="12">
        <f>VLOOKUP(D17,' Sec D data'!$C$2:' Sec D data'!$J$863,2,FALSE)</f>
        <v>458</v>
      </c>
      <c r="E21" s="12">
        <f>VLOOKUP(E17,' Sec D data'!$C$2:' Sec D data'!$J$863,2,FALSE)</f>
        <v>458</v>
      </c>
      <c r="F21" s="12">
        <f>VLOOKUP(F17,' Sec D data'!$C$2:' Sec D data'!$J$863,2,FALSE)</f>
        <v>457</v>
      </c>
      <c r="G21" s="12">
        <f>VLOOKUP(G17,' Sec D data'!$C$2:' Sec D data'!$J$863,2,FALSE)</f>
        <v>457</v>
      </c>
      <c r="H21" s="12">
        <f>VLOOKUP(H17,' Sec D data'!$C$2:' Sec D data'!$J$863,2,FALSE)</f>
        <v>457</v>
      </c>
      <c r="I21" s="12">
        <f>VLOOKUP(I17,' Sec D data'!$C$2:' Sec D data'!$J$863,2,FALSE)</f>
        <v>457</v>
      </c>
      <c r="J21" s="64"/>
      <c r="K21" s="64"/>
      <c r="L21" s="10">
        <f>VLOOKUP(L17,' Sec D data'!$C$2:' Sec D data'!$J$863,2,FALSE)</f>
        <v>456</v>
      </c>
      <c r="M21" s="10">
        <f>VLOOKUP(M17,' Sec D data'!$C$2:' Sec D data'!$J$863,2,FALSE)</f>
        <v>456</v>
      </c>
      <c r="N21" s="10">
        <f>VLOOKUP(N17,' Sec D data'!$C$2:' Sec D data'!$J$863,2,FALSE)</f>
        <v>456</v>
      </c>
      <c r="O21" s="10">
        <f>VLOOKUP(O17,' Sec D data'!$C$2:' Sec D data'!$J$863,2,FALSE)</f>
        <v>456</v>
      </c>
      <c r="P21" s="10">
        <f>VLOOKUP(P17,' Sec D data'!$C$2:' Sec D data'!$J$863,2,FALSE)</f>
        <v>455</v>
      </c>
      <c r="Q21" s="10">
        <f>VLOOKUP(Q17,' Sec D data'!$C$2:' Sec D data'!$J$863,2,FALSE)</f>
        <v>455</v>
      </c>
      <c r="R21" s="10">
        <f>VLOOKUP(R17,' Sec D data'!$C$2:' Sec D data'!$J$863,2,FALSE)</f>
        <v>455</v>
      </c>
      <c r="S21" s="10">
        <f>VLOOKUP(S17,' Sec D data'!$C$2:' Sec D data'!$J$863,2,FALSE)</f>
        <v>455</v>
      </c>
      <c r="T21" s="64"/>
      <c r="U21" s="64"/>
      <c r="V21" s="10">
        <f>VLOOKUP(V17,' Sec D data'!$C$2:' Sec D data'!$J$863,2,FALSE)</f>
        <v>454</v>
      </c>
      <c r="W21" s="10">
        <f>VLOOKUP(W17,' Sec D data'!$C$2:' Sec D data'!$J$863,2,FALSE)</f>
        <v>454</v>
      </c>
      <c r="X21" s="10">
        <f>VLOOKUP(X17,' Sec D data'!$C$2:' Sec D data'!$J$863,2,FALSE)</f>
        <v>454</v>
      </c>
      <c r="Y21" s="10">
        <f>VLOOKUP(Y17,' Sec D data'!$C$2:' Sec D data'!$J$863,2,FALSE)</f>
        <v>454</v>
      </c>
      <c r="Z21" s="10">
        <f>VLOOKUP(Z17,' Sec D data'!$C$2:' Sec D data'!$J$863,2,FALSE)</f>
        <v>453</v>
      </c>
      <c r="AA21" s="10">
        <f>VLOOKUP(AA17,' Sec D data'!$C$2:' Sec D data'!$J$863,2,FALSE)</f>
        <v>453</v>
      </c>
      <c r="AB21" s="10">
        <f>VLOOKUP(AB17,' Sec D data'!$C$2:' Sec D data'!$J$863,2,FALSE)</f>
        <v>453</v>
      </c>
      <c r="AC21" s="10">
        <f>VLOOKUP(AC17,' Sec D data'!$C$2:' Sec D data'!$J$863,2,FALSE)</f>
        <v>453</v>
      </c>
      <c r="AD21" s="64"/>
      <c r="AE21" s="64"/>
      <c r="AF21" s="10">
        <f>VLOOKUP(AF17,' Sec D data'!$C$2:' Sec D data'!$J$863,2,FALSE)</f>
        <v>452</v>
      </c>
      <c r="AG21" s="10">
        <f>VLOOKUP(AG17,' Sec D data'!$C$2:' Sec D data'!$J$863,2,FALSE)</f>
        <v>452</v>
      </c>
      <c r="AH21" s="10">
        <f>VLOOKUP(AH17,' Sec D data'!$C$2:' Sec D data'!$J$863,2,FALSE)</f>
        <v>452</v>
      </c>
      <c r="AI21" s="10">
        <f>VLOOKUP(AI17,' Sec D data'!$C$2:' Sec D data'!$J$863,2,FALSE)</f>
        <v>452</v>
      </c>
      <c r="AJ21" s="10">
        <f>VLOOKUP(AJ17,' Sec D data'!$C$2:' Sec D data'!$J$863,2,FALSE)</f>
        <v>451</v>
      </c>
      <c r="AK21" s="10">
        <f>VLOOKUP(AK17,' Sec D data'!$C$2:' Sec D data'!$J$863,2,FALSE)</f>
        <v>451</v>
      </c>
      <c r="AL21" s="10">
        <f>VLOOKUP(AL17,' Sec D data'!$C$2:' Sec D data'!$J$863,2,FALSE)</f>
        <v>451</v>
      </c>
      <c r="AM21" s="10">
        <f>VLOOKUP(AM17,' Sec D data'!$C$2:' Sec D data'!$J$863,2,FALSE)</f>
        <v>451</v>
      </c>
      <c r="AN21" s="64"/>
      <c r="AO21" s="64"/>
      <c r="AP21" s="10">
        <f>VLOOKUP(AP17,' Sec D data'!$C$2:' Sec D data'!$J$863,2,FALSE)</f>
        <v>450</v>
      </c>
      <c r="AQ21" s="10">
        <f>VLOOKUP(AQ17,' Sec D data'!$C$2:' Sec D data'!$J$863,2,FALSE)</f>
        <v>450</v>
      </c>
      <c r="AR21" s="10">
        <f>VLOOKUP(AR17,' Sec D data'!$C$2:' Sec D data'!$J$863,2,FALSE)</f>
        <v>450</v>
      </c>
      <c r="AS21" s="10">
        <f>VLOOKUP(AS17,' Sec D data'!$C$2:' Sec D data'!$J$863,2,FALSE)</f>
        <v>450</v>
      </c>
      <c r="AT21" s="10">
        <f>VLOOKUP(AT17,' Sec D data'!$C$2:' Sec D data'!$J$863,2,FALSE)</f>
        <v>449</v>
      </c>
      <c r="AU21" s="10">
        <f>VLOOKUP(AU17,' Sec D data'!$C$2:' Sec D data'!$J$863,2,FALSE)</f>
        <v>449</v>
      </c>
      <c r="AV21" s="10">
        <f>VLOOKUP(AV17,' Sec D data'!$C$2:' Sec D data'!$J$863,2,FALSE)</f>
        <v>449</v>
      </c>
      <c r="AW21" s="10">
        <f>VLOOKUP(AW17,' Sec D data'!$C$2:' Sec D data'!$J$863,2,FALSE)</f>
        <v>449</v>
      </c>
      <c r="AX21" s="64"/>
      <c r="AY21" s="64"/>
      <c r="AZ21" s="10">
        <f>VLOOKUP(AZ17,' Sec D data'!$C$2:' Sec D data'!$J$863,2,FALSE)</f>
        <v>448</v>
      </c>
      <c r="BA21" s="10">
        <f>VLOOKUP(BA17,' Sec D data'!$C$2:' Sec D data'!$J$863,2,FALSE)</f>
        <v>448</v>
      </c>
      <c r="BB21" s="10">
        <f>VLOOKUP(BB17,' Sec D data'!$C$2:' Sec D data'!$J$863,2,FALSE)</f>
        <v>448</v>
      </c>
      <c r="BC21" s="10">
        <f>VLOOKUP(BC17,' Sec D data'!$C$2:' Sec D data'!$J$863,2,FALSE)</f>
        <v>448</v>
      </c>
      <c r="BD21" s="10">
        <f>VLOOKUP(BD17,' Sec D data'!$C$2:' Sec D data'!$J$863,2,FALSE)</f>
        <v>447</v>
      </c>
      <c r="BE21" s="10">
        <f>VLOOKUP(BE17,' Sec D data'!$C$2:' Sec D data'!$J$863,2,FALSE)</f>
        <v>447</v>
      </c>
      <c r="BF21" s="10">
        <f>VLOOKUP(BF17,' Sec D data'!$C$2:' Sec D data'!$J$863,2,FALSE)</f>
        <v>447</v>
      </c>
      <c r="BG21" s="10">
        <f>VLOOKUP(BG17,' Sec D data'!$C$2:' Sec D data'!$J$863,2,FALSE)</f>
        <v>447</v>
      </c>
      <c r="BH21" s="64"/>
      <c r="BI21" s="64"/>
      <c r="BJ21" s="10">
        <f>VLOOKUP(BJ17,' Sec D data'!$C$2:' Sec D data'!$J$863,2,FALSE)</f>
        <v>446</v>
      </c>
      <c r="BK21" s="10">
        <f>VLOOKUP(BK17,' Sec D data'!$C$2:' Sec D data'!$J$863,2,FALSE)</f>
        <v>446</v>
      </c>
      <c r="BL21" s="10">
        <f>VLOOKUP(BL17,' Sec D data'!$C$2:' Sec D data'!$J$863,2,FALSE)</f>
        <v>446</v>
      </c>
      <c r="BM21" s="10">
        <f>VLOOKUP(BM17,' Sec D data'!$C$2:' Sec D data'!$J$863,2,FALSE)</f>
        <v>446</v>
      </c>
      <c r="BN21" s="12">
        <f>VLOOKUP(BN17,' Sec D data'!$C$2:' Sec D data'!$J$863,2,FALSE)</f>
        <v>445</v>
      </c>
      <c r="BO21" s="12">
        <f>VLOOKUP(BO17,' Sec D data'!$C$2:' Sec D data'!$J$863,2,FALSE)</f>
        <v>445</v>
      </c>
      <c r="BP21" s="12">
        <f>VLOOKUP(BP17,' Sec D data'!$C$2:' Sec D data'!$J$863,2,FALSE)</f>
        <v>445</v>
      </c>
      <c r="BQ21" s="12">
        <f>VLOOKUP(BQ17,' Sec D data'!$C$2:' Sec D data'!$J$863,2,FALSE)</f>
        <v>445</v>
      </c>
      <c r="BR21" s="64"/>
      <c r="BS21" s="64"/>
      <c r="BT21" s="10">
        <f>VLOOKUP(BT17,' Sec D data'!$C$2:' Sec D data'!$J$863,2,FALSE)</f>
        <v>444</v>
      </c>
      <c r="BU21" s="10">
        <f>VLOOKUP(BU17,' Sec D data'!$C$2:' Sec D data'!$J$863,2,FALSE)</f>
        <v>444</v>
      </c>
      <c r="BV21" s="10">
        <f>VLOOKUP(BV17,' Sec D data'!$C$2:' Sec D data'!$J$863,2,FALSE)</f>
        <v>444</v>
      </c>
      <c r="BW21" s="10">
        <f>VLOOKUP(BW17,' Sec D data'!$C$2:' Sec D data'!$J$863,2,FALSE)</f>
        <v>444</v>
      </c>
      <c r="BX21" s="10">
        <f>VLOOKUP(BX17,' Sec D data'!$C$2:' Sec D data'!$J$863,2,FALSE)</f>
        <v>443</v>
      </c>
      <c r="BY21" s="10">
        <f>VLOOKUP(BY17,' Sec D data'!$C$2:' Sec D data'!$J$863,2,FALSE)</f>
        <v>443</v>
      </c>
      <c r="BZ21" s="10">
        <f>VLOOKUP(BZ17,' Sec D data'!$C$2:' Sec D data'!$J$863,2,FALSE)</f>
        <v>443</v>
      </c>
      <c r="CA21" s="10">
        <f>VLOOKUP(CA17,' Sec D data'!$C$2:' Sec D data'!$J$863,2,FALSE)</f>
        <v>443</v>
      </c>
      <c r="CB21" s="64"/>
      <c r="CC21" s="64"/>
      <c r="CD21" s="10">
        <f>VLOOKUP(CD17,' Sec D data'!$C$2:' Sec D data'!$J$863,2,FALSE)</f>
        <v>442</v>
      </c>
      <c r="CE21" s="10">
        <f>VLOOKUP(CE17,' Sec D data'!$C$2:' Sec D data'!$J$863,2,FALSE)</f>
        <v>442</v>
      </c>
      <c r="CF21" s="10">
        <f>VLOOKUP(CF17,' Sec D data'!$C$2:' Sec D data'!$J$863,2,FALSE)</f>
        <v>442</v>
      </c>
      <c r="CG21" s="10">
        <f>VLOOKUP(CG17,' Sec D data'!$C$2:' Sec D data'!$J$863,2,FALSE)</f>
        <v>442</v>
      </c>
      <c r="CH21" s="10">
        <f>VLOOKUP(CH17,' Sec D data'!$C$2:' Sec D data'!$J$863,2,FALSE)</f>
        <v>441</v>
      </c>
      <c r="CI21" s="10">
        <f>VLOOKUP(CI17,' Sec D data'!$C$2:' Sec D data'!$J$863,2,FALSE)</f>
        <v>441</v>
      </c>
      <c r="CJ21" s="10">
        <f>VLOOKUP(CJ17,' Sec D data'!$C$2:' Sec D data'!$J$863,2,FALSE)</f>
        <v>441</v>
      </c>
      <c r="CK21" s="10">
        <f>VLOOKUP(CK17,' Sec D data'!$C$2:' Sec D data'!$J$863,2,FALSE)</f>
        <v>441</v>
      </c>
      <c r="CL21" s="64"/>
      <c r="CM21" s="64"/>
      <c r="CN21" s="10">
        <f>VLOOKUP(CN17,' Sec D data'!$C$2:' Sec D data'!$J$863,2,FALSE)</f>
        <v>440</v>
      </c>
      <c r="CO21" s="10">
        <f>VLOOKUP(CO17,' Sec D data'!$C$2:' Sec D data'!$J$863,2,FALSE)</f>
        <v>440</v>
      </c>
      <c r="CP21" s="10">
        <f>VLOOKUP(CP17,' Sec D data'!$C$2:' Sec D data'!$J$863,2,FALSE)</f>
        <v>440</v>
      </c>
      <c r="CQ21" s="10">
        <f>VLOOKUP(CQ17,' Sec D data'!$C$2:' Sec D data'!$J$863,2,FALSE)</f>
        <v>440</v>
      </c>
      <c r="CR21" s="10">
        <f>VLOOKUP(CR17,' Sec D data'!$C$2:' Sec D data'!$J$863,2,FALSE)</f>
        <v>439</v>
      </c>
      <c r="CS21" s="10">
        <f>VLOOKUP(CS17,' Sec D data'!$C$2:' Sec D data'!$J$863,2,FALSE)</f>
        <v>439</v>
      </c>
      <c r="CT21" s="10">
        <f>VLOOKUP(CT17,' Sec D data'!$C$2:' Sec D data'!$J$863,2,FALSE)</f>
        <v>439</v>
      </c>
      <c r="CU21" s="10">
        <f>VLOOKUP(CU17,' Sec D data'!$C$2:' Sec D data'!$J$863,2,FALSE)</f>
        <v>439</v>
      </c>
      <c r="CV21" s="61"/>
      <c r="CW21" s="61"/>
      <c r="CX21" s="10">
        <f>VLOOKUP(CX17,' Sec D data'!$C$2:' Sec D data'!$J$863,2,FALSE)</f>
        <v>438</v>
      </c>
      <c r="CY21" s="10">
        <f>VLOOKUP(CY17,' Sec D data'!$C$2:' Sec D data'!$J$863,2,FALSE)</f>
        <v>438</v>
      </c>
      <c r="CZ21" s="10">
        <f>VLOOKUP(CZ17,' Sec D data'!$C$2:' Sec D data'!$J$863,2,FALSE)</f>
        <v>438</v>
      </c>
      <c r="DA21" s="10">
        <f>VLOOKUP(DA17,' Sec D data'!$C$2:' Sec D data'!$J$863,2,FALSE)</f>
        <v>438</v>
      </c>
      <c r="DB21" s="10">
        <f>VLOOKUP(DB17,' Sec D data'!$C$2:' Sec D data'!$J$863,2,FALSE)</f>
        <v>437</v>
      </c>
      <c r="DC21" s="10">
        <f>VLOOKUP(DC17,' Sec D data'!$C$2:' Sec D data'!$J$863,2,FALSE)</f>
        <v>437</v>
      </c>
      <c r="DD21" s="10">
        <f>VLOOKUP(DD17,' Sec D data'!$C$2:' Sec D data'!$J$863,2,FALSE)</f>
        <v>437</v>
      </c>
      <c r="DE21" s="10">
        <f>VLOOKUP(DE17,' Sec D data'!$C$2:' Sec D data'!$J$863,2,FALSE)</f>
        <v>437</v>
      </c>
      <c r="DF21" s="61"/>
      <c r="DG21" s="61"/>
      <c r="DH21" s="10">
        <f>VLOOKUP(DH17,' Sec D data'!$C$2:' Sec D data'!$J$863,2,FALSE)</f>
        <v>436</v>
      </c>
      <c r="DI21" s="10">
        <f>VLOOKUP(DI17,' Sec D data'!$C$2:' Sec D data'!$J$863,2,FALSE)</f>
        <v>436</v>
      </c>
      <c r="DJ21" s="10">
        <f>VLOOKUP(DJ17,' Sec D data'!$C$2:' Sec D data'!$J$863,2,FALSE)</f>
        <v>436</v>
      </c>
      <c r="DK21" s="10">
        <f>VLOOKUP(DK17,' Sec D data'!$C$2:' Sec D data'!$J$863,2,FALSE)</f>
        <v>436</v>
      </c>
      <c r="DL21" s="10">
        <f>VLOOKUP(DL17,' Sec D data'!$C$2:' Sec D data'!$J$863,2,FALSE)</f>
        <v>435</v>
      </c>
      <c r="DM21" s="10">
        <f>VLOOKUP(DM17,' Sec D data'!$C$2:' Sec D data'!$J$863,2,FALSE)</f>
        <v>435</v>
      </c>
      <c r="DN21" s="10">
        <f>VLOOKUP(DN17,' Sec D data'!$C$2:' Sec D data'!$J$863,2,FALSE)</f>
        <v>435</v>
      </c>
      <c r="DO21" s="10">
        <f>VLOOKUP(DO17,' Sec D data'!$C$2:' Sec D data'!$J$863,2,FALSE)</f>
        <v>435</v>
      </c>
      <c r="DP21" s="61"/>
      <c r="DQ21" s="61"/>
      <c r="DR21" s="10">
        <f>VLOOKUP(DR17,' Sec D data'!$C$2:' Sec D data'!$J$863,2,FALSE)</f>
        <v>434</v>
      </c>
      <c r="DS21" s="10">
        <f>VLOOKUP(DS17,' Sec D data'!$C$2:' Sec D data'!$J$863,2,FALSE)</f>
        <v>434</v>
      </c>
      <c r="DT21" s="10">
        <f>VLOOKUP(DT17,' Sec D data'!$C$2:' Sec D data'!$J$863,2,FALSE)</f>
        <v>434</v>
      </c>
      <c r="DU21" s="10">
        <f>VLOOKUP(DU17,' Sec D data'!$C$2:' Sec D data'!$J$863,2,FALSE)</f>
        <v>434</v>
      </c>
      <c r="DV21" s="10">
        <f>VLOOKUP(DV17,' Sec D data'!$C$2:' Sec D data'!$J$863,2,FALSE)</f>
        <v>433</v>
      </c>
      <c r="DW21" s="10">
        <f>VLOOKUP(DW17,' Sec D data'!$C$2:' Sec D data'!$J$863,2,FALSE)</f>
        <v>433</v>
      </c>
      <c r="DX21" s="10">
        <f>VLOOKUP(DX17,' Sec D data'!$C$2:' Sec D data'!$J$863,2,FALSE)</f>
        <v>433</v>
      </c>
      <c r="DY21" s="10">
        <f>VLOOKUP(DY17,' Sec D data'!$C$2:' Sec D data'!$J$863,2,FALSE)</f>
        <v>433</v>
      </c>
      <c r="DZ21" s="61"/>
      <c r="EA21" s="61"/>
      <c r="EB21" s="10">
        <f>VLOOKUP(EB17,' Sec D data'!$C$2:' Sec D data'!$J$863,2,FALSE)</f>
        <v>432</v>
      </c>
      <c r="EC21" s="10">
        <f>VLOOKUP(EC17,' Sec D data'!$C$2:' Sec D data'!$J$863,2,FALSE)</f>
        <v>432</v>
      </c>
      <c r="ED21" s="10">
        <f>VLOOKUP(ED17,' Sec D data'!$C$2:' Sec D data'!$J$863,2,FALSE)</f>
        <v>432</v>
      </c>
      <c r="EE21" s="10">
        <f>VLOOKUP(EE17,' Sec D data'!$C$2:' Sec D data'!$J$863,2,FALSE)</f>
        <v>432</v>
      </c>
      <c r="EF21" s="10">
        <f>VLOOKUP(EF17,' Sec D data'!$C$2:' Sec D data'!$J$863,2,FALSE)</f>
        <v>431</v>
      </c>
      <c r="EG21" s="10">
        <f>VLOOKUP(EG17,' Sec D data'!$C$2:' Sec D data'!$J$863,2,FALSE)</f>
        <v>431</v>
      </c>
      <c r="EH21" s="10">
        <f>VLOOKUP(EH17,' Sec D data'!$C$2:' Sec D data'!$J$863,2,FALSE)</f>
        <v>431</v>
      </c>
      <c r="EI21" s="10">
        <f>VLOOKUP(EI17,' Sec D data'!$C$2:' Sec D data'!$J$863,2,FALSE)</f>
        <v>431</v>
      </c>
      <c r="EJ21" s="61"/>
      <c r="EK21" s="61"/>
      <c r="EL21" s="10">
        <f>VLOOKUP(EL17,' Sec D data'!$C$2:' Sec D data'!$J$863,2,FALSE)</f>
        <v>430</v>
      </c>
      <c r="EM21" s="10">
        <f>VLOOKUP(EM17,' Sec D data'!$C$2:' Sec D data'!$J$863,2,FALSE)</f>
        <v>430</v>
      </c>
      <c r="EN21" s="10">
        <f>VLOOKUP(EN17,' Sec D data'!$C$2:' Sec D data'!$J$863,2,FALSE)</f>
        <v>430</v>
      </c>
      <c r="EO21" s="10">
        <f>VLOOKUP(EO17,' Sec D data'!$C$2:' Sec D data'!$J$863,2,FALSE)</f>
        <v>430</v>
      </c>
      <c r="EP21" s="10">
        <f>VLOOKUP(EP17,' Sec D data'!$C$2:' Sec D data'!$J$863,2,FALSE)</f>
        <v>429</v>
      </c>
      <c r="EQ21" s="10">
        <f>VLOOKUP(EQ17,' Sec D data'!$C$2:' Sec D data'!$J$863,2,FALSE)</f>
        <v>429</v>
      </c>
      <c r="ER21" s="10">
        <f>VLOOKUP(ER17,' Sec D data'!$C$2:' Sec D data'!$J$863,2,FALSE)</f>
        <v>429</v>
      </c>
      <c r="ES21" s="10">
        <f>VLOOKUP(ES17,' Sec D data'!$C$2:' Sec D data'!$J$863,2,FALSE)</f>
        <v>429</v>
      </c>
      <c r="ET21" s="61"/>
      <c r="EU21" s="61"/>
      <c r="EV21" s="10">
        <f>VLOOKUP(EV17,' Sec D data'!$C$2:' Sec D data'!$J$863,2,FALSE)</f>
        <v>428</v>
      </c>
      <c r="EW21" s="10">
        <f>VLOOKUP(EW17,' Sec D data'!$C$2:' Sec D data'!$J$863,2,FALSE)</f>
        <v>428</v>
      </c>
      <c r="EX21" s="10">
        <f>VLOOKUP(EX17,' Sec D data'!$C$2:' Sec D data'!$J$863,2,FALSE)</f>
        <v>428</v>
      </c>
      <c r="EY21" s="10">
        <f>VLOOKUP(EY17,' Sec D data'!$C$2:' Sec D data'!$J$863,2,FALSE)</f>
        <v>428</v>
      </c>
      <c r="EZ21" s="10">
        <f>VLOOKUP(EZ17,' Sec D data'!$C$2:' Sec D data'!$J$863,2,FALSE)</f>
        <v>427</v>
      </c>
      <c r="FA21" s="10">
        <f>VLOOKUP(FA17,' Sec D data'!$C$2:' Sec D data'!$J$863,2,FALSE)</f>
        <v>427</v>
      </c>
      <c r="FB21" s="10">
        <f>VLOOKUP(FB17,' Sec D data'!$C$2:' Sec D data'!$J$863,2,FALSE)</f>
        <v>427</v>
      </c>
      <c r="FC21" s="10">
        <f>VLOOKUP(FC17,' Sec D data'!$C$2:' Sec D data'!$J$863,2,FALSE)</f>
        <v>427</v>
      </c>
      <c r="FD21" s="60"/>
      <c r="FE21" s="60"/>
      <c r="FF21" s="10">
        <f>VLOOKUP(FF17,' Sec D data'!$C$2:' Sec D data'!$J$863,2,FALSE)</f>
        <v>426</v>
      </c>
      <c r="FG21" s="10">
        <f>VLOOKUP(FG17,' Sec D data'!$C$2:' Sec D data'!$J$863,2,FALSE)</f>
        <v>426</v>
      </c>
      <c r="FH21" s="10">
        <f>VLOOKUP(FH17,' Sec D data'!$C$2:' Sec D data'!$J$863,2,FALSE)</f>
        <v>426</v>
      </c>
      <c r="FI21" s="10">
        <f>VLOOKUP(FI17,' Sec D data'!$C$2:' Sec D data'!$J$863,2,FALSE)</f>
        <v>426</v>
      </c>
      <c r="FJ21" s="10">
        <f>VLOOKUP(FJ17,' Sec D data'!$C$2:' Sec D data'!$J$863,2,FALSE)</f>
        <v>425</v>
      </c>
      <c r="FK21" s="10">
        <f>VLOOKUP(FK17,' Sec D data'!$C$2:' Sec D data'!$J$863,2,FALSE)</f>
        <v>425</v>
      </c>
      <c r="FL21" s="10">
        <f>VLOOKUP(FL17,' Sec D data'!$C$2:' Sec D data'!$J$863,2,FALSE)</f>
        <v>425</v>
      </c>
      <c r="FM21" s="10">
        <f>VLOOKUP(FM17,' Sec D data'!$C$2:' Sec D data'!$J$863,2,FALSE)</f>
        <v>425</v>
      </c>
      <c r="FN21" s="13" t="s">
        <v>798</v>
      </c>
    </row>
    <row r="22" spans="1:170" s="18" customFormat="1" ht="15.75" x14ac:dyDescent="0.25">
      <c r="A22" s="14" t="s">
        <v>796</v>
      </c>
      <c r="B22" s="17">
        <f>VLOOKUP(B17,' Sec D data'!$C$2:' Sec D data'!$J$863,3,FALSE)</f>
        <v>1</v>
      </c>
      <c r="C22" s="17">
        <f>VLOOKUP(C17,' Sec D data'!$C$2:' Sec D data'!$J$863,3,FALSE)</f>
        <v>2</v>
      </c>
      <c r="D22" s="17">
        <f>VLOOKUP(D17,' Sec D data'!$C$2:' Sec D data'!$J$863,3,FALSE)</f>
        <v>3</v>
      </c>
      <c r="E22" s="17">
        <f>VLOOKUP(E17,' Sec D data'!$C$2:' Sec D data'!$J$863,3,FALSE)</f>
        <v>4</v>
      </c>
      <c r="F22" s="17">
        <f>VLOOKUP(F17,' Sec D data'!$C$2:' Sec D data'!$J$863,3,FALSE)</f>
        <v>1</v>
      </c>
      <c r="G22" s="17">
        <f>VLOOKUP(G17,' Sec D data'!$C$2:' Sec D data'!$J$863,3,FALSE)</f>
        <v>2</v>
      </c>
      <c r="H22" s="17">
        <f>VLOOKUP(H17,' Sec D data'!$C$2:' Sec D data'!$J$863,3,FALSE)</f>
        <v>3</v>
      </c>
      <c r="I22" s="17">
        <f>VLOOKUP(I17,' Sec D data'!$C$2:' Sec D data'!$J$863,3,FALSE)</f>
        <v>4</v>
      </c>
      <c r="J22" s="64"/>
      <c r="K22" s="64"/>
      <c r="L22" s="15">
        <f>VLOOKUP(L17,' Sec D data'!$C$2:' Sec D data'!$J$863,3,FALSE)</f>
        <v>1</v>
      </c>
      <c r="M22" s="15">
        <f>VLOOKUP(M17,' Sec D data'!$C$2:' Sec D data'!$J$863,3,FALSE)</f>
        <v>2</v>
      </c>
      <c r="N22" s="15">
        <f>VLOOKUP(N17,' Sec D data'!$C$2:' Sec D data'!$J$863,3,FALSE)</f>
        <v>3</v>
      </c>
      <c r="O22" s="15">
        <f>VLOOKUP(O17,' Sec D data'!$C$2:' Sec D data'!$J$863,3,FALSE)</f>
        <v>4</v>
      </c>
      <c r="P22" s="15">
        <f>VLOOKUP(P17,' Sec D data'!$C$2:' Sec D data'!$J$863,3,FALSE)</f>
        <v>1</v>
      </c>
      <c r="Q22" s="15">
        <f>VLOOKUP(Q17,' Sec D data'!$C$2:' Sec D data'!$J$863,3,FALSE)</f>
        <v>2</v>
      </c>
      <c r="R22" s="15">
        <f>VLOOKUP(R17,' Sec D data'!$C$2:' Sec D data'!$J$863,3,FALSE)</f>
        <v>3</v>
      </c>
      <c r="S22" s="15">
        <f>VLOOKUP(S17,' Sec D data'!$C$2:' Sec D data'!$J$863,3,FALSE)</f>
        <v>4</v>
      </c>
      <c r="T22" s="64"/>
      <c r="U22" s="64"/>
      <c r="V22" s="15">
        <f>VLOOKUP(V17,' Sec D data'!$C$2:' Sec D data'!$J$863,3,FALSE)</f>
        <v>1</v>
      </c>
      <c r="W22" s="15">
        <f>VLOOKUP(W17,' Sec D data'!$C$2:' Sec D data'!$J$863,3,FALSE)</f>
        <v>2</v>
      </c>
      <c r="X22" s="15">
        <f>VLOOKUP(X17,' Sec D data'!$C$2:' Sec D data'!$J$863,3,FALSE)</f>
        <v>3</v>
      </c>
      <c r="Y22" s="15">
        <f>VLOOKUP(Y17,' Sec D data'!$C$2:' Sec D data'!$J$863,3,FALSE)</f>
        <v>4</v>
      </c>
      <c r="Z22" s="15">
        <f>VLOOKUP(Z17,' Sec D data'!$C$2:' Sec D data'!$J$863,3,FALSE)</f>
        <v>1</v>
      </c>
      <c r="AA22" s="15">
        <f>VLOOKUP(AA17,' Sec D data'!$C$2:' Sec D data'!$J$863,3,FALSE)</f>
        <v>2</v>
      </c>
      <c r="AB22" s="15">
        <f>VLOOKUP(AB17,' Sec D data'!$C$2:' Sec D data'!$J$863,3,FALSE)</f>
        <v>3</v>
      </c>
      <c r="AC22" s="15">
        <f>VLOOKUP(AC17,' Sec D data'!$C$2:' Sec D data'!$J$863,3,FALSE)</f>
        <v>4</v>
      </c>
      <c r="AD22" s="64"/>
      <c r="AE22" s="64"/>
      <c r="AF22" s="15">
        <f>VLOOKUP(AF17,' Sec D data'!$C$2:' Sec D data'!$J$863,3,FALSE)</f>
        <v>1</v>
      </c>
      <c r="AG22" s="15">
        <f>VLOOKUP(AG17,' Sec D data'!$C$2:' Sec D data'!$J$863,3,FALSE)</f>
        <v>2</v>
      </c>
      <c r="AH22" s="15">
        <f>VLOOKUP(AH17,' Sec D data'!$C$2:' Sec D data'!$J$863,3,FALSE)</f>
        <v>3</v>
      </c>
      <c r="AI22" s="15">
        <f>VLOOKUP(AI17,' Sec D data'!$C$2:' Sec D data'!$J$863,3,FALSE)</f>
        <v>4</v>
      </c>
      <c r="AJ22" s="15">
        <f>VLOOKUP(AJ17,' Sec D data'!$C$2:' Sec D data'!$J$863,3,FALSE)</f>
        <v>1</v>
      </c>
      <c r="AK22" s="15">
        <f>VLOOKUP(AK17,' Sec D data'!$C$2:' Sec D data'!$J$863,3,FALSE)</f>
        <v>2</v>
      </c>
      <c r="AL22" s="15">
        <f>VLOOKUP(AL17,' Sec D data'!$C$2:' Sec D data'!$J$863,3,FALSE)</f>
        <v>3</v>
      </c>
      <c r="AM22" s="15">
        <f>VLOOKUP(AM17,' Sec D data'!$C$2:' Sec D data'!$J$863,3,FALSE)</f>
        <v>4</v>
      </c>
      <c r="AN22" s="64"/>
      <c r="AO22" s="64"/>
      <c r="AP22" s="15">
        <f>VLOOKUP(AP17,' Sec D data'!$C$2:' Sec D data'!$J$863,3,FALSE)</f>
        <v>1</v>
      </c>
      <c r="AQ22" s="15">
        <f>VLOOKUP(AQ17,' Sec D data'!$C$2:' Sec D data'!$J$863,3,FALSE)</f>
        <v>2</v>
      </c>
      <c r="AR22" s="15">
        <f>VLOOKUP(AR17,' Sec D data'!$C$2:' Sec D data'!$J$863,3,FALSE)</f>
        <v>3</v>
      </c>
      <c r="AS22" s="15">
        <f>VLOOKUP(AS17,' Sec D data'!$C$2:' Sec D data'!$J$863,3,FALSE)</f>
        <v>4</v>
      </c>
      <c r="AT22" s="15">
        <f>VLOOKUP(AT17,' Sec D data'!$C$2:' Sec D data'!$J$863,3,FALSE)</f>
        <v>1</v>
      </c>
      <c r="AU22" s="15">
        <f>VLOOKUP(AU17,' Sec D data'!$C$2:' Sec D data'!$J$863,3,FALSE)</f>
        <v>2</v>
      </c>
      <c r="AV22" s="15">
        <f>VLOOKUP(AV17,' Sec D data'!$C$2:' Sec D data'!$J$863,3,FALSE)</f>
        <v>3</v>
      </c>
      <c r="AW22" s="15">
        <f>VLOOKUP(AW17,' Sec D data'!$C$2:' Sec D data'!$J$863,3,FALSE)</f>
        <v>4</v>
      </c>
      <c r="AX22" s="64"/>
      <c r="AY22" s="64"/>
      <c r="AZ22" s="15">
        <f>VLOOKUP(AZ17,' Sec D data'!$C$2:' Sec D data'!$J$863,3,FALSE)</f>
        <v>1</v>
      </c>
      <c r="BA22" s="15">
        <f>VLOOKUP(BA17,' Sec D data'!$C$2:' Sec D data'!$J$863,3,FALSE)</f>
        <v>2</v>
      </c>
      <c r="BB22" s="15">
        <f>VLOOKUP(BB17,' Sec D data'!$C$2:' Sec D data'!$J$863,3,FALSE)</f>
        <v>3</v>
      </c>
      <c r="BC22" s="15">
        <f>VLOOKUP(BC17,' Sec D data'!$C$2:' Sec D data'!$J$863,3,FALSE)</f>
        <v>4</v>
      </c>
      <c r="BD22" s="15">
        <f>VLOOKUP(BD17,' Sec D data'!$C$2:' Sec D data'!$J$863,3,FALSE)</f>
        <v>1</v>
      </c>
      <c r="BE22" s="15">
        <f>VLOOKUP(BE17,' Sec D data'!$C$2:' Sec D data'!$J$863,3,FALSE)</f>
        <v>2</v>
      </c>
      <c r="BF22" s="15">
        <f>VLOOKUP(BF17,' Sec D data'!$C$2:' Sec D data'!$J$863,3,FALSE)</f>
        <v>3</v>
      </c>
      <c r="BG22" s="15">
        <f>VLOOKUP(BG17,' Sec D data'!$C$2:' Sec D data'!$J$863,3,FALSE)</f>
        <v>4</v>
      </c>
      <c r="BH22" s="64"/>
      <c r="BI22" s="64"/>
      <c r="BJ22" s="15">
        <f>VLOOKUP(BJ17,' Sec D data'!$C$2:' Sec D data'!$J$863,3,FALSE)</f>
        <v>1</v>
      </c>
      <c r="BK22" s="15">
        <f>VLOOKUP(BK17,' Sec D data'!$C$2:' Sec D data'!$J$863,3,FALSE)</f>
        <v>2</v>
      </c>
      <c r="BL22" s="15">
        <f>VLOOKUP(BL17,' Sec D data'!$C$2:' Sec D data'!$J$863,3,FALSE)</f>
        <v>3</v>
      </c>
      <c r="BM22" s="15">
        <f>VLOOKUP(BM17,' Sec D data'!$C$2:' Sec D data'!$J$863,3,FALSE)</f>
        <v>4</v>
      </c>
      <c r="BN22" s="17">
        <f>VLOOKUP(BN17,' Sec D data'!$C$2:' Sec D data'!$J$863,3,FALSE)</f>
        <v>1</v>
      </c>
      <c r="BO22" s="17">
        <f>VLOOKUP(BO17,' Sec D data'!$C$2:' Sec D data'!$J$863,3,FALSE)</f>
        <v>2</v>
      </c>
      <c r="BP22" s="17">
        <f>VLOOKUP(BP17,' Sec D data'!$C$2:' Sec D data'!$J$863,3,FALSE)</f>
        <v>3</v>
      </c>
      <c r="BQ22" s="17">
        <f>VLOOKUP(BQ17,' Sec D data'!$C$2:' Sec D data'!$J$863,3,FALSE)</f>
        <v>4</v>
      </c>
      <c r="BR22" s="64"/>
      <c r="BS22" s="64"/>
      <c r="BT22" s="15">
        <f>VLOOKUP(BT17,' Sec D data'!$C$2:' Sec D data'!$J$863,3,FALSE)</f>
        <v>1</v>
      </c>
      <c r="BU22" s="15">
        <f>VLOOKUP(BU17,' Sec D data'!$C$2:' Sec D data'!$J$863,3,FALSE)</f>
        <v>2</v>
      </c>
      <c r="BV22" s="15">
        <f>VLOOKUP(BV17,' Sec D data'!$C$2:' Sec D data'!$J$863,3,FALSE)</f>
        <v>3</v>
      </c>
      <c r="BW22" s="15">
        <f>VLOOKUP(BW17,' Sec D data'!$C$2:' Sec D data'!$J$863,3,FALSE)</f>
        <v>4</v>
      </c>
      <c r="BX22" s="15">
        <f>VLOOKUP(BX17,' Sec D data'!$C$2:' Sec D data'!$J$863,3,FALSE)</f>
        <v>1</v>
      </c>
      <c r="BY22" s="15">
        <f>VLOOKUP(BY17,' Sec D data'!$C$2:' Sec D data'!$J$863,3,FALSE)</f>
        <v>2</v>
      </c>
      <c r="BZ22" s="15">
        <f>VLOOKUP(BZ17,' Sec D data'!$C$2:' Sec D data'!$J$863,3,FALSE)</f>
        <v>3</v>
      </c>
      <c r="CA22" s="15">
        <f>VLOOKUP(CA17,' Sec D data'!$C$2:' Sec D data'!$J$863,3,FALSE)</f>
        <v>4</v>
      </c>
      <c r="CB22" s="64"/>
      <c r="CC22" s="64"/>
      <c r="CD22" s="15">
        <f>VLOOKUP(CD17,' Sec D data'!$C$2:' Sec D data'!$J$863,3,FALSE)</f>
        <v>1</v>
      </c>
      <c r="CE22" s="15">
        <f>VLOOKUP(CE17,' Sec D data'!$C$2:' Sec D data'!$J$863,3,FALSE)</f>
        <v>2</v>
      </c>
      <c r="CF22" s="15">
        <f>VLOOKUP(CF17,' Sec D data'!$C$2:' Sec D data'!$J$863,3,FALSE)</f>
        <v>3</v>
      </c>
      <c r="CG22" s="15">
        <f>VLOOKUP(CG17,' Sec D data'!$C$2:' Sec D data'!$J$863,3,FALSE)</f>
        <v>4</v>
      </c>
      <c r="CH22" s="15">
        <f>VLOOKUP(CH17,' Sec D data'!$C$2:' Sec D data'!$J$863,3,FALSE)</f>
        <v>1</v>
      </c>
      <c r="CI22" s="15">
        <f>VLOOKUP(CI17,' Sec D data'!$C$2:' Sec D data'!$J$863,3,FALSE)</f>
        <v>2</v>
      </c>
      <c r="CJ22" s="15">
        <f>VLOOKUP(CJ17,' Sec D data'!$C$2:' Sec D data'!$J$863,3,FALSE)</f>
        <v>3</v>
      </c>
      <c r="CK22" s="15">
        <f>VLOOKUP(CK17,' Sec D data'!$C$2:' Sec D data'!$J$863,3,FALSE)</f>
        <v>4</v>
      </c>
      <c r="CL22" s="64"/>
      <c r="CM22" s="64"/>
      <c r="CN22" s="15">
        <f>VLOOKUP(CN17,' Sec D data'!$C$2:' Sec D data'!$J$863,3,FALSE)</f>
        <v>1</v>
      </c>
      <c r="CO22" s="15">
        <f>VLOOKUP(CO17,' Sec D data'!$C$2:' Sec D data'!$J$863,3,FALSE)</f>
        <v>2</v>
      </c>
      <c r="CP22" s="15">
        <f>VLOOKUP(CP17,' Sec D data'!$C$2:' Sec D data'!$J$863,3,FALSE)</f>
        <v>3</v>
      </c>
      <c r="CQ22" s="15">
        <f>VLOOKUP(CQ17,' Sec D data'!$C$2:' Sec D data'!$J$863,3,FALSE)</f>
        <v>4</v>
      </c>
      <c r="CR22" s="15">
        <f>VLOOKUP(CR17,' Sec D data'!$C$2:' Sec D data'!$J$863,3,FALSE)</f>
        <v>1</v>
      </c>
      <c r="CS22" s="15">
        <f>VLOOKUP(CS17,' Sec D data'!$C$2:' Sec D data'!$J$863,3,FALSE)</f>
        <v>2</v>
      </c>
      <c r="CT22" s="15">
        <f>VLOOKUP(CT17,' Sec D data'!$C$2:' Sec D data'!$J$863,3,FALSE)</f>
        <v>3</v>
      </c>
      <c r="CU22" s="15">
        <f>VLOOKUP(CU17,' Sec D data'!$C$2:' Sec D data'!$J$863,3,FALSE)</f>
        <v>4</v>
      </c>
      <c r="CV22" s="64"/>
      <c r="CW22" s="64"/>
      <c r="CX22" s="15">
        <f>VLOOKUP(CX17,' Sec D data'!$C$2:' Sec D data'!$J$863,3,FALSE)</f>
        <v>1</v>
      </c>
      <c r="CY22" s="15">
        <f>VLOOKUP(CY17,' Sec D data'!$C$2:' Sec D data'!$J$863,3,FALSE)</f>
        <v>2</v>
      </c>
      <c r="CZ22" s="15">
        <f>VLOOKUP(CZ17,' Sec D data'!$C$2:' Sec D data'!$J$863,3,FALSE)</f>
        <v>3</v>
      </c>
      <c r="DA22" s="15">
        <f>VLOOKUP(DA17,' Sec D data'!$C$2:' Sec D data'!$J$863,3,FALSE)</f>
        <v>4</v>
      </c>
      <c r="DB22" s="15">
        <f>VLOOKUP(DB17,' Sec D data'!$C$2:' Sec D data'!$J$863,3,FALSE)</f>
        <v>1</v>
      </c>
      <c r="DC22" s="15">
        <f>VLOOKUP(DC17,' Sec D data'!$C$2:' Sec D data'!$J$863,3,FALSE)</f>
        <v>2</v>
      </c>
      <c r="DD22" s="15">
        <f>VLOOKUP(DD17,' Sec D data'!$C$2:' Sec D data'!$J$863,3,FALSE)</f>
        <v>3</v>
      </c>
      <c r="DE22" s="15">
        <f>VLOOKUP(DE17,' Sec D data'!$C$2:' Sec D data'!$J$863,3,FALSE)</f>
        <v>4</v>
      </c>
      <c r="DF22" s="62"/>
      <c r="DG22" s="62"/>
      <c r="DH22" s="15">
        <f>VLOOKUP(DH17,' Sec D data'!$C$2:' Sec D data'!$J$863,3,FALSE)</f>
        <v>1</v>
      </c>
      <c r="DI22" s="15">
        <f>VLOOKUP(DI17,' Sec D data'!$C$2:' Sec D data'!$J$863,3,FALSE)</f>
        <v>2</v>
      </c>
      <c r="DJ22" s="15">
        <f>VLOOKUP(DJ17,' Sec D data'!$C$2:' Sec D data'!$J$863,3,FALSE)</f>
        <v>3</v>
      </c>
      <c r="DK22" s="15">
        <f>VLOOKUP(DK17,' Sec D data'!$C$2:' Sec D data'!$J$863,3,FALSE)</f>
        <v>4</v>
      </c>
      <c r="DL22" s="15">
        <f>VLOOKUP(DL17,' Sec D data'!$C$2:' Sec D data'!$J$863,3,FALSE)</f>
        <v>1</v>
      </c>
      <c r="DM22" s="15">
        <f>VLOOKUP(DM17,' Sec D data'!$C$2:' Sec D data'!$J$863,3,FALSE)</f>
        <v>2</v>
      </c>
      <c r="DN22" s="15">
        <f>VLOOKUP(DN17,' Sec D data'!$C$2:' Sec D data'!$J$863,3,FALSE)</f>
        <v>3</v>
      </c>
      <c r="DO22" s="15">
        <f>VLOOKUP(DO17,' Sec D data'!$C$2:' Sec D data'!$J$863,3,FALSE)</f>
        <v>4</v>
      </c>
      <c r="DP22" s="62"/>
      <c r="DQ22" s="62"/>
      <c r="DR22" s="15">
        <f>VLOOKUP(DR17,' Sec D data'!$C$2:' Sec D data'!$J$863,3,FALSE)</f>
        <v>1</v>
      </c>
      <c r="DS22" s="15">
        <f>VLOOKUP(DS17,' Sec D data'!$C$2:' Sec D data'!$J$863,3,FALSE)</f>
        <v>2</v>
      </c>
      <c r="DT22" s="15">
        <f>VLOOKUP(DT17,' Sec D data'!$C$2:' Sec D data'!$J$863,3,FALSE)</f>
        <v>3</v>
      </c>
      <c r="DU22" s="15">
        <f>VLOOKUP(DU17,' Sec D data'!$C$2:' Sec D data'!$J$863,3,FALSE)</f>
        <v>4</v>
      </c>
      <c r="DV22" s="15">
        <f>VLOOKUP(DV17,' Sec D data'!$C$2:' Sec D data'!$J$863,3,FALSE)</f>
        <v>1</v>
      </c>
      <c r="DW22" s="15">
        <f>VLOOKUP(DW17,' Sec D data'!$C$2:' Sec D data'!$J$863,3,FALSE)</f>
        <v>2</v>
      </c>
      <c r="DX22" s="15">
        <f>VLOOKUP(DX17,' Sec D data'!$C$2:' Sec D data'!$J$863,3,FALSE)</f>
        <v>3</v>
      </c>
      <c r="DY22" s="15">
        <f>VLOOKUP(DY17,' Sec D data'!$C$2:' Sec D data'!$J$863,3,FALSE)</f>
        <v>4</v>
      </c>
      <c r="DZ22" s="62"/>
      <c r="EA22" s="62"/>
      <c r="EB22" s="15">
        <f>VLOOKUP(EB17,' Sec D data'!$C$2:' Sec D data'!$J$863,3,FALSE)</f>
        <v>1</v>
      </c>
      <c r="EC22" s="15">
        <f>VLOOKUP(EC17,' Sec D data'!$C$2:' Sec D data'!$J$863,3,FALSE)</f>
        <v>2</v>
      </c>
      <c r="ED22" s="15">
        <f>VLOOKUP(ED17,' Sec D data'!$C$2:' Sec D data'!$J$863,3,FALSE)</f>
        <v>3</v>
      </c>
      <c r="EE22" s="15">
        <f>VLOOKUP(EE17,' Sec D data'!$C$2:' Sec D data'!$J$863,3,FALSE)</f>
        <v>4</v>
      </c>
      <c r="EF22" s="15">
        <f>VLOOKUP(EF17,' Sec D data'!$C$2:' Sec D data'!$J$863,3,FALSE)</f>
        <v>1</v>
      </c>
      <c r="EG22" s="15">
        <f>VLOOKUP(EG17,' Sec D data'!$C$2:' Sec D data'!$J$863,3,FALSE)</f>
        <v>2</v>
      </c>
      <c r="EH22" s="15">
        <f>VLOOKUP(EH17,' Sec D data'!$C$2:' Sec D data'!$J$863,3,FALSE)</f>
        <v>3</v>
      </c>
      <c r="EI22" s="15">
        <f>VLOOKUP(EI17,' Sec D data'!$C$2:' Sec D data'!$J$863,3,FALSE)</f>
        <v>4</v>
      </c>
      <c r="EJ22" s="62"/>
      <c r="EK22" s="62"/>
      <c r="EL22" s="15">
        <f>VLOOKUP(EL17,' Sec D data'!$C$2:' Sec D data'!$J$863,3,FALSE)</f>
        <v>1</v>
      </c>
      <c r="EM22" s="15">
        <f>VLOOKUP(EM17,' Sec D data'!$C$2:' Sec D data'!$J$863,3,FALSE)</f>
        <v>2</v>
      </c>
      <c r="EN22" s="15">
        <f>VLOOKUP(EN17,' Sec D data'!$C$2:' Sec D data'!$J$863,3,FALSE)</f>
        <v>3</v>
      </c>
      <c r="EO22" s="15">
        <f>VLOOKUP(EO17,' Sec D data'!$C$2:' Sec D data'!$J$863,3,FALSE)</f>
        <v>4</v>
      </c>
      <c r="EP22" s="15">
        <f>VLOOKUP(EP17,' Sec D data'!$C$2:' Sec D data'!$J$863,3,FALSE)</f>
        <v>1</v>
      </c>
      <c r="EQ22" s="15">
        <f>VLOOKUP(EQ17,' Sec D data'!$C$2:' Sec D data'!$J$863,3,FALSE)</f>
        <v>2</v>
      </c>
      <c r="ER22" s="15">
        <f>VLOOKUP(ER17,' Sec D data'!$C$2:' Sec D data'!$J$863,3,FALSE)</f>
        <v>3</v>
      </c>
      <c r="ES22" s="15">
        <f>VLOOKUP(ES17,' Sec D data'!$C$2:' Sec D data'!$J$863,3,FALSE)</f>
        <v>4</v>
      </c>
      <c r="ET22" s="62"/>
      <c r="EU22" s="62"/>
      <c r="EV22" s="15">
        <f>VLOOKUP(EV17,' Sec D data'!$C$2:' Sec D data'!$J$863,3,FALSE)</f>
        <v>1</v>
      </c>
      <c r="EW22" s="15">
        <f>VLOOKUP(EW17,' Sec D data'!$C$2:' Sec D data'!$J$863,3,FALSE)</f>
        <v>2</v>
      </c>
      <c r="EX22" s="15">
        <f>VLOOKUP(EX17,' Sec D data'!$C$2:' Sec D data'!$J$863,3,FALSE)</f>
        <v>3</v>
      </c>
      <c r="EY22" s="15">
        <f>VLOOKUP(EY17,' Sec D data'!$C$2:' Sec D data'!$J$863,3,FALSE)</f>
        <v>4</v>
      </c>
      <c r="EZ22" s="15">
        <f>VLOOKUP(EZ17,' Sec D data'!$C$2:' Sec D data'!$J$863,3,FALSE)</f>
        <v>1</v>
      </c>
      <c r="FA22" s="15">
        <f>VLOOKUP(FA17,' Sec D data'!$C$2:' Sec D data'!$J$863,3,FALSE)</f>
        <v>2</v>
      </c>
      <c r="FB22" s="15">
        <f>VLOOKUP(FB17,' Sec D data'!$C$2:' Sec D data'!$J$863,3,FALSE)</f>
        <v>3</v>
      </c>
      <c r="FC22" s="15">
        <f>VLOOKUP(FC17,' Sec D data'!$C$2:' Sec D data'!$J$863,3,FALSE)</f>
        <v>4</v>
      </c>
      <c r="FD22" s="61"/>
      <c r="FE22" s="61"/>
      <c r="FF22" s="15">
        <f>VLOOKUP(FF17,' Sec D data'!$C$2:' Sec D data'!$J$863,3,FALSE)</f>
        <v>1</v>
      </c>
      <c r="FG22" s="15">
        <f>VLOOKUP(FG17,' Sec D data'!$C$2:' Sec D data'!$J$863,3,FALSE)</f>
        <v>2</v>
      </c>
      <c r="FH22" s="15">
        <f>VLOOKUP(FH17,' Sec D data'!$C$2:' Sec D data'!$J$863,3,FALSE)</f>
        <v>3</v>
      </c>
      <c r="FI22" s="15">
        <f>VLOOKUP(FI17,' Sec D data'!$C$2:' Sec D data'!$J$863,3,FALSE)</f>
        <v>4</v>
      </c>
      <c r="FJ22" s="15">
        <f>VLOOKUP(FJ17,' Sec D data'!$C$2:' Sec D data'!$J$863,3,FALSE)</f>
        <v>1</v>
      </c>
      <c r="FK22" s="15">
        <f>VLOOKUP(FK17,' Sec D data'!$C$2:' Sec D data'!$J$863,3,FALSE)</f>
        <v>2</v>
      </c>
      <c r="FL22" s="15">
        <f>VLOOKUP(FL17,' Sec D data'!$C$2:' Sec D data'!$J$863,3,FALSE)</f>
        <v>3</v>
      </c>
      <c r="FM22" s="15">
        <f>VLOOKUP(FM17,' Sec D data'!$C$2:' Sec D data'!$J$863,3,FALSE)</f>
        <v>4</v>
      </c>
      <c r="FN22" s="18" t="s">
        <v>798</v>
      </c>
    </row>
    <row r="23" spans="1:170" x14ac:dyDescent="0.2">
      <c r="A23" s="1" t="s">
        <v>797</v>
      </c>
      <c r="B23" s="8" t="str">
        <f>VLOOKUP(B17,' Sec D data'!$C$2:' Sec D data'!$T$863,5,FALSE)</f>
        <v/>
      </c>
      <c r="C23" s="8" t="str">
        <f>VLOOKUP(C17,' Sec D data'!$C$2:' Sec D data'!$T$863,5,FALSE)</f>
        <v/>
      </c>
      <c r="D23" s="8" t="str">
        <f>VLOOKUP(D17,' Sec D data'!$C$2:' Sec D data'!$T$863,5,FALSE)</f>
        <v/>
      </c>
      <c r="E23" s="8" t="str">
        <f>VLOOKUP(E17,' Sec D data'!$C$2:' Sec D data'!$T$863,5,FALSE)</f>
        <v/>
      </c>
      <c r="F23" s="8" t="str">
        <f>VLOOKUP(F17,' Sec D data'!$C$2:' Sec D data'!$T$863,5,FALSE)</f>
        <v/>
      </c>
      <c r="G23" s="8" t="str">
        <f>VLOOKUP(G17,' Sec D data'!$C$2:' Sec D data'!$T$863,5,FALSE)</f>
        <v/>
      </c>
      <c r="H23" s="8" t="str">
        <f>VLOOKUP(H17,' Sec D data'!$C$2:' Sec D data'!$T$863,5,FALSE)</f>
        <v/>
      </c>
      <c r="I23" s="8" t="str">
        <f>VLOOKUP(I17,' Sec D data'!$C$2:' Sec D data'!$T$863,5,FALSE)</f>
        <v/>
      </c>
      <c r="J23" s="64"/>
      <c r="K23" s="64"/>
      <c r="L23" s="6" t="str">
        <f>VLOOKUP(L17,' Sec D data'!$C$2:' Sec D data'!$T$863,5,FALSE)</f>
        <v>X</v>
      </c>
      <c r="M23" s="6" t="str">
        <f>VLOOKUP(M17,' Sec D data'!$C$2:' Sec D data'!$T$863,5,FALSE)</f>
        <v>X</v>
      </c>
      <c r="N23" s="6" t="str">
        <f>VLOOKUP(N17,' Sec D data'!$C$2:' Sec D data'!$T$863,5,FALSE)</f>
        <v>X</v>
      </c>
      <c r="O23" s="6" t="str">
        <f>VLOOKUP(O17,' Sec D data'!$C$2:' Sec D data'!$T$863,5,FALSE)</f>
        <v>X</v>
      </c>
      <c r="P23" s="6" t="str">
        <f>VLOOKUP(P17,' Sec D data'!$C$2:' Sec D data'!$T$863,5,FALSE)</f>
        <v>X</v>
      </c>
      <c r="Q23" s="6" t="str">
        <f>VLOOKUP(Q17,' Sec D data'!$C$2:' Sec D data'!$T$863,5,FALSE)</f>
        <v/>
      </c>
      <c r="R23" s="6" t="str">
        <f>VLOOKUP(R17,' Sec D data'!$C$2:' Sec D data'!$T$863,5,FALSE)</f>
        <v/>
      </c>
      <c r="S23" s="6" t="str">
        <f>VLOOKUP(S17,' Sec D data'!$C$2:' Sec D data'!$T$863,5,FALSE)</f>
        <v>X</v>
      </c>
      <c r="T23" s="64"/>
      <c r="U23" s="64"/>
      <c r="V23" s="6" t="str">
        <f>VLOOKUP(V17,' Sec D data'!$C$2:' Sec D data'!$T$863,5,FALSE)</f>
        <v>X</v>
      </c>
      <c r="W23" s="6" t="str">
        <f>VLOOKUP(W17,' Sec D data'!$C$2:' Sec D data'!$T$863,5,FALSE)</f>
        <v>X</v>
      </c>
      <c r="X23" s="6" t="str">
        <f>VLOOKUP(X17,' Sec D data'!$C$2:' Sec D data'!$T$863,5,FALSE)</f>
        <v>X</v>
      </c>
      <c r="Y23" s="6" t="str">
        <f>VLOOKUP(Y17,' Sec D data'!$C$2:' Sec D data'!$T$863,5,FALSE)</f>
        <v>X</v>
      </c>
      <c r="Z23" s="6" t="str">
        <f>VLOOKUP(Z17,' Sec D data'!$C$2:' Sec D data'!$T$863,5,FALSE)</f>
        <v>X</v>
      </c>
      <c r="AA23" s="6" t="str">
        <f>VLOOKUP(AA17,' Sec D data'!$C$2:' Sec D data'!$T$863,5,FALSE)</f>
        <v>X</v>
      </c>
      <c r="AB23" s="6" t="str">
        <f>VLOOKUP(AB17,' Sec D data'!$C$2:' Sec D data'!$T$863,5,FALSE)</f>
        <v>X</v>
      </c>
      <c r="AC23" s="6" t="str">
        <f>VLOOKUP(AC17,' Sec D data'!$C$2:' Sec D data'!$T$863,5,FALSE)</f>
        <v>X</v>
      </c>
      <c r="AD23" s="64"/>
      <c r="AE23" s="64"/>
      <c r="AF23" s="6" t="str">
        <f>VLOOKUP(AF17,' Sec D data'!$C$2:' Sec D data'!$T$863,5,FALSE)</f>
        <v>X</v>
      </c>
      <c r="AG23" s="6" t="str">
        <f>VLOOKUP(AG17,' Sec D data'!$C$2:' Sec D data'!$T$863,5,FALSE)</f>
        <v>X</v>
      </c>
      <c r="AH23" s="6" t="str">
        <f>VLOOKUP(AH17,' Sec D data'!$C$2:' Sec D data'!$T$863,5,FALSE)</f>
        <v>X</v>
      </c>
      <c r="AI23" s="6" t="str">
        <f>VLOOKUP(AI17,' Sec D data'!$C$2:' Sec D data'!$T$863,5,FALSE)</f>
        <v>X</v>
      </c>
      <c r="AJ23" s="6" t="str">
        <f>VLOOKUP(AJ17,' Sec D data'!$C$2:' Sec D data'!$T$863,5,FALSE)</f>
        <v>X</v>
      </c>
      <c r="AK23" s="6" t="str">
        <f>VLOOKUP(AK17,' Sec D data'!$C$2:' Sec D data'!$T$863,5,FALSE)</f>
        <v>X</v>
      </c>
      <c r="AL23" s="6" t="str">
        <f>VLOOKUP(AL17,' Sec D data'!$C$2:' Sec D data'!$T$863,5,FALSE)</f>
        <v>X</v>
      </c>
      <c r="AM23" s="6" t="str">
        <f>VLOOKUP(AM17,' Sec D data'!$C$2:' Sec D data'!$T$863,5,FALSE)</f>
        <v>X</v>
      </c>
      <c r="AN23" s="64"/>
      <c r="AO23" s="64"/>
      <c r="AP23" s="6" t="str">
        <f>VLOOKUP(AP17,' Sec D data'!$C$2:' Sec D data'!$T$863,5,FALSE)</f>
        <v/>
      </c>
      <c r="AQ23" s="6" t="str">
        <f>VLOOKUP(AQ17,' Sec D data'!$C$2:' Sec D data'!$T$863,5,FALSE)</f>
        <v>X</v>
      </c>
      <c r="AR23" s="6" t="str">
        <f>VLOOKUP(AR17,' Sec D data'!$C$2:' Sec D data'!$T$863,5,FALSE)</f>
        <v>X</v>
      </c>
      <c r="AS23" s="6" t="str">
        <f>VLOOKUP(AS17,' Sec D data'!$C$2:' Sec D data'!$T$863,5,FALSE)</f>
        <v>X</v>
      </c>
      <c r="AT23" s="6" t="str">
        <f>VLOOKUP(AT17,' Sec D data'!$C$2:' Sec D data'!$T$863,5,FALSE)</f>
        <v>X</v>
      </c>
      <c r="AU23" s="6" t="str">
        <f>VLOOKUP(AU17,' Sec D data'!$C$2:' Sec D data'!$T$863,5,FALSE)</f>
        <v>X</v>
      </c>
      <c r="AV23" s="6" t="str">
        <f>VLOOKUP(AV17,' Sec D data'!$C$2:' Sec D data'!$T$863,5,FALSE)</f>
        <v>X</v>
      </c>
      <c r="AW23" s="6" t="str">
        <f>VLOOKUP(AW17,' Sec D data'!$C$2:' Sec D data'!$T$863,5,FALSE)</f>
        <v>X</v>
      </c>
      <c r="AX23" s="64"/>
      <c r="AY23" s="64"/>
      <c r="AZ23" s="6" t="str">
        <f>VLOOKUP(AZ17,' Sec D data'!$C$2:' Sec D data'!$T$863,5,FALSE)</f>
        <v>X</v>
      </c>
      <c r="BA23" s="6" t="str">
        <f>VLOOKUP(BA17,' Sec D data'!$C$2:' Sec D data'!$T$863,5,FALSE)</f>
        <v>X</v>
      </c>
      <c r="BB23" s="6" t="str">
        <f>VLOOKUP(BB17,' Sec D data'!$C$2:' Sec D data'!$T$863,5,FALSE)</f>
        <v>X</v>
      </c>
      <c r="BC23" s="6" t="str">
        <f>VLOOKUP(BC17,' Sec D data'!$C$2:' Sec D data'!$T$863,5,FALSE)</f>
        <v>X</v>
      </c>
      <c r="BD23" s="6" t="str">
        <f>VLOOKUP(BD17,' Sec D data'!$C$2:' Sec D data'!$T$863,5,FALSE)</f>
        <v>X</v>
      </c>
      <c r="BE23" s="6" t="str">
        <f>VLOOKUP(BE17,' Sec D data'!$C$2:' Sec D data'!$T$863,5,FALSE)</f>
        <v>X</v>
      </c>
      <c r="BF23" s="6" t="str">
        <f>VLOOKUP(BF17,' Sec D data'!$C$2:' Sec D data'!$T$863,5,FALSE)</f>
        <v>X</v>
      </c>
      <c r="BG23" s="6" t="str">
        <f>VLOOKUP(BG17,' Sec D data'!$C$2:' Sec D data'!$T$863,5,FALSE)</f>
        <v>X</v>
      </c>
      <c r="BH23" s="64"/>
      <c r="BI23" s="64"/>
      <c r="BJ23" s="6" t="str">
        <f>VLOOKUP(BJ17,' Sec D data'!$C$2:' Sec D data'!$T$863,5,FALSE)</f>
        <v>X</v>
      </c>
      <c r="BK23" s="6" t="str">
        <f>VLOOKUP(BK17,' Sec D data'!$C$2:' Sec D data'!$T$863,5,FALSE)</f>
        <v>X</v>
      </c>
      <c r="BL23" s="6" t="str">
        <f>VLOOKUP(BL17,' Sec D data'!$C$2:' Sec D data'!$T$863,5,FALSE)</f>
        <v>X</v>
      </c>
      <c r="BM23" s="6" t="str">
        <f>VLOOKUP(BM17,' Sec D data'!$C$2:' Sec D data'!$T$863,5,FALSE)</f>
        <v>X</v>
      </c>
      <c r="BN23" s="8" t="str">
        <f>VLOOKUP(BN17,' Sec D data'!$C$2:' Sec D data'!$T$863,5,FALSE)</f>
        <v/>
      </c>
      <c r="BO23" s="8" t="str">
        <f>VLOOKUP(BO17,' Sec D data'!$C$2:' Sec D data'!$T$863,5,FALSE)</f>
        <v/>
      </c>
      <c r="BP23" s="8" t="str">
        <f>VLOOKUP(BP17,' Sec D data'!$C$2:' Sec D data'!$T$863,5,FALSE)</f>
        <v/>
      </c>
      <c r="BQ23" s="8" t="str">
        <f>VLOOKUP(BQ17,' Sec D data'!$C$2:' Sec D data'!$T$863,5,FALSE)</f>
        <v/>
      </c>
      <c r="BR23" s="64"/>
      <c r="BS23" s="64"/>
      <c r="BT23" s="6" t="str">
        <f>VLOOKUP(BT17,' Sec D data'!$C$2:' Sec D data'!$T$863,5,FALSE)</f>
        <v>X</v>
      </c>
      <c r="BU23" s="6" t="str">
        <f>VLOOKUP(BU17,' Sec D data'!$C$2:' Sec D data'!$T$863,5,FALSE)</f>
        <v>X</v>
      </c>
      <c r="BV23" s="6" t="str">
        <f>VLOOKUP(BV17,' Sec D data'!$C$2:' Sec D data'!$T$863,5,FALSE)</f>
        <v>X</v>
      </c>
      <c r="BW23" s="6" t="str">
        <f>VLOOKUP(BW17,' Sec D data'!$C$2:' Sec D data'!$T$863,5,FALSE)</f>
        <v>X</v>
      </c>
      <c r="BX23" s="6" t="str">
        <f>VLOOKUP(BX17,' Sec D data'!$C$2:' Sec D data'!$T$863,5,FALSE)</f>
        <v/>
      </c>
      <c r="BY23" s="6" t="str">
        <f>VLOOKUP(BY17,' Sec D data'!$C$2:' Sec D data'!$T$863,5,FALSE)</f>
        <v>X</v>
      </c>
      <c r="BZ23" s="6" t="str">
        <f>VLOOKUP(BZ17,' Sec D data'!$C$2:' Sec D data'!$T$863,5,FALSE)</f>
        <v>X</v>
      </c>
      <c r="CA23" s="6" t="str">
        <f>VLOOKUP(CA17,' Sec D data'!$C$2:' Sec D data'!$T$863,5,FALSE)</f>
        <v>X</v>
      </c>
      <c r="CB23" s="64"/>
      <c r="CC23" s="64"/>
      <c r="CD23" s="6" t="str">
        <f>VLOOKUP(CD17,' Sec D data'!$C$2:' Sec D data'!$T$863,5,FALSE)</f>
        <v>X</v>
      </c>
      <c r="CE23" s="6" t="str">
        <f>VLOOKUP(CE17,' Sec D data'!$C$2:' Sec D data'!$T$863,5,FALSE)</f>
        <v>X</v>
      </c>
      <c r="CF23" s="6" t="str">
        <f>VLOOKUP(CF17,' Sec D data'!$C$2:' Sec D data'!$T$863,5,FALSE)</f>
        <v>X</v>
      </c>
      <c r="CG23" s="6" t="str">
        <f>VLOOKUP(CG17,' Sec D data'!$C$2:' Sec D data'!$T$863,5,FALSE)</f>
        <v>X</v>
      </c>
      <c r="CH23" s="6" t="str">
        <f>VLOOKUP(CH17,' Sec D data'!$C$2:' Sec D data'!$T$863,5,FALSE)</f>
        <v/>
      </c>
      <c r="CI23" s="6" t="str">
        <f>VLOOKUP(CI17,' Sec D data'!$C$2:' Sec D data'!$T$863,5,FALSE)</f>
        <v>X</v>
      </c>
      <c r="CJ23" s="6" t="str">
        <f>VLOOKUP(CJ17,' Sec D data'!$C$2:' Sec D data'!$T$863,5,FALSE)</f>
        <v>X</v>
      </c>
      <c r="CK23" s="6" t="str">
        <f>VLOOKUP(CK17,' Sec D data'!$C$2:' Sec D data'!$T$863,5,FALSE)</f>
        <v>X</v>
      </c>
      <c r="CL23" s="64"/>
      <c r="CM23" s="64"/>
      <c r="CN23" s="6" t="str">
        <f>VLOOKUP(CN17,' Sec D data'!$C$2:' Sec D data'!$T$863,5,FALSE)</f>
        <v>X</v>
      </c>
      <c r="CO23" s="6" t="str">
        <f>VLOOKUP(CO17,' Sec D data'!$C$2:' Sec D data'!$T$863,5,FALSE)</f>
        <v>X</v>
      </c>
      <c r="CP23" s="6" t="str">
        <f>VLOOKUP(CP17,' Sec D data'!$C$2:' Sec D data'!$T$863,5,FALSE)</f>
        <v>X</v>
      </c>
      <c r="CQ23" s="6" t="str">
        <f>VLOOKUP(CQ17,' Sec D data'!$C$2:' Sec D data'!$T$863,5,FALSE)</f>
        <v>X</v>
      </c>
      <c r="CR23" s="6" t="str">
        <f>VLOOKUP(CR17,' Sec D data'!$C$2:' Sec D data'!$T$863,5,FALSE)</f>
        <v>X</v>
      </c>
      <c r="CS23" s="6" t="str">
        <f>VLOOKUP(CS17,' Sec D data'!$C$2:' Sec D data'!$T$863,5,FALSE)</f>
        <v>X</v>
      </c>
      <c r="CT23" s="6" t="str">
        <f>VLOOKUP(CT17,' Sec D data'!$C$2:' Sec D data'!$T$863,5,FALSE)</f>
        <v>X</v>
      </c>
      <c r="CU23" s="6" t="str">
        <f>VLOOKUP(CU17,' Sec D data'!$C$2:' Sec D data'!$T$863,5,FALSE)</f>
        <v>X</v>
      </c>
      <c r="CV23" s="64"/>
      <c r="CW23" s="64"/>
      <c r="CX23" s="6" t="str">
        <f>VLOOKUP(CX17,' Sec D data'!$C$2:' Sec D data'!$T$863,5,FALSE)</f>
        <v>X</v>
      </c>
      <c r="CY23" s="6" t="str">
        <f>VLOOKUP(CY17,' Sec D data'!$C$2:' Sec D data'!$T$863,5,FALSE)</f>
        <v>X</v>
      </c>
      <c r="CZ23" s="6" t="str">
        <f>VLOOKUP(CZ17,' Sec D data'!$C$2:' Sec D data'!$T$863,5,FALSE)</f>
        <v/>
      </c>
      <c r="DA23" s="6" t="str">
        <f>VLOOKUP(DA17,' Sec D data'!$C$2:' Sec D data'!$T$863,5,FALSE)</f>
        <v/>
      </c>
      <c r="DB23" s="6" t="str">
        <f>VLOOKUP(DB17,' Sec D data'!$C$2:' Sec D data'!$T$863,5,FALSE)</f>
        <v>X</v>
      </c>
      <c r="DC23" s="6" t="str">
        <f>VLOOKUP(DC17,' Sec D data'!$C$2:' Sec D data'!$T$863,5,FALSE)</f>
        <v>X</v>
      </c>
      <c r="DD23" s="6" t="str">
        <f>VLOOKUP(DD17,' Sec D data'!$C$2:' Sec D data'!$T$863,5,FALSE)</f>
        <v>X</v>
      </c>
      <c r="DE23" s="6" t="str">
        <f>VLOOKUP(DE17,' Sec D data'!$C$2:' Sec D data'!$T$863,5,FALSE)</f>
        <v>X</v>
      </c>
      <c r="DF23" s="64"/>
      <c r="DG23" s="64"/>
      <c r="DH23" s="6" t="str">
        <f>VLOOKUP(DH17,' Sec D data'!$C$2:' Sec D data'!$T$863,5,FALSE)</f>
        <v>X</v>
      </c>
      <c r="DI23" s="6" t="str">
        <f>VLOOKUP(DI17,' Sec D data'!$C$2:' Sec D data'!$T$863,5,FALSE)</f>
        <v>X</v>
      </c>
      <c r="DJ23" s="6" t="str">
        <f>VLOOKUP(DJ17,' Sec D data'!$C$2:' Sec D data'!$T$863,5,FALSE)</f>
        <v>X</v>
      </c>
      <c r="DK23" s="6" t="str">
        <f>VLOOKUP(DK17,' Sec D data'!$C$2:' Sec D data'!$T$863,5,FALSE)</f>
        <v>X</v>
      </c>
      <c r="DL23" s="6" t="str">
        <f>VLOOKUP(DL17,' Sec D data'!$C$2:' Sec D data'!$T$863,5,FALSE)</f>
        <v>X</v>
      </c>
      <c r="DM23" s="6" t="str">
        <f>VLOOKUP(DM17,' Sec D data'!$C$2:' Sec D data'!$T$863,5,FALSE)</f>
        <v>X</v>
      </c>
      <c r="DN23" s="6" t="str">
        <f>VLOOKUP(DN17,' Sec D data'!$C$2:' Sec D data'!$T$863,5,FALSE)</f>
        <v/>
      </c>
      <c r="DO23" s="6" t="str">
        <f>VLOOKUP(DO17,' Sec D data'!$C$2:' Sec D data'!$T$863,5,FALSE)</f>
        <v/>
      </c>
      <c r="DP23" s="64"/>
      <c r="DQ23" s="64"/>
      <c r="DR23" s="6" t="str">
        <f>VLOOKUP(DR17,' Sec D data'!$C$2:' Sec D data'!$T$863,5,FALSE)</f>
        <v>X</v>
      </c>
      <c r="DS23" s="6" t="str">
        <f>VLOOKUP(DS17,' Sec D data'!$C$2:' Sec D data'!$T$863,5,FALSE)</f>
        <v>X</v>
      </c>
      <c r="DT23" s="6" t="str">
        <f>VLOOKUP(DT17,' Sec D data'!$C$2:' Sec D data'!$T$863,5,FALSE)</f>
        <v>X</v>
      </c>
      <c r="DU23" s="6" t="str">
        <f>VLOOKUP(DU17,' Sec D data'!$C$2:' Sec D data'!$T$863,5,FALSE)</f>
        <v/>
      </c>
      <c r="DV23" s="6" t="str">
        <f>VLOOKUP(DV17,' Sec D data'!$C$2:' Sec D data'!$T$863,5,FALSE)</f>
        <v>X</v>
      </c>
      <c r="DW23" s="6" t="str">
        <f>VLOOKUP(DW17,' Sec D data'!$C$2:' Sec D data'!$T$863,5,FALSE)</f>
        <v>X</v>
      </c>
      <c r="DX23" s="6" t="str">
        <f>VLOOKUP(DX17,' Sec D data'!$C$2:' Sec D data'!$T$863,5,FALSE)</f>
        <v>X</v>
      </c>
      <c r="DY23" s="6" t="str">
        <f>VLOOKUP(DY17,' Sec D data'!$C$2:' Sec D data'!$T$863,5,FALSE)</f>
        <v/>
      </c>
      <c r="DZ23" s="64"/>
      <c r="EA23" s="64"/>
      <c r="EB23" s="6" t="str">
        <f>VLOOKUP(EB17,' Sec D data'!$C$2:' Sec D data'!$T$863,5,FALSE)</f>
        <v>X</v>
      </c>
      <c r="EC23" s="6" t="str">
        <f>VLOOKUP(EC17,' Sec D data'!$C$2:' Sec D data'!$T$863,5,FALSE)</f>
        <v/>
      </c>
      <c r="ED23" s="6" t="str">
        <f>VLOOKUP(ED17,' Sec D data'!$C$2:' Sec D data'!$T$863,5,FALSE)</f>
        <v/>
      </c>
      <c r="EE23" s="6" t="str">
        <f>VLOOKUP(EE17,' Sec D data'!$C$2:' Sec D data'!$T$863,5,FALSE)</f>
        <v/>
      </c>
      <c r="EF23" s="6" t="str">
        <f>VLOOKUP(EF17,' Sec D data'!$C$2:' Sec D data'!$T$863,5,FALSE)</f>
        <v>X</v>
      </c>
      <c r="EG23" s="6" t="str">
        <f>VLOOKUP(EG17,' Sec D data'!$C$2:' Sec D data'!$T$863,5,FALSE)</f>
        <v>X</v>
      </c>
      <c r="EH23" s="6" t="str">
        <f>VLOOKUP(EH17,' Sec D data'!$C$2:' Sec D data'!$T$863,5,FALSE)</f>
        <v>X</v>
      </c>
      <c r="EI23" s="6" t="str">
        <f>VLOOKUP(EI17,' Sec D data'!$C$2:' Sec D data'!$T$863,5,FALSE)</f>
        <v/>
      </c>
      <c r="EJ23" s="64"/>
      <c r="EK23" s="64"/>
      <c r="EL23" s="6" t="str">
        <f>VLOOKUP(EL17,' Sec D data'!$C$2:' Sec D data'!$T$863,5,FALSE)</f>
        <v>X</v>
      </c>
      <c r="EM23" s="6" t="str">
        <f>VLOOKUP(EM17,' Sec D data'!$C$2:' Sec D data'!$T$863,5,FALSE)</f>
        <v>X</v>
      </c>
      <c r="EN23" s="6" t="str">
        <f>VLOOKUP(EN17,' Sec D data'!$C$2:' Sec D data'!$T$863,5,FALSE)</f>
        <v>X</v>
      </c>
      <c r="EO23" s="6" t="str">
        <f>VLOOKUP(EO17,' Sec D data'!$C$2:' Sec D data'!$T$863,5,FALSE)</f>
        <v>X</v>
      </c>
      <c r="EP23" s="6" t="str">
        <f>VLOOKUP(EP17,' Sec D data'!$C$2:' Sec D data'!$T$863,5,FALSE)</f>
        <v>X</v>
      </c>
      <c r="EQ23" s="6" t="str">
        <f>VLOOKUP(EQ17,' Sec D data'!$C$2:' Sec D data'!$T$863,5,FALSE)</f>
        <v>X</v>
      </c>
      <c r="ER23" s="6" t="str">
        <f>VLOOKUP(ER17,' Sec D data'!$C$2:' Sec D data'!$T$863,5,FALSE)</f>
        <v>X</v>
      </c>
      <c r="ES23" s="6" t="str">
        <f>VLOOKUP(ES17,' Sec D data'!$C$2:' Sec D data'!$T$863,5,FALSE)</f>
        <v>X</v>
      </c>
      <c r="ET23" s="64"/>
      <c r="EU23" s="64"/>
      <c r="EV23" s="6" t="str">
        <f>VLOOKUP(EV17,' Sec D data'!$C$2:' Sec D data'!$T$863,5,FALSE)</f>
        <v>X</v>
      </c>
      <c r="EW23" s="6" t="str">
        <f>VLOOKUP(EW17,' Sec D data'!$C$2:' Sec D data'!$T$863,5,FALSE)</f>
        <v>X</v>
      </c>
      <c r="EX23" s="6" t="str">
        <f>VLOOKUP(EX17,' Sec D data'!$C$2:' Sec D data'!$T$863,5,FALSE)</f>
        <v>X</v>
      </c>
      <c r="EY23" s="6" t="str">
        <f>VLOOKUP(EY17,' Sec D data'!$C$2:' Sec D data'!$T$863,5,FALSE)</f>
        <v>X</v>
      </c>
      <c r="EZ23" s="6" t="str">
        <f>VLOOKUP(EZ17,' Sec D data'!$C$2:' Sec D data'!$T$863,5,FALSE)</f>
        <v>X</v>
      </c>
      <c r="FA23" s="6" t="str">
        <f>VLOOKUP(FA17,' Sec D data'!$C$2:' Sec D data'!$T$863,5,FALSE)</f>
        <v>X</v>
      </c>
      <c r="FB23" s="6" t="str">
        <f>VLOOKUP(FB17,' Sec D data'!$C$2:' Sec D data'!$T$863,5,FALSE)</f>
        <v>X</v>
      </c>
      <c r="FC23" s="6" t="str">
        <f>VLOOKUP(FC17,' Sec D data'!$C$2:' Sec D data'!$T$863,5,FALSE)</f>
        <v>X</v>
      </c>
      <c r="FD23" s="62"/>
      <c r="FE23" s="62"/>
      <c r="FF23" s="6" t="str">
        <f>VLOOKUP(FF17,' Sec D data'!$C$2:' Sec D data'!$T$863,5,FALSE)</f>
        <v>X</v>
      </c>
      <c r="FG23" s="6" t="str">
        <f>VLOOKUP(FG17,' Sec D data'!$C$2:' Sec D data'!$T$863,5,FALSE)</f>
        <v>X</v>
      </c>
      <c r="FH23" s="6" t="str">
        <f>VLOOKUP(FH17,' Sec D data'!$C$2:' Sec D data'!$T$863,5,FALSE)</f>
        <v/>
      </c>
      <c r="FI23" s="6" t="str">
        <f>VLOOKUP(FI17,' Sec D data'!$C$2:' Sec D data'!$T$863,5,FALSE)</f>
        <v/>
      </c>
      <c r="FJ23" s="6" t="str">
        <f>VLOOKUP(FJ17,' Sec D data'!$C$2:' Sec D data'!$T$863,5,FALSE)</f>
        <v>X</v>
      </c>
      <c r="FK23" s="6" t="str">
        <f>VLOOKUP(FK17,' Sec D data'!$C$2:' Sec D data'!$T$863,5,FALSE)</f>
        <v>X</v>
      </c>
      <c r="FL23" s="6" t="str">
        <f>VLOOKUP(FL17,' Sec D data'!$C$2:' Sec D data'!$T$863,5,FALSE)</f>
        <v>X</v>
      </c>
      <c r="FM23" s="6" t="str">
        <f>VLOOKUP(FM17,' Sec D data'!$C$2:' Sec D data'!$T$863,5,FALSE)</f>
        <v>X</v>
      </c>
      <c r="FN23" s="5" t="s">
        <v>798</v>
      </c>
    </row>
    <row r="24" spans="1:170" x14ac:dyDescent="0.2">
      <c r="A24" s="1"/>
      <c r="J24" s="64"/>
      <c r="K24" s="64"/>
      <c r="T24" s="64"/>
      <c r="U24" s="64"/>
      <c r="AD24" s="64"/>
      <c r="AE24" s="64"/>
      <c r="AN24" s="64"/>
      <c r="AO24" s="64"/>
      <c r="AX24" s="64"/>
      <c r="AY24" s="64"/>
      <c r="BH24" s="64"/>
      <c r="BI24" s="64"/>
      <c r="BR24" s="64"/>
      <c r="BS24" s="64"/>
      <c r="CB24" s="64"/>
      <c r="CC24" s="64"/>
      <c r="CL24" s="64"/>
      <c r="CM24" s="64"/>
      <c r="DF24" s="63"/>
      <c r="DG24" s="63"/>
      <c r="DP24" s="63"/>
      <c r="DQ24" s="63"/>
      <c r="DZ24" s="63"/>
      <c r="EA24" s="63"/>
      <c r="EJ24" s="63"/>
      <c r="EK24" s="63"/>
      <c r="ET24" s="63"/>
      <c r="EU24" s="63"/>
      <c r="FD24" s="64"/>
      <c r="FE24" s="64"/>
      <c r="FN24" s="5" t="s">
        <v>798</v>
      </c>
    </row>
    <row r="25" spans="1:170" x14ac:dyDescent="0.2">
      <c r="A25" s="1" t="s">
        <v>792</v>
      </c>
      <c r="B25" s="68">
        <v>4001</v>
      </c>
      <c r="C25" s="2">
        <v>4002</v>
      </c>
      <c r="D25" s="2">
        <v>4003</v>
      </c>
      <c r="E25" s="2">
        <v>4004</v>
      </c>
      <c r="F25" s="2">
        <v>4005</v>
      </c>
      <c r="G25" s="2">
        <v>4006</v>
      </c>
      <c r="H25" s="2">
        <v>4007</v>
      </c>
      <c r="I25" s="2">
        <v>4008</v>
      </c>
      <c r="J25" s="64"/>
      <c r="K25" s="64"/>
      <c r="L25" s="2">
        <v>4009</v>
      </c>
      <c r="M25" s="2">
        <v>4010</v>
      </c>
      <c r="N25" s="2">
        <v>4011</v>
      </c>
      <c r="O25" s="2">
        <v>4012</v>
      </c>
      <c r="P25" s="2">
        <v>4013</v>
      </c>
      <c r="Q25" s="2">
        <v>4014</v>
      </c>
      <c r="R25" s="2">
        <v>4015</v>
      </c>
      <c r="S25" s="2">
        <v>4016</v>
      </c>
      <c r="T25" s="64"/>
      <c r="U25" s="64"/>
      <c r="V25" s="2">
        <v>4017</v>
      </c>
      <c r="W25" s="2">
        <v>4018</v>
      </c>
      <c r="X25" s="2">
        <v>4019</v>
      </c>
      <c r="Y25" s="2">
        <v>4020</v>
      </c>
      <c r="Z25" s="2">
        <v>4021</v>
      </c>
      <c r="AA25" s="2">
        <v>4022</v>
      </c>
      <c r="AB25" s="2">
        <v>4023</v>
      </c>
      <c r="AC25" s="2">
        <v>4024</v>
      </c>
      <c r="AD25" s="64"/>
      <c r="AE25" s="64"/>
      <c r="AF25" s="2">
        <v>4025</v>
      </c>
      <c r="AG25" s="2">
        <v>4026</v>
      </c>
      <c r="AH25" s="2">
        <v>4027</v>
      </c>
      <c r="AI25" s="2">
        <v>4028</v>
      </c>
      <c r="AJ25" s="2">
        <v>4029</v>
      </c>
      <c r="AK25" s="2">
        <v>4030</v>
      </c>
      <c r="AL25" s="2">
        <v>4031</v>
      </c>
      <c r="AM25" s="2">
        <v>4032</v>
      </c>
      <c r="AN25" s="64"/>
      <c r="AO25" s="64"/>
      <c r="AP25" s="2">
        <v>4033</v>
      </c>
      <c r="AQ25" s="2">
        <v>4034</v>
      </c>
      <c r="AR25" s="2">
        <v>4035</v>
      </c>
      <c r="AS25" s="2">
        <v>4036</v>
      </c>
      <c r="AT25" s="2">
        <v>4037</v>
      </c>
      <c r="AU25" s="2">
        <v>4038</v>
      </c>
      <c r="AV25" s="2">
        <v>4039</v>
      </c>
      <c r="AW25" s="2">
        <v>4040</v>
      </c>
      <c r="AX25" s="64"/>
      <c r="AY25" s="64"/>
      <c r="AZ25" s="2">
        <v>4041</v>
      </c>
      <c r="BA25" s="2">
        <v>4042</v>
      </c>
      <c r="BB25" s="2">
        <v>4043</v>
      </c>
      <c r="BC25" s="2">
        <v>4044</v>
      </c>
      <c r="BD25" s="2">
        <v>4045</v>
      </c>
      <c r="BE25" s="2">
        <v>4046</v>
      </c>
      <c r="BF25" s="2">
        <v>4047</v>
      </c>
      <c r="BG25" s="2">
        <v>4048</v>
      </c>
      <c r="BH25" s="64"/>
      <c r="BI25" s="64"/>
      <c r="BJ25" s="2">
        <v>4049</v>
      </c>
      <c r="BK25" s="2">
        <v>4050</v>
      </c>
      <c r="BL25" s="2">
        <v>4051</v>
      </c>
      <c r="BM25" s="2">
        <v>4052</v>
      </c>
      <c r="BN25" s="4">
        <v>4053</v>
      </c>
      <c r="BO25" s="2">
        <v>4054</v>
      </c>
      <c r="BP25" s="2">
        <v>4055</v>
      </c>
      <c r="BQ25" s="2">
        <v>4056</v>
      </c>
      <c r="BR25" s="64"/>
      <c r="BS25" s="64"/>
      <c r="BT25" s="2">
        <v>4057</v>
      </c>
      <c r="BU25" s="2">
        <v>4058</v>
      </c>
      <c r="BV25" s="2">
        <v>4059</v>
      </c>
      <c r="BW25" s="2">
        <v>4060</v>
      </c>
      <c r="BX25" s="2">
        <v>4061</v>
      </c>
      <c r="BY25" s="2">
        <v>4062</v>
      </c>
      <c r="BZ25" s="2">
        <v>4063</v>
      </c>
      <c r="CA25" s="2">
        <v>4064</v>
      </c>
      <c r="CB25" s="64"/>
      <c r="CC25" s="64"/>
      <c r="CD25" s="2">
        <v>4065</v>
      </c>
      <c r="CE25" s="2">
        <v>4066</v>
      </c>
      <c r="CF25" s="2">
        <v>4067</v>
      </c>
      <c r="CG25" s="2">
        <v>4068</v>
      </c>
      <c r="CH25" s="2">
        <v>4069</v>
      </c>
      <c r="CI25" s="2">
        <v>4070</v>
      </c>
      <c r="CJ25" s="2">
        <v>4071</v>
      </c>
      <c r="CK25" s="2">
        <v>4072</v>
      </c>
      <c r="CL25" s="64"/>
      <c r="CM25" s="64"/>
      <c r="CN25" s="2">
        <v>4073</v>
      </c>
      <c r="CO25" s="2">
        <v>4074</v>
      </c>
      <c r="CP25" s="2">
        <v>4075</v>
      </c>
      <c r="CQ25" s="2">
        <v>4076</v>
      </c>
      <c r="CR25" s="2">
        <v>4077</v>
      </c>
      <c r="CS25" s="2">
        <v>4078</v>
      </c>
      <c r="CT25" s="2">
        <v>4079</v>
      </c>
      <c r="CU25" s="2">
        <v>4080</v>
      </c>
      <c r="CV25" s="56">
        <v>4080.1</v>
      </c>
      <c r="CW25" s="56">
        <v>4080.2</v>
      </c>
      <c r="CX25" s="2">
        <v>4081</v>
      </c>
      <c r="CY25" s="2">
        <v>4082</v>
      </c>
      <c r="CZ25" s="2">
        <v>4083</v>
      </c>
      <c r="DA25" s="2">
        <v>4084</v>
      </c>
      <c r="DB25" s="2">
        <v>4085</v>
      </c>
      <c r="DC25" s="2">
        <v>4086</v>
      </c>
      <c r="DD25" s="2">
        <v>4087</v>
      </c>
      <c r="DE25" s="2">
        <v>4088</v>
      </c>
      <c r="DF25" s="60"/>
      <c r="DG25" s="60"/>
      <c r="DH25" s="2">
        <v>4089</v>
      </c>
      <c r="DI25" s="2">
        <v>4090</v>
      </c>
      <c r="DJ25" s="2">
        <v>4091</v>
      </c>
      <c r="DK25" s="2">
        <v>4092</v>
      </c>
      <c r="DL25" s="2">
        <v>4093</v>
      </c>
      <c r="DM25" s="2">
        <v>4094</v>
      </c>
      <c r="DN25" s="2">
        <v>4095</v>
      </c>
      <c r="DO25" s="2">
        <v>4096</v>
      </c>
      <c r="DP25" s="60"/>
      <c r="DQ25" s="60"/>
      <c r="DR25" s="2">
        <v>4097</v>
      </c>
      <c r="DS25" s="2">
        <v>4098</v>
      </c>
      <c r="DT25" s="2">
        <v>4099</v>
      </c>
      <c r="DU25" s="2">
        <v>4100</v>
      </c>
      <c r="DV25" s="2">
        <v>4101</v>
      </c>
      <c r="DW25" s="2">
        <v>4102</v>
      </c>
      <c r="DX25" s="2">
        <v>4103</v>
      </c>
      <c r="DY25" s="2">
        <v>4104</v>
      </c>
      <c r="DZ25" s="60"/>
      <c r="EA25" s="60"/>
      <c r="EB25" s="2">
        <v>4105</v>
      </c>
      <c r="EC25" s="2">
        <v>4106</v>
      </c>
      <c r="ED25" s="2">
        <v>4107</v>
      </c>
      <c r="EE25" s="2">
        <v>4108</v>
      </c>
      <c r="EF25" s="2">
        <v>4109</v>
      </c>
      <c r="EG25" s="2">
        <v>4110</v>
      </c>
      <c r="EH25" s="2">
        <v>4111</v>
      </c>
      <c r="EI25" s="2">
        <v>4112</v>
      </c>
      <c r="EJ25" s="60"/>
      <c r="EK25" s="60"/>
      <c r="EL25" s="2">
        <v>4113</v>
      </c>
      <c r="EM25" s="2">
        <v>4114</v>
      </c>
      <c r="EN25" s="2">
        <v>4115</v>
      </c>
      <c r="EO25" s="2">
        <v>4116</v>
      </c>
      <c r="EP25" s="2">
        <v>4117</v>
      </c>
      <c r="EQ25" s="2">
        <v>4118</v>
      </c>
      <c r="ER25" s="2">
        <v>4119</v>
      </c>
      <c r="ES25" s="2">
        <v>4120</v>
      </c>
      <c r="ET25" s="60"/>
      <c r="EU25" s="60"/>
      <c r="EV25" s="2">
        <v>4121</v>
      </c>
      <c r="EW25" s="2">
        <v>4122</v>
      </c>
      <c r="EX25" s="2">
        <v>4123</v>
      </c>
      <c r="EY25" s="2">
        <v>4124</v>
      </c>
      <c r="EZ25" s="2">
        <v>4125</v>
      </c>
      <c r="FA25" s="2">
        <v>4126</v>
      </c>
      <c r="FB25" s="2">
        <v>4127</v>
      </c>
      <c r="FC25" s="2">
        <v>4128</v>
      </c>
      <c r="FD25" s="63"/>
      <c r="FE25" s="63"/>
      <c r="FF25" s="2">
        <v>4129</v>
      </c>
      <c r="FG25" s="2">
        <v>4130</v>
      </c>
      <c r="FH25" s="2">
        <v>4131</v>
      </c>
      <c r="FI25" s="2">
        <v>4132</v>
      </c>
      <c r="FJ25" s="2">
        <v>4133</v>
      </c>
      <c r="FK25" s="2">
        <v>4134</v>
      </c>
      <c r="FL25" s="2">
        <v>4135</v>
      </c>
      <c r="FM25" s="2">
        <v>4136</v>
      </c>
      <c r="FN25" s="5" t="s">
        <v>798</v>
      </c>
    </row>
    <row r="26" spans="1:170" x14ac:dyDescent="0.2">
      <c r="A26" s="1" t="s">
        <v>795</v>
      </c>
      <c r="B26" s="6" t="str">
        <f>VLOOKUP(B25,' Sec D data'!$C$2:' Sec D data'!$T$863,18,FALSE)</f>
        <v/>
      </c>
      <c r="C26" s="6" t="str">
        <f>VLOOKUP(C25,' Sec D data'!$C$2:' Sec D data'!$T$863,18,FALSE)</f>
        <v/>
      </c>
      <c r="D26" s="6" t="str">
        <f>VLOOKUP(D25,' Sec D data'!$C$2:' Sec D data'!$T$863,18,FALSE)</f>
        <v>X</v>
      </c>
      <c r="E26" s="6" t="str">
        <f>VLOOKUP(E25,' Sec D data'!$C$2:' Sec D data'!$T$863,18,FALSE)</f>
        <v>X</v>
      </c>
      <c r="F26" s="6" t="str">
        <f>VLOOKUP(F25,' Sec D data'!$C$2:' Sec D data'!$T$863,18,FALSE)</f>
        <v>X</v>
      </c>
      <c r="G26" s="6" t="str">
        <f>VLOOKUP(G25,' Sec D data'!$C$2:' Sec D data'!$T$863,18,FALSE)</f>
        <v>X</v>
      </c>
      <c r="H26" s="6" t="str">
        <f>VLOOKUP(H25,' Sec D data'!$C$2:' Sec D data'!$T$863,18,FALSE)</f>
        <v>X</v>
      </c>
      <c r="I26" s="6" t="str">
        <f>VLOOKUP(I25,' Sec D data'!$C$2:' Sec D data'!$T$863,18,FALSE)</f>
        <v>X</v>
      </c>
      <c r="J26" s="64"/>
      <c r="K26" s="64"/>
      <c r="L26" s="6" t="str">
        <f>VLOOKUP(L25,' Sec D data'!$C$2:' Sec D data'!$T$863,18,FALSE)</f>
        <v>X</v>
      </c>
      <c r="M26" s="6" t="str">
        <f>VLOOKUP(M25,' Sec D data'!$C$2:' Sec D data'!$T$863,18,FALSE)</f>
        <v>X</v>
      </c>
      <c r="N26" s="6" t="str">
        <f>VLOOKUP(N25,' Sec D data'!$C$2:' Sec D data'!$T$863,18,FALSE)</f>
        <v>X</v>
      </c>
      <c r="O26" s="6" t="str">
        <f>VLOOKUP(O25,' Sec D data'!$C$2:' Sec D data'!$T$863,18,FALSE)</f>
        <v>X</v>
      </c>
      <c r="P26" s="6" t="str">
        <f>VLOOKUP(P25,' Sec D data'!$C$2:' Sec D data'!$T$863,18,FALSE)</f>
        <v/>
      </c>
      <c r="Q26" s="6" t="str">
        <f>VLOOKUP(Q25,' Sec D data'!$C$2:' Sec D data'!$T$863,18,FALSE)</f>
        <v/>
      </c>
      <c r="R26" s="6" t="str">
        <f>VLOOKUP(R25,' Sec D data'!$C$2:' Sec D data'!$T$863,18,FALSE)</f>
        <v/>
      </c>
      <c r="S26" s="6" t="str">
        <f>VLOOKUP(S25,' Sec D data'!$C$2:' Sec D data'!$T$863,18,FALSE)</f>
        <v/>
      </c>
      <c r="T26" s="64"/>
      <c r="U26" s="64"/>
      <c r="V26" s="6" t="str">
        <f>VLOOKUP(V25,' Sec D data'!$C$2:' Sec D data'!$T$863,18,FALSE)</f>
        <v/>
      </c>
      <c r="W26" s="6" t="str">
        <f>VLOOKUP(W25,' Sec D data'!$C$2:' Sec D data'!$T$863,18,FALSE)</f>
        <v/>
      </c>
      <c r="X26" s="6" t="str">
        <f>VLOOKUP(X25,' Sec D data'!$C$2:' Sec D data'!$T$863,18,FALSE)</f>
        <v>X</v>
      </c>
      <c r="Y26" s="6" t="str">
        <f>VLOOKUP(Y25,' Sec D data'!$C$2:' Sec D data'!$T$863,18,FALSE)</f>
        <v>X</v>
      </c>
      <c r="Z26" s="6" t="str">
        <f>VLOOKUP(Z25,' Sec D data'!$C$2:' Sec D data'!$T$863,18,FALSE)</f>
        <v>X</v>
      </c>
      <c r="AA26" s="6" t="str">
        <f>VLOOKUP(AA25,' Sec D data'!$C$2:' Sec D data'!$T$863,18,FALSE)</f>
        <v>X</v>
      </c>
      <c r="AB26" s="6" t="str">
        <f>VLOOKUP(AB25,' Sec D data'!$C$2:' Sec D data'!$T$863,18,FALSE)</f>
        <v>X</v>
      </c>
      <c r="AC26" s="6" t="str">
        <f>VLOOKUP(AC25,' Sec D data'!$C$2:' Sec D data'!$T$863,18,FALSE)</f>
        <v/>
      </c>
      <c r="AD26" s="64"/>
      <c r="AE26" s="64"/>
      <c r="AF26" s="6" t="str">
        <f>VLOOKUP(AF25,' Sec D data'!$C$2:' Sec D data'!$T$863,18,FALSE)</f>
        <v>X</v>
      </c>
      <c r="AG26" s="6" t="str">
        <f>VLOOKUP(AG25,' Sec D data'!$C$2:' Sec D data'!$T$863,18,FALSE)</f>
        <v>X</v>
      </c>
      <c r="AH26" s="6" t="str">
        <f>VLOOKUP(AH25,' Sec D data'!$C$2:' Sec D data'!$T$863,18,FALSE)</f>
        <v>X</v>
      </c>
      <c r="AI26" s="6" t="str">
        <f>VLOOKUP(AI25,' Sec D data'!$C$2:' Sec D data'!$T$863,18,FALSE)</f>
        <v>X</v>
      </c>
      <c r="AJ26" s="6" t="str">
        <f>VLOOKUP(AJ25,' Sec D data'!$C$2:' Sec D data'!$T$863,18,FALSE)</f>
        <v/>
      </c>
      <c r="AK26" s="6" t="str">
        <f>VLOOKUP(AK25,' Sec D data'!$C$2:' Sec D data'!$T$863,18,FALSE)</f>
        <v>X</v>
      </c>
      <c r="AL26" s="6" t="str">
        <f>VLOOKUP(AL25,' Sec D data'!$C$2:' Sec D data'!$T$863,18,FALSE)</f>
        <v/>
      </c>
      <c r="AM26" s="6" t="str">
        <f>VLOOKUP(AM25,' Sec D data'!$C$2:' Sec D data'!$T$863,18,FALSE)</f>
        <v/>
      </c>
      <c r="AN26" s="64"/>
      <c r="AO26" s="64"/>
      <c r="AP26" s="6" t="str">
        <f>VLOOKUP(AP25,' Sec D data'!$C$2:' Sec D data'!$T$863,18,FALSE)</f>
        <v>X</v>
      </c>
      <c r="AQ26" s="6" t="str">
        <f>VLOOKUP(AQ25,' Sec D data'!$C$2:' Sec D data'!$T$863,18,FALSE)</f>
        <v>X</v>
      </c>
      <c r="AR26" s="6" t="str">
        <f>VLOOKUP(AR25,' Sec D data'!$C$2:' Sec D data'!$T$863,18,FALSE)</f>
        <v>X</v>
      </c>
      <c r="AS26" s="6" t="str">
        <f>VLOOKUP(AS25,' Sec D data'!$C$2:' Sec D data'!$T$863,18,FALSE)</f>
        <v>X</v>
      </c>
      <c r="AT26" s="6" t="str">
        <f>VLOOKUP(AT25,' Sec D data'!$C$2:' Sec D data'!$T$863,18,FALSE)</f>
        <v>X</v>
      </c>
      <c r="AU26" s="6" t="str">
        <f>VLOOKUP(AU25,' Sec D data'!$C$2:' Sec D data'!$T$863,18,FALSE)</f>
        <v>X</v>
      </c>
      <c r="AV26" s="6" t="str">
        <f>VLOOKUP(AV25,' Sec D data'!$C$2:' Sec D data'!$T$863,18,FALSE)</f>
        <v/>
      </c>
      <c r="AW26" s="6" t="str">
        <f>VLOOKUP(AW25,' Sec D data'!$C$2:' Sec D data'!$T$863,18,FALSE)</f>
        <v>X</v>
      </c>
      <c r="AX26" s="64"/>
      <c r="AY26" s="64"/>
      <c r="AZ26" s="6" t="str">
        <f>VLOOKUP(AZ25,' Sec D data'!$C$2:' Sec D data'!$T$863,18,FALSE)</f>
        <v>X</v>
      </c>
      <c r="BA26" s="6" t="str">
        <f>VLOOKUP(BA25,' Sec D data'!$C$2:' Sec D data'!$T$863,18,FALSE)</f>
        <v>X</v>
      </c>
      <c r="BB26" s="6" t="str">
        <f>VLOOKUP(BB25,' Sec D data'!$C$2:' Sec D data'!$T$863,18,FALSE)</f>
        <v>X</v>
      </c>
      <c r="BC26" s="6" t="str">
        <f>VLOOKUP(BC25,' Sec D data'!$C$2:' Sec D data'!$T$863,18,FALSE)</f>
        <v>X</v>
      </c>
      <c r="BD26" s="6" t="str">
        <f>VLOOKUP(BD25,' Sec D data'!$C$2:' Sec D data'!$T$863,18,FALSE)</f>
        <v/>
      </c>
      <c r="BE26" s="6" t="str">
        <f>VLOOKUP(BE25,' Sec D data'!$C$2:' Sec D data'!$T$863,18,FALSE)</f>
        <v/>
      </c>
      <c r="BF26" s="6" t="str">
        <f>VLOOKUP(BF25,' Sec D data'!$C$2:' Sec D data'!$T$863,18,FALSE)</f>
        <v/>
      </c>
      <c r="BG26" s="6" t="str">
        <f>VLOOKUP(BG25,' Sec D data'!$C$2:' Sec D data'!$T$863,18,FALSE)</f>
        <v>X</v>
      </c>
      <c r="BH26" s="64"/>
      <c r="BI26" s="64"/>
      <c r="BJ26" s="6" t="str">
        <f>VLOOKUP(BJ25,' Sec D data'!$C$2:' Sec D data'!$T$863,18,FALSE)</f>
        <v>X</v>
      </c>
      <c r="BK26" s="6" t="str">
        <f>VLOOKUP(BK25,' Sec D data'!$C$2:' Sec D data'!$T$863,18,FALSE)</f>
        <v>X</v>
      </c>
      <c r="BL26" s="6" t="str">
        <f>VLOOKUP(BL25,' Sec D data'!$C$2:' Sec D data'!$T$863,18,FALSE)</f>
        <v>X</v>
      </c>
      <c r="BM26" s="6" t="str">
        <f>VLOOKUP(BM25,' Sec D data'!$C$2:' Sec D data'!$T$863,18,FALSE)</f>
        <v/>
      </c>
      <c r="BN26" s="8" t="str">
        <f>VLOOKUP(BN25,' Sec D data'!$C$2:' Sec D data'!$T$863,18,FALSE)</f>
        <v/>
      </c>
      <c r="BO26" s="6" t="str">
        <f>VLOOKUP(BO25,' Sec D data'!$C$2:' Sec D data'!$T$863,18,FALSE)</f>
        <v>X</v>
      </c>
      <c r="BP26" s="6" t="str">
        <f>VLOOKUP(BP25,' Sec D data'!$C$2:' Sec D data'!$T$863,18,FALSE)</f>
        <v>X</v>
      </c>
      <c r="BQ26" s="6" t="str">
        <f>VLOOKUP(BQ25,' Sec D data'!$C$2:' Sec D data'!$T$863,18,FALSE)</f>
        <v>X</v>
      </c>
      <c r="BR26" s="64"/>
      <c r="BS26" s="64"/>
      <c r="BT26" s="6" t="str">
        <f>VLOOKUP(BT25,' Sec D data'!$C$2:' Sec D data'!$T$863,18,FALSE)</f>
        <v>X</v>
      </c>
      <c r="BU26" s="6" t="str">
        <f>VLOOKUP(BU25,' Sec D data'!$C$2:' Sec D data'!$T$863,18,FALSE)</f>
        <v>X</v>
      </c>
      <c r="BV26" s="6" t="str">
        <f>VLOOKUP(BV25,' Sec D data'!$C$2:' Sec D data'!$T$863,18,FALSE)</f>
        <v>X</v>
      </c>
      <c r="BW26" s="6" t="str">
        <f>VLOOKUP(BW25,' Sec D data'!$C$2:' Sec D data'!$T$863,18,FALSE)</f>
        <v>X</v>
      </c>
      <c r="BX26" s="6" t="str">
        <f>VLOOKUP(BX25,' Sec D data'!$C$2:' Sec D data'!$T$863,18,FALSE)</f>
        <v>X</v>
      </c>
      <c r="BY26" s="6" t="str">
        <f>VLOOKUP(BY25,' Sec D data'!$C$2:' Sec D data'!$T$863,18,FALSE)</f>
        <v>X</v>
      </c>
      <c r="BZ26" s="6" t="str">
        <f>VLOOKUP(BZ25,' Sec D data'!$C$2:' Sec D data'!$T$863,18,FALSE)</f>
        <v>X</v>
      </c>
      <c r="CA26" s="6" t="str">
        <f>VLOOKUP(CA25,' Sec D data'!$C$2:' Sec D data'!$T$863,18,FALSE)</f>
        <v/>
      </c>
      <c r="CB26" s="64"/>
      <c r="CC26" s="64"/>
      <c r="CD26" s="6" t="str">
        <f>VLOOKUP(CD25,' Sec D data'!$C$2:' Sec D data'!$T$863,18,FALSE)</f>
        <v>X</v>
      </c>
      <c r="CE26" s="6" t="str">
        <f>VLOOKUP(CE25,' Sec D data'!$C$2:' Sec D data'!$T$863,18,FALSE)</f>
        <v>X</v>
      </c>
      <c r="CF26" s="6" t="str">
        <f>VLOOKUP(CF25,' Sec D data'!$C$2:' Sec D data'!$T$863,18,FALSE)</f>
        <v>X</v>
      </c>
      <c r="CG26" s="6" t="str">
        <f>VLOOKUP(CG25,' Sec D data'!$C$2:' Sec D data'!$T$863,18,FALSE)</f>
        <v>X</v>
      </c>
      <c r="CH26" s="6" t="str">
        <f>VLOOKUP(CH25,' Sec D data'!$C$2:' Sec D data'!$T$863,18,FALSE)</f>
        <v>X</v>
      </c>
      <c r="CI26" s="6" t="str">
        <f>VLOOKUP(CI25,' Sec D data'!$C$2:' Sec D data'!$T$863,18,FALSE)</f>
        <v>X</v>
      </c>
      <c r="CJ26" s="6" t="str">
        <f>VLOOKUP(CJ25,' Sec D data'!$C$2:' Sec D data'!$T$863,18,FALSE)</f>
        <v>X</v>
      </c>
      <c r="CK26" s="6" t="str">
        <f>VLOOKUP(CK25,' Sec D data'!$C$2:' Sec D data'!$T$863,18,FALSE)</f>
        <v>X</v>
      </c>
      <c r="CL26" s="64"/>
      <c r="CM26" s="64"/>
      <c r="CN26" s="6" t="str">
        <f>VLOOKUP(CN25,' Sec D data'!$C$2:' Sec D data'!$T$863,18,FALSE)</f>
        <v>X</v>
      </c>
      <c r="CO26" s="6" t="str">
        <f>VLOOKUP(CO25,' Sec D data'!$C$2:' Sec D data'!$T$863,18,FALSE)</f>
        <v>X</v>
      </c>
      <c r="CP26" s="6" t="str">
        <f>VLOOKUP(CP25,' Sec D data'!$C$2:' Sec D data'!$T$863,18,FALSE)</f>
        <v/>
      </c>
      <c r="CQ26" s="6" t="str">
        <f>VLOOKUP(CQ25,' Sec D data'!$C$2:' Sec D data'!$T$863,18,FALSE)</f>
        <v/>
      </c>
      <c r="CR26" s="6" t="str">
        <f>VLOOKUP(CR25,' Sec D data'!$C$2:' Sec D data'!$T$863,18,FALSE)</f>
        <v>X</v>
      </c>
      <c r="CS26" s="6" t="str">
        <f>VLOOKUP(CS25,' Sec D data'!$C$2:' Sec D data'!$T$863,18,FALSE)</f>
        <v>X</v>
      </c>
      <c r="CT26" s="6" t="str">
        <f>VLOOKUP(CT25,' Sec D data'!$C$2:' Sec D data'!$T$863,18,FALSE)</f>
        <v>X</v>
      </c>
      <c r="CU26" s="6" t="str">
        <f>VLOOKUP(CU25,' Sec D data'!$C$2:' Sec D data'!$T$863,18,FALSE)</f>
        <v>X</v>
      </c>
      <c r="CV26" s="6" t="str">
        <f>VLOOKUP(CV25,' Sec D data'!$C$2:' Sec D data'!$T$871,18,FALSE)</f>
        <v>X</v>
      </c>
      <c r="CW26" s="6" t="str">
        <f>VLOOKUP(CW25,' Sec D data'!$C$2:' Sec D data'!$T$863,18,FALSE)</f>
        <v>X</v>
      </c>
      <c r="CX26" s="6" t="str">
        <f>VLOOKUP(CX25,' Sec D data'!$C$2:' Sec D data'!$T$863,18,FALSE)</f>
        <v/>
      </c>
      <c r="CY26" s="6" t="str">
        <f>VLOOKUP(CY25,' Sec D data'!$C$2:' Sec D data'!$T$863,18,FALSE)</f>
        <v/>
      </c>
      <c r="CZ26" s="6" t="str">
        <f>VLOOKUP(CZ25,' Sec D data'!$C$2:' Sec D data'!$T$863,18,FALSE)</f>
        <v/>
      </c>
      <c r="DA26" s="6" t="str">
        <f>VLOOKUP(DA25,' Sec D data'!$C$2:' Sec D data'!$T$863,18,FALSE)</f>
        <v/>
      </c>
      <c r="DB26" s="6" t="str">
        <f>VLOOKUP(DB25,' Sec D data'!$C$2:' Sec D data'!$T$863,18,FALSE)</f>
        <v>X</v>
      </c>
      <c r="DC26" s="6" t="str">
        <f>VLOOKUP(DC25,' Sec D data'!$C$2:' Sec D data'!$T$863,18,FALSE)</f>
        <v>X</v>
      </c>
      <c r="DD26" s="6" t="str">
        <f>VLOOKUP(DD25,' Sec D data'!$C$2:' Sec D data'!$T$863,18,FALSE)</f>
        <v>X</v>
      </c>
      <c r="DE26" s="6" t="str">
        <f>VLOOKUP(DE25,' Sec D data'!$C$2:' Sec D data'!$T$863,18,FALSE)</f>
        <v>X</v>
      </c>
      <c r="DF26" s="64"/>
      <c r="DG26" s="64"/>
      <c r="DH26" s="6" t="str">
        <f>VLOOKUP(DH25,' Sec D data'!$C$2:' Sec D data'!$T$863,18,FALSE)</f>
        <v/>
      </c>
      <c r="DI26" s="6" t="str">
        <f>VLOOKUP(DI25,' Sec D data'!$C$2:' Sec D data'!$T$863,18,FALSE)</f>
        <v>X</v>
      </c>
      <c r="DJ26" s="6" t="str">
        <f>VLOOKUP(DJ25,' Sec D data'!$C$2:' Sec D data'!$T$863,18,FALSE)</f>
        <v>X</v>
      </c>
      <c r="DK26" s="6" t="str">
        <f>VLOOKUP(DK25,' Sec D data'!$C$2:' Sec D data'!$T$863,18,FALSE)</f>
        <v>X</v>
      </c>
      <c r="DL26" s="6" t="str">
        <f>VLOOKUP(DL25,' Sec D data'!$C$2:' Sec D data'!$T$863,18,FALSE)</f>
        <v/>
      </c>
      <c r="DM26" s="6" t="str">
        <f>VLOOKUP(DM25,' Sec D data'!$C$2:' Sec D data'!$T$863,18,FALSE)</f>
        <v/>
      </c>
      <c r="DN26" s="6" t="str">
        <f>VLOOKUP(DN25,' Sec D data'!$C$2:' Sec D data'!$T$863,18,FALSE)</f>
        <v/>
      </c>
      <c r="DO26" s="6" t="str">
        <f>VLOOKUP(DO25,' Sec D data'!$C$2:' Sec D data'!$T$863,18,FALSE)</f>
        <v>X</v>
      </c>
      <c r="DP26" s="64"/>
      <c r="DQ26" s="64"/>
      <c r="DR26" s="6" t="str">
        <f>VLOOKUP(DR25,' Sec D data'!$C$2:' Sec D data'!$T$863,18,FALSE)</f>
        <v>X</v>
      </c>
      <c r="DS26" s="6" t="str">
        <f>VLOOKUP(DS25,' Sec D data'!$C$2:' Sec D data'!$T$863,18,FALSE)</f>
        <v>X</v>
      </c>
      <c r="DT26" s="6" t="str">
        <f>VLOOKUP(DT25,' Sec D data'!$C$2:' Sec D data'!$T$863,18,FALSE)</f>
        <v>X</v>
      </c>
      <c r="DU26" s="6" t="str">
        <f>VLOOKUP(DU25,' Sec D data'!$C$2:' Sec D data'!$T$863,18,FALSE)</f>
        <v/>
      </c>
      <c r="DV26" s="6" t="str">
        <f>VLOOKUP(DV25,' Sec D data'!$C$2:' Sec D data'!$T$863,18,FALSE)</f>
        <v/>
      </c>
      <c r="DW26" s="6" t="str">
        <f>VLOOKUP(DW25,' Sec D data'!$C$2:' Sec D data'!$T$863,18,FALSE)</f>
        <v>X</v>
      </c>
      <c r="DX26" s="6" t="str">
        <f>VLOOKUP(DX25,' Sec D data'!$C$2:' Sec D data'!$T$863,18,FALSE)</f>
        <v>X</v>
      </c>
      <c r="DY26" s="6" t="str">
        <f>VLOOKUP(DY25,' Sec D data'!$C$2:' Sec D data'!$T$863,18,FALSE)</f>
        <v/>
      </c>
      <c r="DZ26" s="64"/>
      <c r="EA26" s="64"/>
      <c r="EB26" s="6" t="str">
        <f>VLOOKUP(EB25,' Sec D data'!$C$2:' Sec D data'!$T$863,18,FALSE)</f>
        <v/>
      </c>
      <c r="EC26" s="6" t="str">
        <f>VLOOKUP(EC25,' Sec D data'!$C$2:' Sec D data'!$T$863,18,FALSE)</f>
        <v/>
      </c>
      <c r="ED26" s="6" t="str">
        <f>VLOOKUP(ED25,' Sec D data'!$C$2:' Sec D data'!$T$863,18,FALSE)</f>
        <v/>
      </c>
      <c r="EE26" s="6" t="str">
        <f>VLOOKUP(EE25,' Sec D data'!$C$2:' Sec D data'!$T$863,18,FALSE)</f>
        <v/>
      </c>
      <c r="EF26" s="6" t="str">
        <f>VLOOKUP(EF25,' Sec D data'!$C$2:' Sec D data'!$T$863,18,FALSE)</f>
        <v>X</v>
      </c>
      <c r="EG26" s="6" t="str">
        <f>VLOOKUP(EG25,' Sec D data'!$C$2:' Sec D data'!$T$863,18,FALSE)</f>
        <v/>
      </c>
      <c r="EH26" s="6" t="str">
        <f>VLOOKUP(EH25,' Sec D data'!$C$2:' Sec D data'!$T$863,18,FALSE)</f>
        <v/>
      </c>
      <c r="EI26" s="6" t="str">
        <f>VLOOKUP(EI25,' Sec D data'!$C$2:' Sec D data'!$T$863,18,FALSE)</f>
        <v/>
      </c>
      <c r="EJ26" s="64"/>
      <c r="EK26" s="64"/>
      <c r="EL26" s="6" t="str">
        <f>VLOOKUP(EL25,' Sec D data'!$C$2:' Sec D data'!$T$863,18,FALSE)</f>
        <v>X</v>
      </c>
      <c r="EM26" s="6" t="str">
        <f>VLOOKUP(EM25,' Sec D data'!$C$2:' Sec D data'!$T$863,18,FALSE)</f>
        <v>X</v>
      </c>
      <c r="EN26" s="6" t="str">
        <f>VLOOKUP(EN25,' Sec D data'!$C$2:' Sec D data'!$T$863,18,FALSE)</f>
        <v/>
      </c>
      <c r="EO26" s="6" t="str">
        <f>VLOOKUP(EO25,' Sec D data'!$C$2:' Sec D data'!$T$863,18,FALSE)</f>
        <v>X</v>
      </c>
      <c r="EP26" s="6" t="str">
        <f>VLOOKUP(EP25,' Sec D data'!$C$2:' Sec D data'!$T$863,18,FALSE)</f>
        <v/>
      </c>
      <c r="EQ26" s="6" t="str">
        <f>VLOOKUP(EQ25,' Sec D data'!$C$2:' Sec D data'!$T$863,18,FALSE)</f>
        <v/>
      </c>
      <c r="ER26" s="6" t="str">
        <f>VLOOKUP(ER25,' Sec D data'!$C$2:' Sec D data'!$T$863,18,FALSE)</f>
        <v/>
      </c>
      <c r="ES26" s="6" t="str">
        <f>VLOOKUP(ES25,' Sec D data'!$C$2:' Sec D data'!$T$863,18,FALSE)</f>
        <v/>
      </c>
      <c r="ET26" s="64"/>
      <c r="EU26" s="64"/>
      <c r="EV26" s="6" t="str">
        <f>VLOOKUP(EV25,' Sec D data'!$C$2:' Sec D data'!$T$863,18,FALSE)</f>
        <v>X</v>
      </c>
      <c r="EW26" s="6" t="str">
        <f>VLOOKUP(EW25,' Sec D data'!$C$2:' Sec D data'!$T$863,18,FALSE)</f>
        <v/>
      </c>
      <c r="EX26" s="6" t="str">
        <f>VLOOKUP(EX25,' Sec D data'!$C$2:' Sec D data'!$T$863,18,FALSE)</f>
        <v>X</v>
      </c>
      <c r="EY26" s="6" t="str">
        <f>VLOOKUP(EY25,' Sec D data'!$C$2:' Sec D data'!$T$863,18,FALSE)</f>
        <v>X</v>
      </c>
      <c r="EZ26" s="6" t="str">
        <f>VLOOKUP(EZ25,' Sec D data'!$C$2:' Sec D data'!$T$863,18,FALSE)</f>
        <v/>
      </c>
      <c r="FA26" s="6" t="str">
        <f>VLOOKUP(FA25,' Sec D data'!$C$2:' Sec D data'!$T$863,18,FALSE)</f>
        <v/>
      </c>
      <c r="FB26" s="6" t="str">
        <f>VLOOKUP(FB25,' Sec D data'!$C$2:' Sec D data'!$T$863,18,FALSE)</f>
        <v>X</v>
      </c>
      <c r="FC26" s="6" t="str">
        <f>VLOOKUP(FC25,' Sec D data'!$C$2:' Sec D data'!$T$863,18,FALSE)</f>
        <v>X</v>
      </c>
      <c r="FD26" s="60"/>
      <c r="FE26" s="60"/>
      <c r="FF26" s="6" t="str">
        <f>VLOOKUP(FF25,' Sec D data'!$C$2:' Sec D data'!$T$863,18,FALSE)</f>
        <v>X</v>
      </c>
      <c r="FG26" s="6" t="str">
        <f>VLOOKUP(FG25,' Sec D data'!$C$2:' Sec D data'!$T$863,18,FALSE)</f>
        <v>X</v>
      </c>
      <c r="FH26" s="6" t="str">
        <f>VLOOKUP(FH25,' Sec D data'!$C$2:' Sec D data'!$T$863,18,FALSE)</f>
        <v>X</v>
      </c>
      <c r="FI26" s="6" t="str">
        <f>VLOOKUP(FI25,' Sec D data'!$C$2:' Sec D data'!$T$863,18,FALSE)</f>
        <v>X</v>
      </c>
      <c r="FJ26" s="6" t="str">
        <f>VLOOKUP(FJ25,' Sec D data'!$C$2:' Sec D data'!$T$863,18,FALSE)</f>
        <v/>
      </c>
      <c r="FK26" s="6" t="str">
        <f>VLOOKUP(FK25,' Sec D data'!$C$2:' Sec D data'!$T$863,18,FALSE)</f>
        <v/>
      </c>
      <c r="FL26" s="6" t="str">
        <f>VLOOKUP(FL25,' Sec D data'!$C$2:' Sec D data'!$T$863,18,FALSE)</f>
        <v>X</v>
      </c>
      <c r="FM26" s="6" t="str">
        <f>VLOOKUP(FM25,' Sec D data'!$C$2:' Sec D data'!$T$863,18,FALSE)</f>
        <v>X</v>
      </c>
      <c r="FN26" s="5" t="s">
        <v>798</v>
      </c>
    </row>
    <row r="27" spans="1:170" x14ac:dyDescent="0.2">
      <c r="A27" s="1" t="s">
        <v>6</v>
      </c>
      <c r="B27" s="6" t="str">
        <f>VLOOKUP(B25,' Sec D data'!$C$2:' Sec D data'!$J$863,7,FALSE)</f>
        <v/>
      </c>
      <c r="C27" s="6" t="str">
        <f>VLOOKUP(C25,' Sec D data'!$C$2:' Sec D data'!$J$863,7,FALSE)</f>
        <v>Coley</v>
      </c>
      <c r="D27" s="2" t="str">
        <f>VLOOKUP(D25,' Sec D data'!$C$2:' Sec D data'!$J$863,7,FALSE)</f>
        <v>Miller</v>
      </c>
      <c r="E27" s="2" t="str">
        <f>VLOOKUP(E25,' Sec D data'!$C$2:' Sec D data'!$J$863,7,FALSE)</f>
        <v>Miller</v>
      </c>
      <c r="F27" s="2" t="str">
        <f>VLOOKUP(F25,' Sec D data'!$C$2:' Sec D data'!$J$863,7,FALSE)</f>
        <v>Bayer</v>
      </c>
      <c r="G27" s="2" t="str">
        <f>VLOOKUP(G25,' Sec D data'!$C$2:' Sec D data'!$J$863,7,FALSE)</f>
        <v>Bayer</v>
      </c>
      <c r="H27" s="2" t="str">
        <f>VLOOKUP(H25,' Sec D data'!$C$2:' Sec D data'!$J$863,7,FALSE)</f>
        <v>Miller</v>
      </c>
      <c r="I27" s="2" t="str">
        <f>VLOOKUP(I25,' Sec D data'!$C$2:' Sec D data'!$J$863,7,FALSE)</f>
        <v>Miller</v>
      </c>
      <c r="J27" s="64"/>
      <c r="K27" s="64"/>
      <c r="L27" s="2" t="str">
        <f>VLOOKUP(L25,' Sec D data'!$C$2:' Sec D data'!$J$863,7,FALSE)</f>
        <v>O'Brien</v>
      </c>
      <c r="M27" s="2" t="str">
        <f>VLOOKUP(M25,' Sec D data'!$C$2:' Sec D data'!$J$863,7,FALSE)</f>
        <v>O'Brien</v>
      </c>
      <c r="N27" s="2" t="str">
        <f>VLOOKUP(N25,' Sec D data'!$C$2:' Sec D data'!$J$863,7,FALSE)</f>
        <v>Miller</v>
      </c>
      <c r="O27" s="2" t="str">
        <f>VLOOKUP(O25,' Sec D data'!$C$2:' Sec D data'!$J$863,7,FALSE)</f>
        <v>Miller</v>
      </c>
      <c r="P27" s="2" t="str">
        <f>VLOOKUP(P25,' Sec D data'!$C$2:' Sec D data'!$J$863,7,FALSE)</f>
        <v>Leonard</v>
      </c>
      <c r="Q27" s="2" t="str">
        <f>VLOOKUP(Q25,' Sec D data'!$C$2:' Sec D data'!$J$863,7,FALSE)</f>
        <v>Leonard</v>
      </c>
      <c r="R27" s="2" t="str">
        <f>VLOOKUP(R25,' Sec D data'!$C$2:' Sec D data'!$J$863,7,FALSE)</f>
        <v>Leonard</v>
      </c>
      <c r="S27" s="2" t="str">
        <f>VLOOKUP(S25,' Sec D data'!$C$2:' Sec D data'!$J$863,7,FALSE)</f>
        <v>Leonard</v>
      </c>
      <c r="T27" s="64"/>
      <c r="U27" s="64"/>
      <c r="V27" s="2" t="str">
        <f>VLOOKUP(V25,' Sec D data'!$C$2:' Sec D data'!$J$863,7,FALSE)</f>
        <v>Dano</v>
      </c>
      <c r="W27" s="2" t="str">
        <f>VLOOKUP(W25,' Sec D data'!$C$2:' Sec D data'!$J$863,7,FALSE)</f>
        <v>Dano</v>
      </c>
      <c r="X27" s="2" t="str">
        <f>VLOOKUP(X25,' Sec D data'!$C$2:' Sec D data'!$J$863,7,FALSE)</f>
        <v>Burger</v>
      </c>
      <c r="Y27" s="2" t="str">
        <f>VLOOKUP(Y25,' Sec D data'!$C$2:' Sec D data'!$J$863,7,FALSE)</f>
        <v>Burger</v>
      </c>
      <c r="Z27" s="2" t="str">
        <f>VLOOKUP(Z25,' Sec D data'!$C$2:' Sec D data'!$J$863,7,FALSE)</f>
        <v>Tuttle</v>
      </c>
      <c r="AA27" s="2" t="str">
        <f>VLOOKUP(AA25,' Sec D data'!$C$2:' Sec D data'!$J$863,7,FALSE)</f>
        <v>Tuttle</v>
      </c>
      <c r="AB27" s="2" t="str">
        <f>VLOOKUP(AB25,' Sec D data'!$C$2:' Sec D data'!$J$863,7,FALSE)</f>
        <v>Phillips</v>
      </c>
      <c r="AC27" s="2" t="str">
        <f>VLOOKUP(AC25,' Sec D data'!$C$2:' Sec D data'!$J$863,7,FALSE)</f>
        <v>Phillips</v>
      </c>
      <c r="AD27" s="64"/>
      <c r="AE27" s="64"/>
      <c r="AF27" s="2" t="str">
        <f>VLOOKUP(AF25,' Sec D data'!$C$2:' Sec D data'!$J$863,7,FALSE)</f>
        <v>Schmink</v>
      </c>
      <c r="AG27" s="2" t="str">
        <f>VLOOKUP(AG25,' Sec D data'!$C$2:' Sec D data'!$J$863,7,FALSE)</f>
        <v>Grant</v>
      </c>
      <c r="AH27" s="2" t="str">
        <f>VLOOKUP(AH25,' Sec D data'!$C$2:' Sec D data'!$J$863,7,FALSE)</f>
        <v>Krist</v>
      </c>
      <c r="AI27" s="2" t="str">
        <f>VLOOKUP(AI25,' Sec D data'!$C$2:' Sec D data'!$J$863,7,FALSE)</f>
        <v>Krist</v>
      </c>
      <c r="AJ27" s="2" t="str">
        <f>VLOOKUP(AJ25,' Sec D data'!$C$2:' Sec D data'!$J$863,7,FALSE)</f>
        <v>Magrin</v>
      </c>
      <c r="AK27" s="2" t="str">
        <f>VLOOKUP(AK25,' Sec D data'!$C$2:' Sec D data'!$J$863,7,FALSE)</f>
        <v>Magrin</v>
      </c>
      <c r="AL27" s="2" t="str">
        <f>VLOOKUP(AL25,' Sec D data'!$C$2:' Sec D data'!$J$863,7,FALSE)</f>
        <v>Hibbard</v>
      </c>
      <c r="AM27" s="2" t="str">
        <f>VLOOKUP(AM25,' Sec D data'!$C$2:' Sec D data'!$J$863,7,FALSE)</f>
        <v>Hibbard</v>
      </c>
      <c r="AN27" s="64"/>
      <c r="AO27" s="64"/>
      <c r="AP27" s="2" t="str">
        <f>VLOOKUP(AP25,' Sec D data'!$C$2:' Sec D data'!$J$863,7,FALSE)</f>
        <v>Newman</v>
      </c>
      <c r="AQ27" s="2" t="str">
        <f>VLOOKUP(AQ25,' Sec D data'!$C$2:' Sec D data'!$J$863,7,FALSE)</f>
        <v>Newman</v>
      </c>
      <c r="AR27" s="2" t="str">
        <f>VLOOKUP(AR25,' Sec D data'!$C$2:' Sec D data'!$J$863,7,FALSE)</f>
        <v>Dell</v>
      </c>
      <c r="AS27" s="2" t="str">
        <f>VLOOKUP(AS25,' Sec D data'!$C$2:' Sec D data'!$J$863,7,FALSE)</f>
        <v>Dell</v>
      </c>
      <c r="AT27" s="2" t="str">
        <f>VLOOKUP(AT25,' Sec D data'!$C$2:' Sec D data'!$J$863,7,FALSE)</f>
        <v>Fairfax</v>
      </c>
      <c r="AU27" s="2" t="str">
        <f>VLOOKUP(AU25,' Sec D data'!$C$2:' Sec D data'!$J$863,7,FALSE)</f>
        <v>Fairfax</v>
      </c>
      <c r="AV27" s="2" t="str">
        <f>VLOOKUP(AV25,' Sec D data'!$C$2:' Sec D data'!$J$863,7,FALSE)</f>
        <v>Carpenter</v>
      </c>
      <c r="AW27" s="2" t="str">
        <f>VLOOKUP(AW25,' Sec D data'!$C$2:' Sec D data'!$J$863,7,FALSE)</f>
        <v>Carpenter</v>
      </c>
      <c r="AX27" s="64"/>
      <c r="AY27" s="64"/>
      <c r="AZ27" s="2" t="str">
        <f>VLOOKUP(AZ25,' Sec D data'!$C$2:' Sec D data'!$J$863,7,FALSE)</f>
        <v>Montalbano</v>
      </c>
      <c r="BA27" s="2" t="str">
        <f>VLOOKUP(BA25,' Sec D data'!$C$2:' Sec D data'!$J$863,7,FALSE)</f>
        <v>Montalbano</v>
      </c>
      <c r="BB27" s="2" t="str">
        <f>VLOOKUP(BB25,' Sec D data'!$C$2:' Sec D data'!$J$863,7,FALSE)</f>
        <v>Brown</v>
      </c>
      <c r="BC27" s="2" t="str">
        <f>VLOOKUP(BC25,' Sec D data'!$C$2:' Sec D data'!$J$863,7,FALSE)</f>
        <v>Brown</v>
      </c>
      <c r="BD27" s="2" t="str">
        <f>VLOOKUP(BD25,' Sec D data'!$C$2:' Sec D data'!$J$863,7,FALSE)</f>
        <v>Tobey</v>
      </c>
      <c r="BE27" s="2" t="str">
        <f>VLOOKUP(BE25,' Sec D data'!$C$2:' Sec D data'!$J$863,7,FALSE)</f>
        <v>Tobey</v>
      </c>
      <c r="BF27" s="2" t="str">
        <f>VLOOKUP(BF25,' Sec D data'!$C$2:' Sec D data'!$J$863,7,FALSE)</f>
        <v>Tobey</v>
      </c>
      <c r="BG27" s="2" t="str">
        <f>VLOOKUP(BG25,' Sec D data'!$C$2:' Sec D data'!$J$863,7,FALSE)</f>
        <v>Tobey</v>
      </c>
      <c r="BH27" s="64"/>
      <c r="BI27" s="64"/>
      <c r="BJ27" s="2" t="str">
        <f>VLOOKUP(BJ25,' Sec D data'!$C$2:' Sec D data'!$J$863,7,FALSE)</f>
        <v>Johnstone</v>
      </c>
      <c r="BK27" s="2" t="str">
        <f>VLOOKUP(BK25,' Sec D data'!$C$2:' Sec D data'!$J$863,7,FALSE)</f>
        <v>Deschler</v>
      </c>
      <c r="BL27" s="2" t="str">
        <f>VLOOKUP(BL25,' Sec D data'!$C$2:' Sec D data'!$J$863,7,FALSE)</f>
        <v>Lerch</v>
      </c>
      <c r="BM27" s="2" t="str">
        <f>VLOOKUP(BM25,' Sec D data'!$C$2:' Sec D data'!$J$863,7,FALSE)</f>
        <v>Lerch</v>
      </c>
      <c r="BN27" s="4" t="str">
        <f>VLOOKUP(BN25,' Sec D data'!$C$2:' Sec D data'!$J$863,7,FALSE)</f>
        <v>Not Available</v>
      </c>
      <c r="BO27" s="2" t="str">
        <f>VLOOKUP(BO25,' Sec D data'!$C$2:' Sec D data'!$J$863,7,FALSE)</f>
        <v>Covey</v>
      </c>
      <c r="BP27" s="2" t="str">
        <f>VLOOKUP(BP25,' Sec D data'!$C$2:' Sec D data'!$J$863,7,FALSE)</f>
        <v>Covey</v>
      </c>
      <c r="BQ27" s="2" t="str">
        <f>VLOOKUP(BQ25,' Sec D data'!$C$2:' Sec D data'!$J$863,7,FALSE)</f>
        <v>Kicherer</v>
      </c>
      <c r="BR27" s="64"/>
      <c r="BS27" s="64"/>
      <c r="BT27" s="2" t="str">
        <f>VLOOKUP(BT25,' Sec D data'!$C$2:' Sec D data'!$J$863,7,FALSE)</f>
        <v>Wixom</v>
      </c>
      <c r="BU27" s="2" t="str">
        <f>VLOOKUP(BU25,' Sec D data'!$C$2:' Sec D data'!$J$863,7,FALSE)</f>
        <v>Cook</v>
      </c>
      <c r="BV27" s="2" t="str">
        <f>VLOOKUP(BV25,' Sec D data'!$C$2:' Sec D data'!$J$863,7,FALSE)</f>
        <v>Welch</v>
      </c>
      <c r="BW27" s="2" t="str">
        <f>VLOOKUP(BW25,' Sec D data'!$C$2:' Sec D data'!$J$863,7,FALSE)</f>
        <v>Welch</v>
      </c>
      <c r="BX27" s="2" t="str">
        <f>VLOOKUP(BX25,' Sec D data'!$C$2:' Sec D data'!$J$863,7,FALSE)</f>
        <v>Coon</v>
      </c>
      <c r="BY27" s="2" t="str">
        <f>VLOOKUP(BY25,' Sec D data'!$C$2:' Sec D data'!$J$863,7,FALSE)</f>
        <v>Coon</v>
      </c>
      <c r="BZ27" s="2" t="str">
        <f>VLOOKUP(BZ25,' Sec D data'!$C$2:' Sec D data'!$J$863,7,FALSE)</f>
        <v>Strohmayer</v>
      </c>
      <c r="CA27" s="2" t="str">
        <f>VLOOKUP(CA25,' Sec D data'!$C$2:' Sec D data'!$J$863,7,FALSE)</f>
        <v>Schulties</v>
      </c>
      <c r="CB27" s="64"/>
      <c r="CC27" s="64"/>
      <c r="CD27" s="2" t="str">
        <f>VLOOKUP(CD25,' Sec D data'!$C$2:' Sec D data'!$J$863,7,FALSE)</f>
        <v>Schultz</v>
      </c>
      <c r="CE27" s="2" t="str">
        <f>VLOOKUP(CE25,' Sec D data'!$C$2:' Sec D data'!$J$863,7,FALSE)</f>
        <v>Schultz-Bremer</v>
      </c>
      <c r="CF27" s="2" t="str">
        <f>VLOOKUP(CF25,' Sec D data'!$C$2:' Sec D data'!$J$863,7,FALSE)</f>
        <v>Starrett</v>
      </c>
      <c r="CG27" s="2" t="str">
        <f>VLOOKUP(CG25,' Sec D data'!$C$2:' Sec D data'!$J$863,7,FALSE)</f>
        <v>Bombarger</v>
      </c>
      <c r="CH27" s="2" t="str">
        <f>VLOOKUP(CH25,' Sec D data'!$C$2:' Sec D data'!$J$863,7,FALSE)</f>
        <v>Wright</v>
      </c>
      <c r="CI27" s="2" t="str">
        <f>VLOOKUP(CI25,' Sec D data'!$C$2:' Sec D data'!$J$863,7,FALSE)</f>
        <v>Wright Sr.</v>
      </c>
      <c r="CJ27" s="2" t="str">
        <f>VLOOKUP(CJ25,' Sec D data'!$C$2:' Sec D data'!$J$863,7,FALSE)</f>
        <v>Wright</v>
      </c>
      <c r="CK27" s="2" t="str">
        <f>VLOOKUP(CK25,' Sec D data'!$C$2:' Sec D data'!$J$863,7,FALSE)</f>
        <v>Wright Jr.</v>
      </c>
      <c r="CL27" s="64"/>
      <c r="CM27" s="64"/>
      <c r="CN27" s="2" t="str">
        <f>VLOOKUP(CN25,' Sec D data'!$C$2:' Sec D data'!$J$863,7,FALSE)</f>
        <v>Bailey</v>
      </c>
      <c r="CO27" s="2" t="str">
        <f>VLOOKUP(CO25,' Sec D data'!$C$2:' Sec D data'!$J$863,7,FALSE)</f>
        <v>Bailey</v>
      </c>
      <c r="CP27" s="2" t="str">
        <f>VLOOKUP(CP25,' Sec D data'!$C$2:' Sec D data'!$J$863,7,FALSE)</f>
        <v>Cleaver</v>
      </c>
      <c r="CQ27" s="2" t="str">
        <f>VLOOKUP(CQ25,' Sec D data'!$C$2:' Sec D data'!$J$863,7,FALSE)</f>
        <v>Cleaver</v>
      </c>
      <c r="CR27" s="2" t="str">
        <f>VLOOKUP(CR25,' Sec D data'!$C$2:' Sec D data'!$J$863,7,FALSE)</f>
        <v>Schropp</v>
      </c>
      <c r="CS27" s="2" t="str">
        <f>VLOOKUP(CS25,' Sec D data'!$C$2:' Sec D data'!$J$863,7,FALSE)</f>
        <v>Schropp</v>
      </c>
      <c r="CT27" s="2" t="str">
        <f>VLOOKUP(CT25,' Sec D data'!$C$2:' Sec D data'!$J$863,7,FALSE)</f>
        <v>Schropp</v>
      </c>
      <c r="CU27" s="2" t="str">
        <f>VLOOKUP(CU25,' Sec D data'!$C$2:' Sec D data'!$J$863,7,FALSE)</f>
        <v>Mahatcke</v>
      </c>
      <c r="CV27" s="6" t="str">
        <f>VLOOKUP(CV25,' Sec D data'!$C$2:' Sec D data'!$J$871,7,FALSE)</f>
        <v>Schropp</v>
      </c>
      <c r="CW27" s="2" t="str">
        <f>VLOOKUP(CW25,' Sec D data'!$C$2:' Sec D data'!$J$863,7,FALSE)</f>
        <v>Mahatcke</v>
      </c>
      <c r="CX27" s="2" t="str">
        <f>VLOOKUP(CX25,' Sec D data'!$C$2:' Sec D data'!$J$863,7,FALSE)</f>
        <v>Dunn</v>
      </c>
      <c r="CY27" s="2" t="str">
        <f>VLOOKUP(CY25,' Sec D data'!$C$2:' Sec D data'!$J$863,7,FALSE)</f>
        <v>Dunn</v>
      </c>
      <c r="CZ27" s="2" t="str">
        <f>VLOOKUP(CZ25,' Sec D data'!$C$2:' Sec D data'!$J$863,7,FALSE)</f>
        <v>Dunn</v>
      </c>
      <c r="DA27" s="2" t="str">
        <f>VLOOKUP(DA25,' Sec D data'!$C$2:' Sec D data'!$J$863,7,FALSE)</f>
        <v>Dunn</v>
      </c>
      <c r="DB27" s="2" t="str">
        <f>VLOOKUP(DB25,' Sec D data'!$C$2:' Sec D data'!$J$863,7,FALSE)</f>
        <v>Dunn</v>
      </c>
      <c r="DC27" s="2" t="str">
        <f>VLOOKUP(DC25,' Sec D data'!$C$2:' Sec D data'!$J$863,7,FALSE)</f>
        <v>Dunn Jr.</v>
      </c>
      <c r="DD27" s="2" t="str">
        <f>VLOOKUP(DD25,' Sec D data'!$C$2:' Sec D data'!$J$863,7,FALSE)</f>
        <v>Laidlaw</v>
      </c>
      <c r="DE27" s="2" t="str">
        <f>VLOOKUP(DE25,' Sec D data'!$C$2:' Sec D data'!$J$863,7,FALSE)</f>
        <v>Laidlaw</v>
      </c>
      <c r="DF27" s="60"/>
      <c r="DG27" s="60"/>
      <c r="DH27" s="2" t="str">
        <f>VLOOKUP(DH25,' Sec D data'!$C$2:' Sec D data'!$J$863,7,FALSE)</f>
        <v>Page</v>
      </c>
      <c r="DI27" s="2" t="str">
        <f>VLOOKUP(DI25,' Sec D data'!$C$2:' Sec D data'!$J$863,7,FALSE)</f>
        <v>Page</v>
      </c>
      <c r="DJ27" s="2" t="str">
        <f>VLOOKUP(DJ25,' Sec D data'!$C$2:' Sec D data'!$J$863,7,FALSE)</f>
        <v>Page</v>
      </c>
      <c r="DK27" s="2" t="str">
        <f>VLOOKUP(DK25,' Sec D data'!$C$2:' Sec D data'!$J$863,7,FALSE)</f>
        <v>Page</v>
      </c>
      <c r="DL27" s="2" t="str">
        <f>VLOOKUP(DL25,' Sec D data'!$C$2:' Sec D data'!$J$863,7,FALSE)</f>
        <v>Chase</v>
      </c>
      <c r="DM27" s="2" t="str">
        <f>VLOOKUP(DM25,' Sec D data'!$C$2:' Sec D data'!$J$863,7,FALSE)</f>
        <v>Chase</v>
      </c>
      <c r="DN27" s="2" t="str">
        <f>VLOOKUP(DN25,' Sec D data'!$C$2:' Sec D data'!$J$863,7,FALSE)</f>
        <v>Chase</v>
      </c>
      <c r="DO27" s="2" t="str">
        <f>VLOOKUP(DO25,' Sec D data'!$C$2:' Sec D data'!$J$863,7,FALSE)</f>
        <v>London</v>
      </c>
      <c r="DP27" s="60"/>
      <c r="DQ27" s="60"/>
      <c r="DR27" s="2" t="str">
        <f>VLOOKUP(DR25,' Sec D data'!$C$2:' Sec D data'!$J$863,7,FALSE)</f>
        <v>Jones</v>
      </c>
      <c r="DS27" s="2" t="str">
        <f>VLOOKUP(DS25,' Sec D data'!$C$2:' Sec D data'!$J$863,7,FALSE)</f>
        <v>Jones</v>
      </c>
      <c r="DT27" s="2" t="str">
        <f>VLOOKUP(DT25,' Sec D data'!$C$2:' Sec D data'!$J$863,7,FALSE)</f>
        <v>Jones</v>
      </c>
      <c r="DU27" s="2" t="str">
        <f>VLOOKUP(DU25,' Sec D data'!$C$2:' Sec D data'!$J$863,7,FALSE)</f>
        <v>Jones</v>
      </c>
      <c r="DV27" s="2" t="str">
        <f>VLOOKUP(DV25,' Sec D data'!$C$2:' Sec D data'!$J$863,7,FALSE)</f>
        <v>Wood</v>
      </c>
      <c r="DW27" s="2" t="str">
        <f>VLOOKUP(DW25,' Sec D data'!$C$2:' Sec D data'!$J$863,7,FALSE)</f>
        <v>Wood</v>
      </c>
      <c r="DX27" s="2" t="str">
        <f>VLOOKUP(DX25,' Sec D data'!$C$2:' Sec D data'!$J$863,7,FALSE)</f>
        <v>Wood</v>
      </c>
      <c r="DY27" s="2" t="str">
        <f>VLOOKUP(DY25,' Sec D data'!$C$2:' Sec D data'!$J$863,7,FALSE)</f>
        <v>Wood</v>
      </c>
      <c r="DZ27" s="60"/>
      <c r="EA27" s="60"/>
      <c r="EB27" s="2" t="str">
        <f>VLOOKUP(EB25,' Sec D data'!$C$2:' Sec D data'!$J$863,7,FALSE)</f>
        <v>Howlett</v>
      </c>
      <c r="EC27" s="2" t="str">
        <f>VLOOKUP(EC25,' Sec D data'!$C$2:' Sec D data'!$J$863,7,FALSE)</f>
        <v>Howlett</v>
      </c>
      <c r="ED27" s="2" t="str">
        <f>VLOOKUP(ED25,' Sec D data'!$C$2:' Sec D data'!$J$863,7,FALSE)</f>
        <v>Howlett</v>
      </c>
      <c r="EE27" s="2" t="str">
        <f>VLOOKUP(EE25,' Sec D data'!$C$2:' Sec D data'!$J$863,7,FALSE)</f>
        <v>Howlett</v>
      </c>
      <c r="EF27" s="2" t="str">
        <f>VLOOKUP(EF25,' Sec D data'!$C$2:' Sec D data'!$J$863,7,FALSE)</f>
        <v>Rogers</v>
      </c>
      <c r="EG27" s="2" t="str">
        <f>VLOOKUP(EG25,' Sec D data'!$C$2:' Sec D data'!$J$863,7,FALSE)</f>
        <v>Gruschow</v>
      </c>
      <c r="EH27" s="2" t="str">
        <f>VLOOKUP(EH25,' Sec D data'!$C$2:' Sec D data'!$J$863,7,FALSE)</f>
        <v>Gruschow</v>
      </c>
      <c r="EI27" s="2" t="str">
        <f>VLOOKUP(EI25,' Sec D data'!$C$2:' Sec D data'!$J$863,7,FALSE)</f>
        <v>Gruschow</v>
      </c>
      <c r="EJ27" s="60" t="s">
        <v>798</v>
      </c>
      <c r="EK27" s="60"/>
      <c r="EL27" s="2" t="str">
        <f>VLOOKUP(EL25,' Sec D data'!$C$2:' Sec D data'!$J$863,7,FALSE)</f>
        <v>Howlett</v>
      </c>
      <c r="EM27" s="2" t="str">
        <f>VLOOKUP(EM25,' Sec D data'!$C$2:' Sec D data'!$J$863,7,FALSE)</f>
        <v>Howlett</v>
      </c>
      <c r="EN27" s="2" t="str">
        <f>VLOOKUP(EN25,' Sec D data'!$C$2:' Sec D data'!$J$863,7,FALSE)</f>
        <v>Howlett</v>
      </c>
      <c r="EO27" s="2" t="str">
        <f>VLOOKUP(EO25,' Sec D data'!$C$2:' Sec D data'!$J$863,7,FALSE)</f>
        <v>Kipp</v>
      </c>
      <c r="EP27" s="2" t="str">
        <f>VLOOKUP(EP25,' Sec D data'!$C$2:' Sec D data'!$J$863,7,FALSE)</f>
        <v>Kemp</v>
      </c>
      <c r="EQ27" s="2" t="str">
        <f>VLOOKUP(EQ25,' Sec D data'!$C$2:' Sec D data'!$J$863,7,FALSE)</f>
        <v>Kemp</v>
      </c>
      <c r="ER27" s="2" t="str">
        <f>VLOOKUP(ER25,' Sec D data'!$C$2:' Sec D data'!$J$863,7,FALSE)</f>
        <v>Howlett</v>
      </c>
      <c r="ES27" s="2" t="str">
        <f>VLOOKUP(ES25,' Sec D data'!$C$2:' Sec D data'!$J$863,7,FALSE)</f>
        <v>Howlett</v>
      </c>
      <c r="ET27" s="60"/>
      <c r="EU27" s="60"/>
      <c r="EV27" s="2" t="str">
        <f>VLOOKUP(EV25,' Sec D data'!$C$2:' Sec D data'!$J$863,7,FALSE)</f>
        <v>Murphy</v>
      </c>
      <c r="EW27" s="2" t="str">
        <f>VLOOKUP(EW25,' Sec D data'!$C$2:' Sec D data'!$J$863,7,FALSE)</f>
        <v>Bartus</v>
      </c>
      <c r="EX27" s="2" t="str">
        <f>VLOOKUP(EX25,' Sec D data'!$C$2:' Sec D data'!$J$863,7,FALSE)</f>
        <v>Koenig</v>
      </c>
      <c r="EY27" s="2" t="str">
        <f>VLOOKUP(EY25,' Sec D data'!$C$2:' Sec D data'!$J$863,7,FALSE)</f>
        <v>Wild</v>
      </c>
      <c r="EZ27" s="2" t="str">
        <f>VLOOKUP(EZ25,' Sec D data'!$C$2:' Sec D data'!$J$863,7,FALSE)</f>
        <v>Koenig</v>
      </c>
      <c r="FA27" s="2" t="str">
        <f>VLOOKUP(FA25,' Sec D data'!$C$2:' Sec D data'!$J$863,7,FALSE)</f>
        <v>Koenig</v>
      </c>
      <c r="FB27" s="2" t="str">
        <f>VLOOKUP(FB25,' Sec D data'!$C$2:' Sec D data'!$J$863,7,FALSE)</f>
        <v>Lloyd</v>
      </c>
      <c r="FC27" s="2" t="str">
        <f>VLOOKUP(FC25,' Sec D data'!$C$2:' Sec D data'!$J$863,7,FALSE)</f>
        <v>Lloyd</v>
      </c>
      <c r="FD27" s="64"/>
      <c r="FE27" s="64"/>
      <c r="FF27" s="2" t="str">
        <f>VLOOKUP(FF25,' Sec D data'!$C$2:' Sec D data'!$J$863,7,FALSE)</f>
        <v>Lloyd</v>
      </c>
      <c r="FG27" s="2" t="str">
        <f>VLOOKUP(FG25,' Sec D data'!$C$2:' Sec D data'!$J$863,7,FALSE)</f>
        <v>Lloyd</v>
      </c>
      <c r="FH27" s="2" t="str">
        <f>VLOOKUP(FH25,' Sec D data'!$C$2:' Sec D data'!$J$863,7,FALSE)</f>
        <v>Lloyd</v>
      </c>
      <c r="FI27" s="2" t="str">
        <f>VLOOKUP(FI25,' Sec D data'!$C$2:' Sec D data'!$J$863,7,FALSE)</f>
        <v>Lloyd</v>
      </c>
      <c r="FJ27" s="2" t="str">
        <f>VLOOKUP(FJ25,' Sec D data'!$C$2:' Sec D data'!$J$863,7,FALSE)</f>
        <v>Green</v>
      </c>
      <c r="FK27" s="2" t="str">
        <f>VLOOKUP(FK25,' Sec D data'!$C$2:' Sec D data'!$J$863,7,FALSE)</f>
        <v>Green</v>
      </c>
      <c r="FL27" s="2" t="str">
        <f>VLOOKUP(FL25,' Sec D data'!$C$2:' Sec D data'!$J$863,7,FALSE)</f>
        <v>Ruhe</v>
      </c>
      <c r="FM27" s="2" t="str">
        <f>VLOOKUP(FM25,' Sec D data'!$C$2:' Sec D data'!$J$863,7,FALSE)</f>
        <v>Ruhe</v>
      </c>
      <c r="FN27" s="5" t="s">
        <v>798</v>
      </c>
    </row>
    <row r="28" spans="1:170" x14ac:dyDescent="0.2">
      <c r="A28" s="1" t="s">
        <v>7</v>
      </c>
      <c r="B28" s="6" t="str">
        <f>VLOOKUP(B25,' Sec D data'!$C$2:' Sec D data'!$J$863,8,FALSE)</f>
        <v/>
      </c>
      <c r="C28" s="6" t="str">
        <f>VLOOKUP(C25,' Sec D data'!$C$2:' Sec D data'!$J$863,8,FALSE)</f>
        <v>Thomas</v>
      </c>
      <c r="D28" s="2" t="str">
        <f>VLOOKUP(D25,' Sec D data'!$C$2:' Sec D data'!$J$863,8,FALSE)</f>
        <v>Clinton</v>
      </c>
      <c r="E28" s="2" t="str">
        <f>VLOOKUP(E25,' Sec D data'!$C$2:' Sec D data'!$J$863,8,FALSE)</f>
        <v>Doris</v>
      </c>
      <c r="F28" s="2" t="str">
        <f>VLOOKUP(F25,' Sec D data'!$C$2:' Sec D data'!$J$863,8,FALSE)</f>
        <v>Joseph</v>
      </c>
      <c r="G28" s="2" t="str">
        <f>VLOOKUP(G25,' Sec D data'!$C$2:' Sec D data'!$J$863,8,FALSE)</f>
        <v>Mary</v>
      </c>
      <c r="H28" s="2" t="str">
        <f>VLOOKUP(H25,' Sec D data'!$C$2:' Sec D data'!$J$863,8,FALSE)</f>
        <v>Donald</v>
      </c>
      <c r="I28" s="2" t="str">
        <f>VLOOKUP(I25,' Sec D data'!$C$2:' Sec D data'!$J$863,8,FALSE)</f>
        <v>Dolores</v>
      </c>
      <c r="J28" s="64"/>
      <c r="K28" s="64"/>
      <c r="L28" s="2" t="str">
        <f>VLOOKUP(L25,' Sec D data'!$C$2:' Sec D data'!$J$863,8,FALSE)</f>
        <v>June</v>
      </c>
      <c r="M28" s="2" t="str">
        <f>VLOOKUP(M25,' Sec D data'!$C$2:' Sec D data'!$J$863,8,FALSE)</f>
        <v>Raymond</v>
      </c>
      <c r="N28" s="2" t="str">
        <f>VLOOKUP(N25,' Sec D data'!$C$2:' Sec D data'!$J$863,8,FALSE)</f>
        <v>Hamilton</v>
      </c>
      <c r="O28" s="2" t="str">
        <f>VLOOKUP(O25,' Sec D data'!$C$2:' Sec D data'!$J$863,8,FALSE)</f>
        <v>Rose</v>
      </c>
      <c r="P28" s="2" t="str">
        <f>VLOOKUP(P25,' Sec D data'!$C$2:' Sec D data'!$J$863,8,FALSE)</f>
        <v>C.</v>
      </c>
      <c r="Q28" s="2" t="str">
        <f>VLOOKUP(Q25,' Sec D data'!$C$2:' Sec D data'!$J$863,8,FALSE)</f>
        <v>C. Kenneth family</v>
      </c>
      <c r="R28" s="2" t="str">
        <f>VLOOKUP(R25,' Sec D data'!$C$2:' Sec D data'!$J$863,8,FALSE)</f>
        <v>C. Kenneth family</v>
      </c>
      <c r="S28" s="2" t="str">
        <f>VLOOKUP(S25,' Sec D data'!$C$2:' Sec D data'!$J$863,8,FALSE)</f>
        <v>C. Kenneth family</v>
      </c>
      <c r="T28" s="64" t="s">
        <v>798</v>
      </c>
      <c r="U28" s="64"/>
      <c r="V28" s="2" t="str">
        <f>VLOOKUP(V25,' Sec D data'!$C$2:' Sec D data'!$J$863,8,FALSE)</f>
        <v>Patricia</v>
      </c>
      <c r="W28" s="2" t="str">
        <f>VLOOKUP(W25,' Sec D data'!$C$2:' Sec D data'!$J$863,8,FALSE)</f>
        <v>Erin</v>
      </c>
      <c r="X28" s="2" t="str">
        <f>VLOOKUP(X25,' Sec D data'!$C$2:' Sec D data'!$J$863,8,FALSE)</f>
        <v>James</v>
      </c>
      <c r="Y28" s="2" t="str">
        <f>VLOOKUP(Y25,' Sec D data'!$C$2:' Sec D data'!$J$863,8,FALSE)</f>
        <v>Patricia</v>
      </c>
      <c r="Z28" s="2" t="str">
        <f>VLOOKUP(Z25,' Sec D data'!$C$2:' Sec D data'!$J$863,8,FALSE)</f>
        <v>Frank</v>
      </c>
      <c r="AA28" s="2" t="str">
        <f>VLOOKUP(AA25,' Sec D data'!$C$2:' Sec D data'!$J$863,8,FALSE)</f>
        <v>Abigail</v>
      </c>
      <c r="AB28" s="2" t="str">
        <f>VLOOKUP(AB25,' Sec D data'!$C$2:' Sec D data'!$J$863,8,FALSE)</f>
        <v>John</v>
      </c>
      <c r="AC28" s="2" t="str">
        <f>VLOOKUP(AC25,' Sec D data'!$C$2:' Sec D data'!$J$863,8,FALSE)</f>
        <v>Beverly</v>
      </c>
      <c r="AD28" s="64"/>
      <c r="AE28" s="64"/>
      <c r="AF28" s="2" t="str">
        <f>VLOOKUP(AF25,' Sec D data'!$C$2:' Sec D data'!$J$863,8,FALSE)</f>
        <v>Harry</v>
      </c>
      <c r="AG28" s="2" t="str">
        <f>VLOOKUP(AG25,' Sec D data'!$C$2:' Sec D data'!$J$863,8,FALSE)</f>
        <v>Ethyl</v>
      </c>
      <c r="AH28" s="2" t="str">
        <f>VLOOKUP(AH25,' Sec D data'!$C$2:' Sec D data'!$J$863,8,FALSE)</f>
        <v>Allen</v>
      </c>
      <c r="AI28" s="2" t="str">
        <f>VLOOKUP(AI25,' Sec D data'!$C$2:' Sec D data'!$J$863,8,FALSE)</f>
        <v>Ellen</v>
      </c>
      <c r="AJ28" s="2" t="str">
        <f>VLOOKUP(AJ25,' Sec D data'!$C$2:' Sec D data'!$J$863,8,FALSE)</f>
        <v>Joseph</v>
      </c>
      <c r="AK28" s="2" t="str">
        <f>VLOOKUP(AK25,' Sec D data'!$C$2:' Sec D data'!$J$863,8,FALSE)</f>
        <v>Frances</v>
      </c>
      <c r="AL28" s="2" t="str">
        <f>VLOOKUP(AL25,' Sec D data'!$C$2:' Sec D data'!$J$863,8,FALSE)</f>
        <v>family</v>
      </c>
      <c r="AM28" s="2" t="str">
        <f>VLOOKUP(AM25,' Sec D data'!$C$2:' Sec D data'!$J$863,8,FALSE)</f>
        <v>family</v>
      </c>
      <c r="AN28" s="64"/>
      <c r="AO28" s="64"/>
      <c r="AP28" s="2" t="str">
        <f>VLOOKUP(AP25,' Sec D data'!$C$2:' Sec D data'!$J$863,8,FALSE)</f>
        <v>Norman</v>
      </c>
      <c r="AQ28" s="2" t="str">
        <f>VLOOKUP(AQ25,' Sec D data'!$C$2:' Sec D data'!$J$863,8,FALSE)</f>
        <v>Lucille</v>
      </c>
      <c r="AR28" s="2" t="str">
        <f>VLOOKUP(AR25,' Sec D data'!$C$2:' Sec D data'!$J$863,8,FALSE)</f>
        <v>John</v>
      </c>
      <c r="AS28" s="2" t="str">
        <f>VLOOKUP(AS25,' Sec D data'!$C$2:' Sec D data'!$J$863,8,FALSE)</f>
        <v>Augusta</v>
      </c>
      <c r="AT28" s="2" t="str">
        <f>VLOOKUP(AT25,' Sec D data'!$C$2:' Sec D data'!$J$863,8,FALSE)</f>
        <v>Richard</v>
      </c>
      <c r="AU28" s="2" t="str">
        <f>VLOOKUP(AU25,' Sec D data'!$C$2:' Sec D data'!$J$863,8,FALSE)</f>
        <v>Gwendlyn</v>
      </c>
      <c r="AV28" s="2" t="str">
        <f>VLOOKUP(AV25,' Sec D data'!$C$2:' Sec D data'!$J$863,8,FALSE)</f>
        <v>Charles</v>
      </c>
      <c r="AW28" s="2" t="str">
        <f>VLOOKUP(AW25,' Sec D data'!$C$2:' Sec D data'!$J$863,8,FALSE)</f>
        <v>Ida</v>
      </c>
      <c r="AX28" s="64"/>
      <c r="AY28" s="64"/>
      <c r="AZ28" s="2" t="str">
        <f>VLOOKUP(AZ25,' Sec D data'!$C$2:' Sec D data'!$J$863,8,FALSE)</f>
        <v>Michael</v>
      </c>
      <c r="BA28" s="2" t="str">
        <f>VLOOKUP(BA25,' Sec D data'!$C$2:' Sec D data'!$J$863,8,FALSE)</f>
        <v>Timothy</v>
      </c>
      <c r="BB28" s="2" t="str">
        <f>VLOOKUP(BB25,' Sec D data'!$C$2:' Sec D data'!$J$863,8,FALSE)</f>
        <v>Sidney</v>
      </c>
      <c r="BC28" s="2" t="str">
        <f>VLOOKUP(BC25,' Sec D data'!$C$2:' Sec D data'!$J$863,8,FALSE)</f>
        <v>Esther</v>
      </c>
      <c r="BD28" s="2" t="str">
        <f>VLOOKUP(BD25,' Sec D data'!$C$2:' Sec D data'!$J$863,8,FALSE)</f>
        <v>sons (Bob, Steve, Mark)</v>
      </c>
      <c r="BE28" s="2" t="str">
        <f>VLOOKUP(BE25,' Sec D data'!$C$2:' Sec D data'!$J$863,8,FALSE)</f>
        <v>sons (Bob, Steve, Mark)</v>
      </c>
      <c r="BF28" s="2" t="str">
        <f>VLOOKUP(BF25,' Sec D data'!$C$2:' Sec D data'!$J$863,8,FALSE)</f>
        <v>sons (Bob, Steve, Mark)</v>
      </c>
      <c r="BG28" s="2" t="str">
        <f>VLOOKUP(BG25,' Sec D data'!$C$2:' Sec D data'!$J$863,8,FALSE)</f>
        <v>Mary</v>
      </c>
      <c r="BH28" s="64"/>
      <c r="BI28" s="64"/>
      <c r="BJ28" s="2" t="str">
        <f>VLOOKUP(BJ25,' Sec D data'!$C$2:' Sec D data'!$J$863,8,FALSE)</f>
        <v>William</v>
      </c>
      <c r="BK28" s="2" t="str">
        <f>VLOOKUP(BK25,' Sec D data'!$C$2:' Sec D data'!$J$863,8,FALSE)</f>
        <v>Carrie</v>
      </c>
      <c r="BL28" s="2" t="str">
        <f>VLOOKUP(BL25,' Sec D data'!$C$2:' Sec D data'!$J$863,8,FALSE)</f>
        <v>R.</v>
      </c>
      <c r="BM28" s="2" t="str">
        <f>VLOOKUP(BM25,' Sec D data'!$C$2:' Sec D data'!$J$863,8,FALSE)</f>
        <v>John</v>
      </c>
      <c r="BN28" s="4" t="str">
        <f>VLOOKUP(BN25,' Sec D data'!$C$2:' Sec D data'!$J$863,8,FALSE)</f>
        <v/>
      </c>
      <c r="BO28" s="2" t="str">
        <f>VLOOKUP(BO25,' Sec D data'!$C$2:' Sec D data'!$J$863,8,FALSE)</f>
        <v>Emma</v>
      </c>
      <c r="BP28" s="2" t="str">
        <f>VLOOKUP(BP25,' Sec D data'!$C$2:' Sec D data'!$J$863,8,FALSE)</f>
        <v>Ansel</v>
      </c>
      <c r="BQ28" s="2" t="str">
        <f>VLOOKUP(BQ25,' Sec D data'!$C$2:' Sec D data'!$J$863,8,FALSE)</f>
        <v>Elmer</v>
      </c>
      <c r="BR28" s="64"/>
      <c r="BS28" s="64"/>
      <c r="BT28" s="2" t="str">
        <f>VLOOKUP(BT25,' Sec D data'!$C$2:' Sec D data'!$J$863,8,FALSE)</f>
        <v>John</v>
      </c>
      <c r="BU28" s="2" t="str">
        <f>VLOOKUP(BU25,' Sec D data'!$C$2:' Sec D data'!$J$863,8,FALSE)</f>
        <v>Steven</v>
      </c>
      <c r="BV28" s="2" t="str">
        <f>VLOOKUP(BV25,' Sec D data'!$C$2:' Sec D data'!$J$863,8,FALSE)</f>
        <v>Thomas</v>
      </c>
      <c r="BW28" s="2" t="str">
        <f>VLOOKUP(BW25,' Sec D data'!$C$2:' Sec D data'!$J$863,8,FALSE)</f>
        <v>Marion</v>
      </c>
      <c r="BX28" s="2" t="str">
        <f>VLOOKUP(BX25,' Sec D data'!$C$2:' Sec D data'!$J$863,8,FALSE)</f>
        <v>George</v>
      </c>
      <c r="BY28" s="2" t="str">
        <f>VLOOKUP(BY25,' Sec D data'!$C$2:' Sec D data'!$J$863,8,FALSE)</f>
        <v>Edna</v>
      </c>
      <c r="BZ28" s="2" t="str">
        <f>VLOOKUP(BZ25,' Sec D data'!$C$2:' Sec D data'!$J$863,8,FALSE)</f>
        <v>Jacob</v>
      </c>
      <c r="CA28" s="2" t="str">
        <f>VLOOKUP(CA25,' Sec D data'!$C$2:' Sec D data'!$J$863,8,FALSE)</f>
        <v>Augusta</v>
      </c>
      <c r="CB28" s="64"/>
      <c r="CC28" s="64"/>
      <c r="CD28" s="2" t="str">
        <f>VLOOKUP(CD25,' Sec D data'!$C$2:' Sec D data'!$J$863,8,FALSE)</f>
        <v>Jane</v>
      </c>
      <c r="CE28" s="2" t="str">
        <f>VLOOKUP(CE25,' Sec D data'!$C$2:' Sec D data'!$J$863,8,FALSE)</f>
        <v>Doris</v>
      </c>
      <c r="CF28" s="2" t="str">
        <f>VLOOKUP(CF25,' Sec D data'!$C$2:' Sec D data'!$J$863,8,FALSE)</f>
        <v>George</v>
      </c>
      <c r="CG28" s="2" t="str">
        <f>VLOOKUP(CG25,' Sec D data'!$C$2:' Sec D data'!$J$863,8,FALSE)</f>
        <v>Mable</v>
      </c>
      <c r="CH28" s="2" t="str">
        <f>VLOOKUP(CH25,' Sec D data'!$C$2:' Sec D data'!$J$863,8,FALSE)</f>
        <v>Helen</v>
      </c>
      <c r="CI28" s="2" t="str">
        <f>VLOOKUP(CI25,' Sec D data'!$C$2:' Sec D data'!$J$863,8,FALSE)</f>
        <v>Clifton</v>
      </c>
      <c r="CJ28" s="2" t="str">
        <f>VLOOKUP(CJ25,' Sec D data'!$C$2:' Sec D data'!$J$863,8,FALSE)</f>
        <v>Patricia</v>
      </c>
      <c r="CK28" s="2" t="str">
        <f>VLOOKUP(CK25,' Sec D data'!$C$2:' Sec D data'!$J$863,8,FALSE)</f>
        <v>Clifton</v>
      </c>
      <c r="CL28" s="64"/>
      <c r="CM28" s="64"/>
      <c r="CN28" s="2" t="str">
        <f>VLOOKUP(CN25,' Sec D data'!$C$2:' Sec D data'!$J$863,8,FALSE)</f>
        <v>William</v>
      </c>
      <c r="CO28" s="2" t="str">
        <f>VLOOKUP(CO25,' Sec D data'!$C$2:' Sec D data'!$J$863,8,FALSE)</f>
        <v>Lillian</v>
      </c>
      <c r="CP28" s="2" t="str">
        <f>VLOOKUP(CP25,' Sec D data'!$C$2:' Sec D data'!$J$863,8,FALSE)</f>
        <v>John</v>
      </c>
      <c r="CQ28" s="2" t="str">
        <f>VLOOKUP(CQ25,' Sec D data'!$C$2:' Sec D data'!$J$863,8,FALSE)</f>
        <v>Bonnie</v>
      </c>
      <c r="CR28" s="2" t="str">
        <f>VLOOKUP(CR25,' Sec D data'!$C$2:' Sec D data'!$J$863,8,FALSE)</f>
        <v>Dorothy</v>
      </c>
      <c r="CS28" s="2" t="str">
        <f>VLOOKUP(CS25,' Sec D data'!$C$2:' Sec D data'!$J$863,8,FALSE)</f>
        <v>George</v>
      </c>
      <c r="CT28" s="2" t="str">
        <f>VLOOKUP(CT25,' Sec D data'!$C$2:' Sec D data'!$J$863,8,FALSE)</f>
        <v>Timothy</v>
      </c>
      <c r="CU28" s="2" t="str">
        <f>VLOOKUP(CU25,' Sec D data'!$C$2:' Sec D data'!$J$863,8,FALSE)</f>
        <v>Jane</v>
      </c>
      <c r="CV28" s="6" t="str">
        <f>VLOOKUP(CV25,' Sec D data'!$C$2:' Sec D data'!$J$871,8,FALSE)</f>
        <v>David</v>
      </c>
      <c r="CW28" s="2" t="str">
        <f>VLOOKUP(CW25,' Sec D data'!$C$2:' Sec D data'!$J$863,8,FALSE)</f>
        <v>Thomas</v>
      </c>
      <c r="CX28" s="2" t="str">
        <f>VLOOKUP(CX25,' Sec D data'!$C$2:' Sec D data'!$J$863,8,FALSE)</f>
        <v>family</v>
      </c>
      <c r="CY28" s="2" t="str">
        <f>VLOOKUP(CY25,' Sec D data'!$C$2:' Sec D data'!$J$863,8,FALSE)</f>
        <v>family</v>
      </c>
      <c r="CZ28" s="2" t="str">
        <f>VLOOKUP(CZ25,' Sec D data'!$C$2:' Sec D data'!$J$863,8,FALSE)</f>
        <v>family</v>
      </c>
      <c r="DA28" s="2" t="str">
        <f>VLOOKUP(DA25,' Sec D data'!$C$2:' Sec D data'!$J$863,8,FALSE)</f>
        <v>family</v>
      </c>
      <c r="DB28" s="2" t="str">
        <f>VLOOKUP(DB25,' Sec D data'!$C$2:' Sec D data'!$J$863,8,FALSE)</f>
        <v>Virginia</v>
      </c>
      <c r="DC28" s="2" t="str">
        <f>VLOOKUP(DC25,' Sec D data'!$C$2:' Sec D data'!$J$863,8,FALSE)</f>
        <v>Wilbur</v>
      </c>
      <c r="DD28" s="2" t="str">
        <f>VLOOKUP(DD25,' Sec D data'!$C$2:' Sec D data'!$J$863,8,FALSE)</f>
        <v>Robert</v>
      </c>
      <c r="DE28" s="2" t="str">
        <f>VLOOKUP(DE25,' Sec D data'!$C$2:' Sec D data'!$J$863,8,FALSE)</f>
        <v>Myrta</v>
      </c>
      <c r="DF28" s="60"/>
      <c r="DG28" s="60"/>
      <c r="DH28" s="2" t="str">
        <f>VLOOKUP(DH25,' Sec D data'!$C$2:' Sec D data'!$J$863,8,FALSE)</f>
        <v>family</v>
      </c>
      <c r="DI28" s="2" t="str">
        <f>VLOOKUP(DI25,' Sec D data'!$C$2:' Sec D data'!$J$863,8,FALSE)</f>
        <v>Harvey</v>
      </c>
      <c r="DJ28" s="2" t="str">
        <f>VLOOKUP(DJ25,' Sec D data'!$C$2:' Sec D data'!$J$863,8,FALSE)</f>
        <v>Margaret</v>
      </c>
      <c r="DK28" s="2" t="str">
        <f>VLOOKUP(DK25,' Sec D data'!$C$2:' Sec D data'!$J$863,8,FALSE)</f>
        <v>John</v>
      </c>
      <c r="DL28" s="2" t="str">
        <f>VLOOKUP(DL25,' Sec D data'!$C$2:' Sec D data'!$J$863,8,FALSE)</f>
        <v>Wm. Family</v>
      </c>
      <c r="DM28" s="2" t="str">
        <f>VLOOKUP(DM25,' Sec D data'!$C$2:' Sec D data'!$J$863,8,FALSE)</f>
        <v>Wm. Family</v>
      </c>
      <c r="DN28" s="2" t="str">
        <f>VLOOKUP(DN25,' Sec D data'!$C$2:' Sec D data'!$J$863,8,FALSE)</f>
        <v>Wm. Family</v>
      </c>
      <c r="DO28" s="2" t="str">
        <f>VLOOKUP(DO25,' Sec D data'!$C$2:' Sec D data'!$J$863,8,FALSE)</f>
        <v>John</v>
      </c>
      <c r="DP28" s="60"/>
      <c r="DQ28" s="60"/>
      <c r="DR28" s="2" t="str">
        <f>VLOOKUP(DR25,' Sec D data'!$C$2:' Sec D data'!$J$863,8,FALSE)</f>
        <v>George</v>
      </c>
      <c r="DS28" s="2" t="str">
        <f>VLOOKUP(DS25,' Sec D data'!$C$2:' Sec D data'!$J$863,8,FALSE)</f>
        <v>Josephine</v>
      </c>
      <c r="DT28" s="2" t="str">
        <f>VLOOKUP(DT25,' Sec D data'!$C$2:' Sec D data'!$J$863,8,FALSE)</f>
        <v>Marion</v>
      </c>
      <c r="DU28" s="2" t="str">
        <f>VLOOKUP(DU25,' Sec D data'!$C$2:' Sec D data'!$J$863,8,FALSE)</f>
        <v>George Family</v>
      </c>
      <c r="DV28" s="2" t="str">
        <f>VLOOKUP(DV25,' Sec D data'!$C$2:' Sec D data'!$J$863,8,FALSE)</f>
        <v>John Family</v>
      </c>
      <c r="DW28" s="2" t="str">
        <f>VLOOKUP(DW25,' Sec D data'!$C$2:' Sec D data'!$J$863,8,FALSE)</f>
        <v>John</v>
      </c>
      <c r="DX28" s="2" t="str">
        <f>VLOOKUP(DX25,' Sec D data'!$C$2:' Sec D data'!$J$863,8,FALSE)</f>
        <v>Mary</v>
      </c>
      <c r="DY28" s="2" t="str">
        <f>VLOOKUP(DY25,' Sec D data'!$C$2:' Sec D data'!$J$863,8,FALSE)</f>
        <v>John Family</v>
      </c>
      <c r="DZ28" s="60" t="s">
        <v>798</v>
      </c>
      <c r="EA28" s="60"/>
      <c r="EB28" s="2" t="str">
        <f>VLOOKUP(EB25,' Sec D data'!$C$2:' Sec D data'!$J$863,8,FALSE)</f>
        <v>George Family</v>
      </c>
      <c r="EC28" s="2" t="str">
        <f>VLOOKUP(EC25,' Sec D data'!$C$2:' Sec D data'!$J$863,8,FALSE)</f>
        <v>George Family</v>
      </c>
      <c r="ED28" s="2" t="str">
        <f>VLOOKUP(ED25,' Sec D data'!$C$2:' Sec D data'!$J$863,8,FALSE)</f>
        <v>George Family</v>
      </c>
      <c r="EE28" s="2" t="str">
        <f>VLOOKUP(EE25,' Sec D data'!$C$2:' Sec D data'!$J$863,8,FALSE)</f>
        <v>George Family</v>
      </c>
      <c r="EF28" s="2" t="str">
        <f>VLOOKUP(EF25,' Sec D data'!$C$2:' Sec D data'!$J$863,8,FALSE)</f>
        <v>Caroline</v>
      </c>
      <c r="EG28" s="2" t="str">
        <f>VLOOKUP(EG25,' Sec D data'!$C$2:' Sec D data'!$J$863,8,FALSE)</f>
        <v>Charles</v>
      </c>
      <c r="EH28" s="2" t="str">
        <f>VLOOKUP(EH25,' Sec D data'!$C$2:' Sec D data'!$J$863,8,FALSE)</f>
        <v>Paul</v>
      </c>
      <c r="EI28" s="2" t="str">
        <f>VLOOKUP(EI25,' Sec D data'!$C$2:' Sec D data'!$J$863,8,FALSE)</f>
        <v>Vernon</v>
      </c>
      <c r="EJ28" s="60"/>
      <c r="EK28" s="60"/>
      <c r="EL28" s="2" t="str">
        <f>VLOOKUP(EL25,' Sec D data'!$C$2:' Sec D data'!$J$863,8,FALSE)</f>
        <v>John</v>
      </c>
      <c r="EM28" s="2" t="str">
        <f>VLOOKUP(EM25,' Sec D data'!$C$2:' Sec D data'!$J$863,8,FALSE)</f>
        <v>Onolee</v>
      </c>
      <c r="EN28" s="2" t="str">
        <f>VLOOKUP(EN25,' Sec D data'!$C$2:' Sec D data'!$J$863,8,FALSE)</f>
        <v>Family</v>
      </c>
      <c r="EO28" s="2" t="str">
        <f>VLOOKUP(EO25,' Sec D data'!$C$2:' Sec D data'!$J$863,8,FALSE)</f>
        <v>Ellen</v>
      </c>
      <c r="EP28" s="2" t="str">
        <f>VLOOKUP(EP25,' Sec D data'!$C$2:' Sec D data'!$J$863,8,FALSE)</f>
        <v>Patrick</v>
      </c>
      <c r="EQ28" s="2" t="str">
        <f>VLOOKUP(EQ25,' Sec D data'!$C$2:' Sec D data'!$J$863,8,FALSE)</f>
        <v>Jill</v>
      </c>
      <c r="ER28" s="2" t="str">
        <f>VLOOKUP(ER25,' Sec D data'!$C$2:' Sec D data'!$J$863,8,FALSE)</f>
        <v>Frank Family</v>
      </c>
      <c r="ES28" s="2" t="str">
        <f>VLOOKUP(ES25,' Sec D data'!$C$2:' Sec D data'!$J$863,8,FALSE)</f>
        <v>Frank Family</v>
      </c>
      <c r="ET28" s="60"/>
      <c r="EU28" s="60"/>
      <c r="EV28" s="2" t="str">
        <f>VLOOKUP(EV25,' Sec D data'!$C$2:' Sec D data'!$J$863,8,FALSE)</f>
        <v>David and Rosemary</v>
      </c>
      <c r="EW28" s="2" t="str">
        <f>VLOOKUP(EW25,' Sec D data'!$C$2:' Sec D data'!$J$863,8,FALSE)</f>
        <v>Stephen and Kathleen</v>
      </c>
      <c r="EX28" s="2" t="str">
        <f>VLOOKUP(EX25,' Sec D data'!$C$2:' Sec D data'!$J$863,8,FALSE)</f>
        <v>Robert D.</v>
      </c>
      <c r="EY28" s="2" t="str">
        <f>VLOOKUP(EY25,' Sec D data'!$C$2:' Sec D data'!$J$863,8,FALSE)</f>
        <v>David</v>
      </c>
      <c r="EZ28" s="2" t="str">
        <f>VLOOKUP(EZ25,' Sec D data'!$C$2:' Sec D data'!$J$863,8,FALSE)</f>
        <v>Family  of Frederick</v>
      </c>
      <c r="FA28" s="2" t="str">
        <f>VLOOKUP(FA25,' Sec D data'!$C$2:' Sec D data'!$J$863,8,FALSE)</f>
        <v>Family  of Frederick</v>
      </c>
      <c r="FB28" s="2" t="str">
        <f>VLOOKUP(FB25,' Sec D data'!$C$2:' Sec D data'!$J$863,8,FALSE)</f>
        <v>Edward</v>
      </c>
      <c r="FC28" s="2" t="str">
        <f>VLOOKUP(FC25,' Sec D data'!$C$2:' Sec D data'!$J$863,8,FALSE)</f>
        <v>George</v>
      </c>
      <c r="FD28" s="60"/>
      <c r="FE28" s="60"/>
      <c r="FF28" s="2" t="str">
        <f>VLOOKUP(FF25,' Sec D data'!$C$2:' Sec D data'!$J$863,8,FALSE)</f>
        <v>Bert</v>
      </c>
      <c r="FG28" s="2" t="str">
        <f>VLOOKUP(FG25,' Sec D data'!$C$2:' Sec D data'!$J$863,8,FALSE)</f>
        <v>Elizabeth</v>
      </c>
      <c r="FH28" s="2" t="str">
        <f>VLOOKUP(FH25,' Sec D data'!$C$2:' Sec D data'!$J$863,8,FALSE)</f>
        <v>Edward</v>
      </c>
      <c r="FI28" s="2" t="str">
        <f>VLOOKUP(FI25,' Sec D data'!$C$2:' Sec D data'!$J$863,8,FALSE)</f>
        <v>Virginia</v>
      </c>
      <c r="FJ28" s="2" t="str">
        <f>VLOOKUP(FJ25,' Sec D data'!$C$2:' Sec D data'!$J$863,8,FALSE)</f>
        <v>Charles</v>
      </c>
      <c r="FK28" s="2" t="str">
        <f>VLOOKUP(FK25,' Sec D data'!$C$2:' Sec D data'!$J$863,8,FALSE)</f>
        <v>Charles</v>
      </c>
      <c r="FL28" s="2" t="str">
        <f>VLOOKUP(FL25,' Sec D data'!$C$2:' Sec D data'!$J$863,8,FALSE)</f>
        <v>Fred</v>
      </c>
      <c r="FM28" s="2" t="str">
        <f>VLOOKUP(FM25,' Sec D data'!$C$2:' Sec D data'!$J$863,8,FALSE)</f>
        <v>Anna</v>
      </c>
      <c r="FN28" s="5" t="s">
        <v>798</v>
      </c>
    </row>
    <row r="29" spans="1:170" s="13" customFormat="1" ht="15.75" x14ac:dyDescent="0.25">
      <c r="A29" s="9" t="s">
        <v>794</v>
      </c>
      <c r="B29" s="10">
        <f>VLOOKUP(B25,' Sec D data'!$C$2:' Sec D data'!$J$863,2,FALSE)</f>
        <v>458</v>
      </c>
      <c r="C29" s="10">
        <f>VLOOKUP(C25,' Sec D data'!$C$2:' Sec D data'!$J$863,2,FALSE)</f>
        <v>458</v>
      </c>
      <c r="D29" s="10">
        <f>VLOOKUP(D25,' Sec D data'!$C$2:' Sec D data'!$J$863,2,FALSE)</f>
        <v>458</v>
      </c>
      <c r="E29" s="10">
        <f>VLOOKUP(E25,' Sec D data'!$C$2:' Sec D data'!$J$863,2,FALSE)</f>
        <v>458</v>
      </c>
      <c r="F29" s="10">
        <f>VLOOKUP(F25,' Sec D data'!$C$2:' Sec D data'!$J$863,2,FALSE)</f>
        <v>457</v>
      </c>
      <c r="G29" s="10">
        <f>VLOOKUP(G25,' Sec D data'!$C$2:' Sec D data'!$J$863,2,FALSE)</f>
        <v>457</v>
      </c>
      <c r="H29" s="10">
        <f>VLOOKUP(H25,' Sec D data'!$C$2:' Sec D data'!$J$863,2,FALSE)</f>
        <v>457</v>
      </c>
      <c r="I29" s="10">
        <f>VLOOKUP(I25,' Sec D data'!$C$2:' Sec D data'!$J$863,2,FALSE)</f>
        <v>457</v>
      </c>
      <c r="J29" s="64"/>
      <c r="K29" s="64"/>
      <c r="L29" s="10">
        <f>VLOOKUP(L25,' Sec D data'!$C$2:' Sec D data'!$J$863,2,FALSE)</f>
        <v>456</v>
      </c>
      <c r="M29" s="10">
        <f>VLOOKUP(M25,' Sec D data'!$C$2:' Sec D data'!$J$863,2,FALSE)</f>
        <v>456</v>
      </c>
      <c r="N29" s="10">
        <f>VLOOKUP(N25,' Sec D data'!$C$2:' Sec D data'!$J$863,2,FALSE)</f>
        <v>456</v>
      </c>
      <c r="O29" s="10">
        <f>VLOOKUP(O25,' Sec D data'!$C$2:' Sec D data'!$J$863,2,FALSE)</f>
        <v>456</v>
      </c>
      <c r="P29" s="10">
        <f>VLOOKUP(P25,' Sec D data'!$C$2:' Sec D data'!$J$863,2,FALSE)</f>
        <v>455</v>
      </c>
      <c r="Q29" s="10">
        <f>VLOOKUP(Q25,' Sec D data'!$C$2:' Sec D data'!$J$863,2,FALSE)</f>
        <v>455</v>
      </c>
      <c r="R29" s="10">
        <f>VLOOKUP(R25,' Sec D data'!$C$2:' Sec D data'!$J$863,2,FALSE)</f>
        <v>455</v>
      </c>
      <c r="S29" s="10">
        <f>VLOOKUP(S25,' Sec D data'!$C$2:' Sec D data'!$J$863,2,FALSE)</f>
        <v>455</v>
      </c>
      <c r="T29" s="64"/>
      <c r="U29" s="64"/>
      <c r="V29" s="10">
        <f>VLOOKUP(V25,' Sec D data'!$C$2:' Sec D data'!$J$863,2,FALSE)</f>
        <v>454</v>
      </c>
      <c r="W29" s="10">
        <f>VLOOKUP(W25,' Sec D data'!$C$2:' Sec D data'!$J$863,2,FALSE)</f>
        <v>454</v>
      </c>
      <c r="X29" s="10">
        <f>VLOOKUP(X25,' Sec D data'!$C$2:' Sec D data'!$J$863,2,FALSE)</f>
        <v>454</v>
      </c>
      <c r="Y29" s="10">
        <f>VLOOKUP(Y25,' Sec D data'!$C$2:' Sec D data'!$J$863,2,FALSE)</f>
        <v>454</v>
      </c>
      <c r="Z29" s="10">
        <f>VLOOKUP(Z25,' Sec D data'!$C$2:' Sec D data'!$J$863,2,FALSE)</f>
        <v>453</v>
      </c>
      <c r="AA29" s="10">
        <f>VLOOKUP(AA25,' Sec D data'!$C$2:' Sec D data'!$J$863,2,FALSE)</f>
        <v>453</v>
      </c>
      <c r="AB29" s="10">
        <f>VLOOKUP(AB25,' Sec D data'!$C$2:' Sec D data'!$J$863,2,FALSE)</f>
        <v>453</v>
      </c>
      <c r="AC29" s="10">
        <f>VLOOKUP(AC25,' Sec D data'!$C$2:' Sec D data'!$J$863,2,FALSE)</f>
        <v>453</v>
      </c>
      <c r="AD29" s="64"/>
      <c r="AE29" s="64"/>
      <c r="AF29" s="10">
        <f>VLOOKUP(AF25,' Sec D data'!$C$2:' Sec D data'!$J$863,2,FALSE)</f>
        <v>452</v>
      </c>
      <c r="AG29" s="10">
        <f>VLOOKUP(AG25,' Sec D data'!$C$2:' Sec D data'!$J$863,2,FALSE)</f>
        <v>452</v>
      </c>
      <c r="AH29" s="10">
        <f>VLOOKUP(AH25,' Sec D data'!$C$2:' Sec D data'!$J$863,2,FALSE)</f>
        <v>452</v>
      </c>
      <c r="AI29" s="10">
        <f>VLOOKUP(AI25,' Sec D data'!$C$2:' Sec D data'!$J$863,2,FALSE)</f>
        <v>452</v>
      </c>
      <c r="AJ29" s="10">
        <f>VLOOKUP(AJ25,' Sec D data'!$C$2:' Sec D data'!$J$863,2,FALSE)</f>
        <v>451</v>
      </c>
      <c r="AK29" s="10">
        <f>VLOOKUP(AK25,' Sec D data'!$C$2:' Sec D data'!$J$863,2,FALSE)</f>
        <v>451</v>
      </c>
      <c r="AL29" s="10">
        <f>VLOOKUP(AL25,' Sec D data'!$C$2:' Sec D data'!$J$863,2,FALSE)</f>
        <v>451</v>
      </c>
      <c r="AM29" s="10">
        <f>VLOOKUP(AM25,' Sec D data'!$C$2:' Sec D data'!$J$863,2,FALSE)</f>
        <v>451</v>
      </c>
      <c r="AN29" s="64"/>
      <c r="AO29" s="64"/>
      <c r="AP29" s="10">
        <f>VLOOKUP(AP25,' Sec D data'!$C$2:' Sec D data'!$J$863,2,FALSE)</f>
        <v>450</v>
      </c>
      <c r="AQ29" s="10">
        <f>VLOOKUP(AQ25,' Sec D data'!$C$2:' Sec D data'!$J$863,2,FALSE)</f>
        <v>450</v>
      </c>
      <c r="AR29" s="10">
        <f>VLOOKUP(AR25,' Sec D data'!$C$2:' Sec D data'!$J$863,2,FALSE)</f>
        <v>450</v>
      </c>
      <c r="AS29" s="10">
        <f>VLOOKUP(AS25,' Sec D data'!$C$2:' Sec D data'!$J$863,2,FALSE)</f>
        <v>450</v>
      </c>
      <c r="AT29" s="10">
        <f>VLOOKUP(AT25,' Sec D data'!$C$2:' Sec D data'!$J$863,2,FALSE)</f>
        <v>449</v>
      </c>
      <c r="AU29" s="10">
        <f>VLOOKUP(AU25,' Sec D data'!$C$2:' Sec D data'!$J$863,2,FALSE)</f>
        <v>449</v>
      </c>
      <c r="AV29" s="10">
        <f>VLOOKUP(AV25,' Sec D data'!$C$2:' Sec D data'!$J$863,2,FALSE)</f>
        <v>449</v>
      </c>
      <c r="AW29" s="10">
        <f>VLOOKUP(AW25,' Sec D data'!$C$2:' Sec D data'!$J$863,2,FALSE)</f>
        <v>449</v>
      </c>
      <c r="AX29" s="64"/>
      <c r="AY29" s="64"/>
      <c r="AZ29" s="10">
        <f>VLOOKUP(AZ25,' Sec D data'!$C$2:' Sec D data'!$J$863,2,FALSE)</f>
        <v>448</v>
      </c>
      <c r="BA29" s="10">
        <f>VLOOKUP(BA25,' Sec D data'!$C$2:' Sec D data'!$J$863,2,FALSE)</f>
        <v>448</v>
      </c>
      <c r="BB29" s="10">
        <f>VLOOKUP(BB25,' Sec D data'!$C$2:' Sec D data'!$J$863,2,FALSE)</f>
        <v>448</v>
      </c>
      <c r="BC29" s="10">
        <f>VLOOKUP(BC25,' Sec D data'!$C$2:' Sec D data'!$J$863,2,FALSE)</f>
        <v>448</v>
      </c>
      <c r="BD29" s="10">
        <f>VLOOKUP(BD25,' Sec D data'!$C$2:' Sec D data'!$J$863,2,FALSE)</f>
        <v>447</v>
      </c>
      <c r="BE29" s="10">
        <f>VLOOKUP(BE25,' Sec D data'!$C$2:' Sec D data'!$J$863,2,FALSE)</f>
        <v>447</v>
      </c>
      <c r="BF29" s="10">
        <f>VLOOKUP(BF25,' Sec D data'!$C$2:' Sec D data'!$J$863,2,FALSE)</f>
        <v>447</v>
      </c>
      <c r="BG29" s="10">
        <f>VLOOKUP(BG25,' Sec D data'!$C$2:' Sec D data'!$J$863,2,FALSE)</f>
        <v>447</v>
      </c>
      <c r="BH29" s="64"/>
      <c r="BI29" s="64"/>
      <c r="BJ29" s="10">
        <f>VLOOKUP(BJ25,' Sec D data'!$C$2:' Sec D data'!$J$863,2,FALSE)</f>
        <v>446</v>
      </c>
      <c r="BK29" s="10">
        <f>VLOOKUP(BK25,' Sec D data'!$C$2:' Sec D data'!$J$863,2,FALSE)</f>
        <v>446</v>
      </c>
      <c r="BL29" s="10">
        <f>VLOOKUP(BL25,' Sec D data'!$C$2:' Sec D data'!$J$863,2,FALSE)</f>
        <v>446</v>
      </c>
      <c r="BM29" s="10">
        <f>VLOOKUP(BM25,' Sec D data'!$C$2:' Sec D data'!$J$863,2,FALSE)</f>
        <v>446</v>
      </c>
      <c r="BN29" s="12">
        <f>VLOOKUP(BN25,' Sec D data'!$C$2:' Sec D data'!$J$863,2,FALSE)</f>
        <v>445</v>
      </c>
      <c r="BO29" s="10">
        <f>VLOOKUP(BO25,' Sec D data'!$C$2:' Sec D data'!$J$863,2,FALSE)</f>
        <v>445</v>
      </c>
      <c r="BP29" s="10">
        <f>VLOOKUP(BP25,' Sec D data'!$C$2:' Sec D data'!$J$863,2,FALSE)</f>
        <v>445</v>
      </c>
      <c r="BQ29" s="10">
        <f>VLOOKUP(BQ25,' Sec D data'!$C$2:' Sec D data'!$J$863,2,FALSE)</f>
        <v>445</v>
      </c>
      <c r="BR29" s="64"/>
      <c r="BS29" s="64"/>
      <c r="BT29" s="10">
        <f>VLOOKUP(BT25,' Sec D data'!$C$2:' Sec D data'!$J$863,2,FALSE)</f>
        <v>444</v>
      </c>
      <c r="BU29" s="10">
        <f>VLOOKUP(BU25,' Sec D data'!$C$2:' Sec D data'!$J$863,2,FALSE)</f>
        <v>444</v>
      </c>
      <c r="BV29" s="10">
        <f>VLOOKUP(BV25,' Sec D data'!$C$2:' Sec D data'!$J$863,2,FALSE)</f>
        <v>444</v>
      </c>
      <c r="BW29" s="10">
        <f>VLOOKUP(BW25,' Sec D data'!$C$2:' Sec D data'!$J$863,2,FALSE)</f>
        <v>444</v>
      </c>
      <c r="BX29" s="10">
        <f>VLOOKUP(BX25,' Sec D data'!$C$2:' Sec D data'!$J$863,2,FALSE)</f>
        <v>443</v>
      </c>
      <c r="BY29" s="10">
        <f>VLOOKUP(BY25,' Sec D data'!$C$2:' Sec D data'!$J$863,2,FALSE)</f>
        <v>443</v>
      </c>
      <c r="BZ29" s="10">
        <f>VLOOKUP(BZ25,' Sec D data'!$C$2:' Sec D data'!$J$863,2,FALSE)</f>
        <v>443</v>
      </c>
      <c r="CA29" s="10">
        <f>VLOOKUP(CA25,' Sec D data'!$C$2:' Sec D data'!$J$863,2,FALSE)</f>
        <v>443</v>
      </c>
      <c r="CB29" s="64"/>
      <c r="CC29" s="64"/>
      <c r="CD29" s="10">
        <f>VLOOKUP(CD25,' Sec D data'!$C$2:' Sec D data'!$J$863,2,FALSE)</f>
        <v>442</v>
      </c>
      <c r="CE29" s="10">
        <f>VLOOKUP(CE25,' Sec D data'!$C$2:' Sec D data'!$J$863,2,FALSE)</f>
        <v>442</v>
      </c>
      <c r="CF29" s="10">
        <f>VLOOKUP(CF25,' Sec D data'!$C$2:' Sec D data'!$J$863,2,FALSE)</f>
        <v>442</v>
      </c>
      <c r="CG29" s="10">
        <f>VLOOKUP(CG25,' Sec D data'!$C$2:' Sec D data'!$J$863,2,FALSE)</f>
        <v>442</v>
      </c>
      <c r="CH29" s="10">
        <f>VLOOKUP(CH25,' Sec D data'!$C$2:' Sec D data'!$J$863,2,FALSE)</f>
        <v>441</v>
      </c>
      <c r="CI29" s="10">
        <f>VLOOKUP(CI25,' Sec D data'!$C$2:' Sec D data'!$J$863,2,FALSE)</f>
        <v>441</v>
      </c>
      <c r="CJ29" s="10">
        <f>VLOOKUP(CJ25,' Sec D data'!$C$2:' Sec D data'!$J$863,2,FALSE)</f>
        <v>441</v>
      </c>
      <c r="CK29" s="10">
        <f>VLOOKUP(CK25,' Sec D data'!$C$2:' Sec D data'!$J$863,2,FALSE)</f>
        <v>441</v>
      </c>
      <c r="CL29" s="64"/>
      <c r="CM29" s="64"/>
      <c r="CN29" s="10">
        <f>VLOOKUP(CN25,' Sec D data'!$C$2:' Sec D data'!$J$863,2,FALSE)</f>
        <v>440</v>
      </c>
      <c r="CO29" s="10">
        <f>VLOOKUP(CO25,' Sec D data'!$C$2:' Sec D data'!$J$863,2,FALSE)</f>
        <v>440</v>
      </c>
      <c r="CP29" s="10">
        <f>VLOOKUP(CP25,' Sec D data'!$C$2:' Sec D data'!$J$863,2,FALSE)</f>
        <v>440</v>
      </c>
      <c r="CQ29" s="10">
        <f>VLOOKUP(CQ25,' Sec D data'!$C$2:' Sec D data'!$J$863,2,FALSE)</f>
        <v>440</v>
      </c>
      <c r="CR29" s="10">
        <f>VLOOKUP(CR25,' Sec D data'!$C$2:' Sec D data'!$J$863,2,FALSE)</f>
        <v>439</v>
      </c>
      <c r="CS29" s="10">
        <f>VLOOKUP(CS25,' Sec D data'!$C$2:' Sec D data'!$J$863,2,FALSE)</f>
        <v>439</v>
      </c>
      <c r="CT29" s="10">
        <f>VLOOKUP(CT25,' Sec D data'!$C$2:' Sec D data'!$J$863,2,FALSE)</f>
        <v>439</v>
      </c>
      <c r="CU29" s="10">
        <f>VLOOKUP(CU25,' Sec D data'!$C$2:' Sec D data'!$J$863,2,FALSE)</f>
        <v>439</v>
      </c>
      <c r="CV29" s="10">
        <f>VLOOKUP(CV25,' Sec D data'!$C$2:' Sec D data'!$J$871,2,FALSE)</f>
        <v>439</v>
      </c>
      <c r="CW29" s="10">
        <f>VLOOKUP(CW25,' Sec D data'!$C$2:' Sec D data'!$J$863,2,FALSE)</f>
        <v>439</v>
      </c>
      <c r="CX29" s="10">
        <f>VLOOKUP(CX25,' Sec D data'!$C$2:' Sec D data'!$J$863,2,FALSE)</f>
        <v>438</v>
      </c>
      <c r="CY29" s="10">
        <f>VLOOKUP(CY25,' Sec D data'!$C$2:' Sec D data'!$J$863,2,FALSE)</f>
        <v>438</v>
      </c>
      <c r="CZ29" s="10">
        <f>VLOOKUP(CZ25,' Sec D data'!$C$2:' Sec D data'!$J$863,2,FALSE)</f>
        <v>438</v>
      </c>
      <c r="DA29" s="10">
        <f>VLOOKUP(DA25,' Sec D data'!$C$2:' Sec D data'!$J$863,2,FALSE)</f>
        <v>438</v>
      </c>
      <c r="DB29" s="10">
        <f>VLOOKUP(DB25,' Sec D data'!$C$2:' Sec D data'!$J$863,2,FALSE)</f>
        <v>437</v>
      </c>
      <c r="DC29" s="10">
        <f>VLOOKUP(DC25,' Sec D data'!$C$2:' Sec D data'!$J$863,2,FALSE)</f>
        <v>437</v>
      </c>
      <c r="DD29" s="10">
        <f>VLOOKUP(DD25,' Sec D data'!$C$2:' Sec D data'!$J$863,2,FALSE)</f>
        <v>437</v>
      </c>
      <c r="DE29" s="10">
        <f>VLOOKUP(DE25,' Sec D data'!$C$2:' Sec D data'!$J$863,2,FALSE)</f>
        <v>437</v>
      </c>
      <c r="DF29" s="61"/>
      <c r="DG29" s="61"/>
      <c r="DH29" s="10">
        <f>VLOOKUP(DH25,' Sec D data'!$C$2:' Sec D data'!$J$863,2,FALSE)</f>
        <v>436</v>
      </c>
      <c r="DI29" s="10">
        <f>VLOOKUP(DI25,' Sec D data'!$C$2:' Sec D data'!$J$863,2,FALSE)</f>
        <v>436</v>
      </c>
      <c r="DJ29" s="10">
        <f>VLOOKUP(DJ25,' Sec D data'!$C$2:' Sec D data'!$J$863,2,FALSE)</f>
        <v>436</v>
      </c>
      <c r="DK29" s="10">
        <f>VLOOKUP(DK25,' Sec D data'!$C$2:' Sec D data'!$J$863,2,FALSE)</f>
        <v>436</v>
      </c>
      <c r="DL29" s="10">
        <f>VLOOKUP(DL25,' Sec D data'!$C$2:' Sec D data'!$J$863,2,FALSE)</f>
        <v>435</v>
      </c>
      <c r="DM29" s="10">
        <f>VLOOKUP(DM25,' Sec D data'!$C$2:' Sec D data'!$J$863,2,FALSE)</f>
        <v>435</v>
      </c>
      <c r="DN29" s="10">
        <f>VLOOKUP(DN25,' Sec D data'!$C$2:' Sec D data'!$J$863,2,FALSE)</f>
        <v>435</v>
      </c>
      <c r="DO29" s="10">
        <f>VLOOKUP(DO25,' Sec D data'!$C$2:' Sec D data'!$J$863,2,FALSE)</f>
        <v>435</v>
      </c>
      <c r="DP29" s="61"/>
      <c r="DQ29" s="61"/>
      <c r="DR29" s="10">
        <f>VLOOKUP(DR25,' Sec D data'!$C$2:' Sec D data'!$J$863,2,FALSE)</f>
        <v>434</v>
      </c>
      <c r="DS29" s="10">
        <f>VLOOKUP(DS25,' Sec D data'!$C$2:' Sec D data'!$J$863,2,FALSE)</f>
        <v>434</v>
      </c>
      <c r="DT29" s="10">
        <f>VLOOKUP(DT25,' Sec D data'!$C$2:' Sec D data'!$J$863,2,FALSE)</f>
        <v>434</v>
      </c>
      <c r="DU29" s="10">
        <f>VLOOKUP(DU25,' Sec D data'!$C$2:' Sec D data'!$J$863,2,FALSE)</f>
        <v>434</v>
      </c>
      <c r="DV29" s="10">
        <f>VLOOKUP(DV25,' Sec D data'!$C$2:' Sec D data'!$J$863,2,FALSE)</f>
        <v>433</v>
      </c>
      <c r="DW29" s="10">
        <f>VLOOKUP(DW25,' Sec D data'!$C$2:' Sec D data'!$J$863,2,FALSE)</f>
        <v>433</v>
      </c>
      <c r="DX29" s="10">
        <f>VLOOKUP(DX25,' Sec D data'!$C$2:' Sec D data'!$J$863,2,FALSE)</f>
        <v>433</v>
      </c>
      <c r="DY29" s="10">
        <f>VLOOKUP(DY25,' Sec D data'!$C$2:' Sec D data'!$J$863,2,FALSE)</f>
        <v>433</v>
      </c>
      <c r="DZ29" s="61"/>
      <c r="EA29" s="61"/>
      <c r="EB29" s="10">
        <f>VLOOKUP(EB25,' Sec D data'!$C$2:' Sec D data'!$J$863,2,FALSE)</f>
        <v>432</v>
      </c>
      <c r="EC29" s="10">
        <f>VLOOKUP(EC25,' Sec D data'!$C$2:' Sec D data'!$J$863,2,FALSE)</f>
        <v>432</v>
      </c>
      <c r="ED29" s="10">
        <f>VLOOKUP(ED25,' Sec D data'!$C$2:' Sec D data'!$J$863,2,FALSE)</f>
        <v>432</v>
      </c>
      <c r="EE29" s="10">
        <f>VLOOKUP(EE25,' Sec D data'!$C$2:' Sec D data'!$J$863,2,FALSE)</f>
        <v>432</v>
      </c>
      <c r="EF29" s="10">
        <f>VLOOKUP(EF25,' Sec D data'!$C$2:' Sec D data'!$J$863,2,FALSE)</f>
        <v>431</v>
      </c>
      <c r="EG29" s="10">
        <f>VLOOKUP(EG25,' Sec D data'!$C$2:' Sec D data'!$J$863,2,FALSE)</f>
        <v>431</v>
      </c>
      <c r="EH29" s="10">
        <f>VLOOKUP(EH25,' Sec D data'!$C$2:' Sec D data'!$J$863,2,FALSE)</f>
        <v>431</v>
      </c>
      <c r="EI29" s="10">
        <f>VLOOKUP(EI25,' Sec D data'!$C$2:' Sec D data'!$J$863,2,FALSE)</f>
        <v>431</v>
      </c>
      <c r="EJ29" s="61"/>
      <c r="EK29" s="61"/>
      <c r="EL29" s="10">
        <f>VLOOKUP(EL25,' Sec D data'!$C$2:' Sec D data'!$J$863,2,FALSE)</f>
        <v>430</v>
      </c>
      <c r="EM29" s="10">
        <f>VLOOKUP(EM25,' Sec D data'!$C$2:' Sec D data'!$J$863,2,FALSE)</f>
        <v>430</v>
      </c>
      <c r="EN29" s="10">
        <f>VLOOKUP(EN25,' Sec D data'!$C$2:' Sec D data'!$J$863,2,FALSE)</f>
        <v>430</v>
      </c>
      <c r="EO29" s="10">
        <f>VLOOKUP(EO25,' Sec D data'!$C$2:' Sec D data'!$J$863,2,FALSE)</f>
        <v>430</v>
      </c>
      <c r="EP29" s="10">
        <f>VLOOKUP(EP25,' Sec D data'!$C$2:' Sec D data'!$J$863,2,FALSE)</f>
        <v>429</v>
      </c>
      <c r="EQ29" s="10">
        <f>VLOOKUP(EQ25,' Sec D data'!$C$2:' Sec D data'!$J$863,2,FALSE)</f>
        <v>429</v>
      </c>
      <c r="ER29" s="10">
        <f>VLOOKUP(ER25,' Sec D data'!$C$2:' Sec D data'!$J$863,2,FALSE)</f>
        <v>429</v>
      </c>
      <c r="ES29" s="10">
        <f>VLOOKUP(ES25,' Sec D data'!$C$2:' Sec D data'!$J$863,2,FALSE)</f>
        <v>429</v>
      </c>
      <c r="ET29" s="61"/>
      <c r="EU29" s="61"/>
      <c r="EV29" s="10">
        <f>VLOOKUP(EV25,' Sec D data'!$C$2:' Sec D data'!$J$863,2,FALSE)</f>
        <v>428</v>
      </c>
      <c r="EW29" s="10">
        <f>VLOOKUP(EW25,' Sec D data'!$C$2:' Sec D data'!$J$863,2,FALSE)</f>
        <v>428</v>
      </c>
      <c r="EX29" s="10">
        <f>VLOOKUP(EX25,' Sec D data'!$C$2:' Sec D data'!$J$863,2,FALSE)</f>
        <v>428</v>
      </c>
      <c r="EY29" s="10">
        <f>VLOOKUP(EY25,' Sec D data'!$C$2:' Sec D data'!$J$863,2,FALSE)</f>
        <v>428</v>
      </c>
      <c r="EZ29" s="10">
        <f>VLOOKUP(EZ25,' Sec D data'!$C$2:' Sec D data'!$J$863,2,FALSE)</f>
        <v>427</v>
      </c>
      <c r="FA29" s="10">
        <f>VLOOKUP(FA25,' Sec D data'!$C$2:' Sec D data'!$J$863,2,FALSE)</f>
        <v>427</v>
      </c>
      <c r="FB29" s="10">
        <f>VLOOKUP(FB25,' Sec D data'!$C$2:' Sec D data'!$J$863,2,FALSE)</f>
        <v>427</v>
      </c>
      <c r="FC29" s="10">
        <f>VLOOKUP(FC25,' Sec D data'!$C$2:' Sec D data'!$J$863,2,FALSE)</f>
        <v>427</v>
      </c>
      <c r="FD29" s="60"/>
      <c r="FE29" s="60"/>
      <c r="FF29" s="10">
        <f>VLOOKUP(FF25,' Sec D data'!$C$2:' Sec D data'!$J$863,2,FALSE)</f>
        <v>426</v>
      </c>
      <c r="FG29" s="10">
        <f>VLOOKUP(FG25,' Sec D data'!$C$2:' Sec D data'!$J$863,2,FALSE)</f>
        <v>426</v>
      </c>
      <c r="FH29" s="10">
        <f>VLOOKUP(FH25,' Sec D data'!$C$2:' Sec D data'!$J$863,2,FALSE)</f>
        <v>426</v>
      </c>
      <c r="FI29" s="10">
        <f>VLOOKUP(FI25,' Sec D data'!$C$2:' Sec D data'!$J$863,2,FALSE)</f>
        <v>426</v>
      </c>
      <c r="FJ29" s="10">
        <f>VLOOKUP(FJ25,' Sec D data'!$C$2:' Sec D data'!$J$863,2,FALSE)</f>
        <v>425</v>
      </c>
      <c r="FK29" s="10">
        <f>VLOOKUP(FK25,' Sec D data'!$C$2:' Sec D data'!$J$863,2,FALSE)</f>
        <v>425</v>
      </c>
      <c r="FL29" s="10">
        <f>VLOOKUP(FL25,' Sec D data'!$C$2:' Sec D data'!$J$863,2,FALSE)</f>
        <v>425</v>
      </c>
      <c r="FM29" s="10">
        <f>VLOOKUP(FM25,' Sec D data'!$C$2:' Sec D data'!$J$863,2,FALSE)</f>
        <v>425</v>
      </c>
      <c r="FN29" s="13" t="s">
        <v>798</v>
      </c>
    </row>
    <row r="30" spans="1:170" s="18" customFormat="1" ht="15.75" x14ac:dyDescent="0.25">
      <c r="A30" s="14" t="s">
        <v>796</v>
      </c>
      <c r="B30" s="15">
        <f>VLOOKUP(B25,' Sec D data'!$C$2:' Sec D data'!$J$863,3,FALSE)</f>
        <v>5</v>
      </c>
      <c r="C30" s="15">
        <f>VLOOKUP(C25,' Sec D data'!$C$2:' Sec D data'!$J$863,3,FALSE)</f>
        <v>6</v>
      </c>
      <c r="D30" s="15">
        <f>VLOOKUP(D25,' Sec D data'!$C$2:' Sec D data'!$J$863,3,FALSE)</f>
        <v>7</v>
      </c>
      <c r="E30" s="15">
        <f>VLOOKUP(E25,' Sec D data'!$C$2:' Sec D data'!$J$863,3,FALSE)</f>
        <v>8</v>
      </c>
      <c r="F30" s="15">
        <f>VLOOKUP(F25,' Sec D data'!$C$2:' Sec D data'!$J$863,3,FALSE)</f>
        <v>5</v>
      </c>
      <c r="G30" s="15">
        <f>VLOOKUP(G25,' Sec D data'!$C$2:' Sec D data'!$J$863,3,FALSE)</f>
        <v>6</v>
      </c>
      <c r="H30" s="15">
        <f>VLOOKUP(H25,' Sec D data'!$C$2:' Sec D data'!$J$863,3,FALSE)</f>
        <v>7</v>
      </c>
      <c r="I30" s="15">
        <f>VLOOKUP(I25,' Sec D data'!$C$2:' Sec D data'!$J$863,3,FALSE)</f>
        <v>8</v>
      </c>
      <c r="J30" s="64"/>
      <c r="K30" s="64"/>
      <c r="L30" s="15">
        <f>VLOOKUP(L25,' Sec D data'!$C$2:' Sec D data'!$J$863,3,FALSE)</f>
        <v>5</v>
      </c>
      <c r="M30" s="15">
        <f>VLOOKUP(M25,' Sec D data'!$C$2:' Sec D data'!$J$863,3,FALSE)</f>
        <v>6</v>
      </c>
      <c r="N30" s="15">
        <f>VLOOKUP(N25,' Sec D data'!$C$2:' Sec D data'!$J$863,3,FALSE)</f>
        <v>7</v>
      </c>
      <c r="O30" s="15">
        <f>VLOOKUP(O25,' Sec D data'!$C$2:' Sec D data'!$J$863,3,FALSE)</f>
        <v>8</v>
      </c>
      <c r="P30" s="15">
        <f>VLOOKUP(P25,' Sec D data'!$C$2:' Sec D data'!$J$863,3,FALSE)</f>
        <v>5</v>
      </c>
      <c r="Q30" s="15">
        <f>VLOOKUP(Q25,' Sec D data'!$C$2:' Sec D data'!$J$863,3,FALSE)</f>
        <v>6</v>
      </c>
      <c r="R30" s="15">
        <f>VLOOKUP(R25,' Sec D data'!$C$2:' Sec D data'!$J$863,3,FALSE)</f>
        <v>7</v>
      </c>
      <c r="S30" s="15">
        <f>VLOOKUP(S25,' Sec D data'!$C$2:' Sec D data'!$J$863,3,FALSE)</f>
        <v>8</v>
      </c>
      <c r="T30" s="64"/>
      <c r="U30" s="64"/>
      <c r="V30" s="15">
        <f>VLOOKUP(V25,' Sec D data'!$C$2:' Sec D data'!$J$863,3,FALSE)</f>
        <v>5</v>
      </c>
      <c r="W30" s="15">
        <f>VLOOKUP(W25,' Sec D data'!$C$2:' Sec D data'!$J$863,3,FALSE)</f>
        <v>6</v>
      </c>
      <c r="X30" s="15">
        <f>VLOOKUP(X25,' Sec D data'!$C$2:' Sec D data'!$J$863,3,FALSE)</f>
        <v>7</v>
      </c>
      <c r="Y30" s="15">
        <f>VLOOKUP(Y25,' Sec D data'!$C$2:' Sec D data'!$J$863,3,FALSE)</f>
        <v>8</v>
      </c>
      <c r="Z30" s="15">
        <f>VLOOKUP(Z25,' Sec D data'!$C$2:' Sec D data'!$J$863,3,FALSE)</f>
        <v>5</v>
      </c>
      <c r="AA30" s="15">
        <f>VLOOKUP(AA25,' Sec D data'!$C$2:' Sec D data'!$J$863,3,FALSE)</f>
        <v>6</v>
      </c>
      <c r="AB30" s="15">
        <f>VLOOKUP(AB25,' Sec D data'!$C$2:' Sec D data'!$J$863,3,FALSE)</f>
        <v>7</v>
      </c>
      <c r="AC30" s="15">
        <f>VLOOKUP(AC25,' Sec D data'!$C$2:' Sec D data'!$J$863,3,FALSE)</f>
        <v>8</v>
      </c>
      <c r="AD30" s="64"/>
      <c r="AE30" s="64"/>
      <c r="AF30" s="15">
        <f>VLOOKUP(AF25,' Sec D data'!$C$2:' Sec D data'!$J$863,3,FALSE)</f>
        <v>5</v>
      </c>
      <c r="AG30" s="15">
        <f>VLOOKUP(AG25,' Sec D data'!$C$2:' Sec D data'!$J$863,3,FALSE)</f>
        <v>6</v>
      </c>
      <c r="AH30" s="15">
        <f>VLOOKUP(AH25,' Sec D data'!$C$2:' Sec D data'!$J$863,3,FALSE)</f>
        <v>7</v>
      </c>
      <c r="AI30" s="15">
        <f>VLOOKUP(AI25,' Sec D data'!$C$2:' Sec D data'!$J$863,3,FALSE)</f>
        <v>8</v>
      </c>
      <c r="AJ30" s="15">
        <f>VLOOKUP(AJ25,' Sec D data'!$C$2:' Sec D data'!$J$863,3,FALSE)</f>
        <v>5</v>
      </c>
      <c r="AK30" s="15">
        <f>VLOOKUP(AK25,' Sec D data'!$C$2:' Sec D data'!$J$863,3,FALSE)</f>
        <v>6</v>
      </c>
      <c r="AL30" s="15">
        <f>VLOOKUP(AL25,' Sec D data'!$C$2:' Sec D data'!$J$863,3,FALSE)</f>
        <v>7</v>
      </c>
      <c r="AM30" s="15">
        <f>VLOOKUP(AM25,' Sec D data'!$C$2:' Sec D data'!$J$863,3,FALSE)</f>
        <v>8</v>
      </c>
      <c r="AN30" s="64"/>
      <c r="AO30" s="64"/>
      <c r="AP30" s="15">
        <f>VLOOKUP(AP25,' Sec D data'!$C$2:' Sec D data'!$J$863,3,FALSE)</f>
        <v>5</v>
      </c>
      <c r="AQ30" s="15">
        <f>VLOOKUP(AQ25,' Sec D data'!$C$2:' Sec D data'!$J$863,3,FALSE)</f>
        <v>6</v>
      </c>
      <c r="AR30" s="15">
        <f>VLOOKUP(AR25,' Sec D data'!$C$2:' Sec D data'!$J$863,3,FALSE)</f>
        <v>7</v>
      </c>
      <c r="AS30" s="15">
        <f>VLOOKUP(AS25,' Sec D data'!$C$2:' Sec D data'!$J$863,3,FALSE)</f>
        <v>8</v>
      </c>
      <c r="AT30" s="15">
        <f>VLOOKUP(AT25,' Sec D data'!$C$2:' Sec D data'!$J$863,3,FALSE)</f>
        <v>5</v>
      </c>
      <c r="AU30" s="15">
        <f>VLOOKUP(AU25,' Sec D data'!$C$2:' Sec D data'!$J$863,3,FALSE)</f>
        <v>6</v>
      </c>
      <c r="AV30" s="15">
        <f>VLOOKUP(AV25,' Sec D data'!$C$2:' Sec D data'!$J$863,3,FALSE)</f>
        <v>7</v>
      </c>
      <c r="AW30" s="15">
        <f>VLOOKUP(AW25,' Sec D data'!$C$2:' Sec D data'!$J$863,3,FALSE)</f>
        <v>8</v>
      </c>
      <c r="AX30" s="64"/>
      <c r="AY30" s="64"/>
      <c r="AZ30" s="15">
        <f>VLOOKUP(AZ25,' Sec D data'!$C$2:' Sec D data'!$J$863,3,FALSE)</f>
        <v>5</v>
      </c>
      <c r="BA30" s="15">
        <f>VLOOKUP(BA25,' Sec D data'!$C$2:' Sec D data'!$J$863,3,FALSE)</f>
        <v>6</v>
      </c>
      <c r="BB30" s="15">
        <f>VLOOKUP(BB25,' Sec D data'!$C$2:' Sec D data'!$J$863,3,FALSE)</f>
        <v>7</v>
      </c>
      <c r="BC30" s="15">
        <f>VLOOKUP(BC25,' Sec D data'!$C$2:' Sec D data'!$J$863,3,FALSE)</f>
        <v>8</v>
      </c>
      <c r="BD30" s="15">
        <f>VLOOKUP(BD25,' Sec D data'!$C$2:' Sec D data'!$J$863,3,FALSE)</f>
        <v>5</v>
      </c>
      <c r="BE30" s="15">
        <f>VLOOKUP(BE25,' Sec D data'!$C$2:' Sec D data'!$J$863,3,FALSE)</f>
        <v>6</v>
      </c>
      <c r="BF30" s="15">
        <f>VLOOKUP(BF25,' Sec D data'!$C$2:' Sec D data'!$J$863,3,FALSE)</f>
        <v>7</v>
      </c>
      <c r="BG30" s="15">
        <f>VLOOKUP(BG25,' Sec D data'!$C$2:' Sec D data'!$J$863,3,FALSE)</f>
        <v>8</v>
      </c>
      <c r="BH30" s="64"/>
      <c r="BI30" s="64"/>
      <c r="BJ30" s="15">
        <f>VLOOKUP(BJ25,' Sec D data'!$C$2:' Sec D data'!$J$863,3,FALSE)</f>
        <v>5</v>
      </c>
      <c r="BK30" s="15">
        <f>VLOOKUP(BK25,' Sec D data'!$C$2:' Sec D data'!$J$863,3,FALSE)</f>
        <v>6</v>
      </c>
      <c r="BL30" s="15">
        <f>VLOOKUP(BL25,' Sec D data'!$C$2:' Sec D data'!$J$863,3,FALSE)</f>
        <v>7</v>
      </c>
      <c r="BM30" s="15">
        <f>VLOOKUP(BM25,' Sec D data'!$C$2:' Sec D data'!$J$863,3,FALSE)</f>
        <v>8</v>
      </c>
      <c r="BN30" s="17">
        <f>VLOOKUP(BN25,' Sec D data'!$C$2:' Sec D data'!$J$863,3,FALSE)</f>
        <v>5</v>
      </c>
      <c r="BO30" s="15">
        <f>VLOOKUP(BO25,' Sec D data'!$C$2:' Sec D data'!$J$863,3,FALSE)</f>
        <v>6</v>
      </c>
      <c r="BP30" s="15">
        <f>VLOOKUP(BP25,' Sec D data'!$C$2:' Sec D data'!$J$863,3,FALSE)</f>
        <v>7</v>
      </c>
      <c r="BQ30" s="15">
        <f>VLOOKUP(BQ25,' Sec D data'!$C$2:' Sec D data'!$J$863,3,FALSE)</f>
        <v>8</v>
      </c>
      <c r="BR30" s="64"/>
      <c r="BS30" s="64"/>
      <c r="BT30" s="15">
        <f>VLOOKUP(BT25,' Sec D data'!$C$2:' Sec D data'!$J$863,3,FALSE)</f>
        <v>5</v>
      </c>
      <c r="BU30" s="15">
        <f>VLOOKUP(BU25,' Sec D data'!$C$2:' Sec D data'!$J$863,3,FALSE)</f>
        <v>6</v>
      </c>
      <c r="BV30" s="15">
        <f>VLOOKUP(BV25,' Sec D data'!$C$2:' Sec D data'!$J$863,3,FALSE)</f>
        <v>7</v>
      </c>
      <c r="BW30" s="15">
        <f>VLOOKUP(BW25,' Sec D data'!$C$2:' Sec D data'!$J$863,3,FALSE)</f>
        <v>8</v>
      </c>
      <c r="BX30" s="15">
        <f>VLOOKUP(BX25,' Sec D data'!$C$2:' Sec D data'!$J$863,3,FALSE)</f>
        <v>5</v>
      </c>
      <c r="BY30" s="15">
        <f>VLOOKUP(BY25,' Sec D data'!$C$2:' Sec D data'!$J$863,3,FALSE)</f>
        <v>6</v>
      </c>
      <c r="BZ30" s="15">
        <f>VLOOKUP(BZ25,' Sec D data'!$C$2:' Sec D data'!$J$863,3,FALSE)</f>
        <v>7</v>
      </c>
      <c r="CA30" s="15">
        <f>VLOOKUP(CA25,' Sec D data'!$C$2:' Sec D data'!$J$863,3,FALSE)</f>
        <v>8</v>
      </c>
      <c r="CB30" s="64"/>
      <c r="CC30" s="64"/>
      <c r="CD30" s="15">
        <f>VLOOKUP(CD25,' Sec D data'!$C$2:' Sec D data'!$J$863,3,FALSE)</f>
        <v>5</v>
      </c>
      <c r="CE30" s="15">
        <f>VLOOKUP(CE25,' Sec D data'!$C$2:' Sec D data'!$J$863,3,FALSE)</f>
        <v>6</v>
      </c>
      <c r="CF30" s="15">
        <f>VLOOKUP(CF25,' Sec D data'!$C$2:' Sec D data'!$J$863,3,FALSE)</f>
        <v>7</v>
      </c>
      <c r="CG30" s="15">
        <f>VLOOKUP(CG25,' Sec D data'!$C$2:' Sec D data'!$J$863,3,FALSE)</f>
        <v>8</v>
      </c>
      <c r="CH30" s="15">
        <f>VLOOKUP(CH25,' Sec D data'!$C$2:' Sec D data'!$J$863,3,FALSE)</f>
        <v>5</v>
      </c>
      <c r="CI30" s="15">
        <f>VLOOKUP(CI25,' Sec D data'!$C$2:' Sec D data'!$J$863,3,FALSE)</f>
        <v>6</v>
      </c>
      <c r="CJ30" s="15">
        <f>VLOOKUP(CJ25,' Sec D data'!$C$2:' Sec D data'!$J$863,3,FALSE)</f>
        <v>7</v>
      </c>
      <c r="CK30" s="15">
        <f>VLOOKUP(CK25,' Sec D data'!$C$2:' Sec D data'!$J$863,3,FALSE)</f>
        <v>8</v>
      </c>
      <c r="CL30" s="64"/>
      <c r="CM30" s="64"/>
      <c r="CN30" s="15">
        <f>VLOOKUP(CN25,' Sec D data'!$C$2:' Sec D data'!$J$863,3,FALSE)</f>
        <v>5</v>
      </c>
      <c r="CO30" s="15">
        <f>VLOOKUP(CO25,' Sec D data'!$C$2:' Sec D data'!$J$863,3,FALSE)</f>
        <v>6</v>
      </c>
      <c r="CP30" s="15">
        <f>VLOOKUP(CP25,' Sec D data'!$C$2:' Sec D data'!$J$863,3,FALSE)</f>
        <v>7</v>
      </c>
      <c r="CQ30" s="15">
        <f>VLOOKUP(CQ25,' Sec D data'!$C$2:' Sec D data'!$J$863,3,FALSE)</f>
        <v>8</v>
      </c>
      <c r="CR30" s="15">
        <f>VLOOKUP(CR25,' Sec D data'!$C$2:' Sec D data'!$J$863,3,FALSE)</f>
        <v>5</v>
      </c>
      <c r="CS30" s="15">
        <f>VLOOKUP(CS25,' Sec D data'!$C$2:' Sec D data'!$J$863,3,FALSE)</f>
        <v>6</v>
      </c>
      <c r="CT30" s="15">
        <f>VLOOKUP(CT25,' Sec D data'!$C$2:' Sec D data'!$J$863,3,FALSE)</f>
        <v>7</v>
      </c>
      <c r="CU30" s="15">
        <f>VLOOKUP(CU25,' Sec D data'!$C$2:' Sec D data'!$J$863,3,FALSE)</f>
        <v>8</v>
      </c>
      <c r="CV30" s="6">
        <f>VLOOKUP(CV25,' Sec D data'!$C$2:' Sec D data'!$J$871,3,FALSE)</f>
        <v>7.2</v>
      </c>
      <c r="CW30" s="15">
        <f>VLOOKUP(CW25,' Sec D data'!$C$2:' Sec D data'!$J$863,3,FALSE)</f>
        <v>8.1999999999999993</v>
      </c>
      <c r="CX30" s="15">
        <f>VLOOKUP(CX25,' Sec D data'!$C$2:' Sec D data'!$J$863,3,FALSE)</f>
        <v>5</v>
      </c>
      <c r="CY30" s="15">
        <f>VLOOKUP(CY25,' Sec D data'!$C$2:' Sec D data'!$J$863,3,FALSE)</f>
        <v>6</v>
      </c>
      <c r="CZ30" s="15">
        <f>VLOOKUP(CZ25,' Sec D data'!$C$2:' Sec D data'!$J$863,3,FALSE)</f>
        <v>7</v>
      </c>
      <c r="DA30" s="15">
        <f>VLOOKUP(DA25,' Sec D data'!$C$2:' Sec D data'!$J$863,3,FALSE)</f>
        <v>8</v>
      </c>
      <c r="DB30" s="15">
        <f>VLOOKUP(DB25,' Sec D data'!$C$2:' Sec D data'!$J$863,3,FALSE)</f>
        <v>5</v>
      </c>
      <c r="DC30" s="15">
        <f>VLOOKUP(DC25,' Sec D data'!$C$2:' Sec D data'!$J$863,3,FALSE)</f>
        <v>6</v>
      </c>
      <c r="DD30" s="15">
        <f>VLOOKUP(DD25,' Sec D data'!$C$2:' Sec D data'!$J$863,3,FALSE)</f>
        <v>7</v>
      </c>
      <c r="DE30" s="15">
        <f>VLOOKUP(DE25,' Sec D data'!$C$2:' Sec D data'!$J$863,3,FALSE)</f>
        <v>8</v>
      </c>
      <c r="DF30" s="62"/>
      <c r="DG30" s="62"/>
      <c r="DH30" s="15">
        <f>VLOOKUP(DH25,' Sec D data'!$C$2:' Sec D data'!$J$863,3,FALSE)</f>
        <v>5</v>
      </c>
      <c r="DI30" s="15">
        <f>VLOOKUP(DI25,' Sec D data'!$C$2:' Sec D data'!$J$863,3,FALSE)</f>
        <v>6</v>
      </c>
      <c r="DJ30" s="15">
        <f>VLOOKUP(DJ25,' Sec D data'!$C$2:' Sec D data'!$J$863,3,FALSE)</f>
        <v>7</v>
      </c>
      <c r="DK30" s="15">
        <f>VLOOKUP(DK25,' Sec D data'!$C$2:' Sec D data'!$J$863,3,FALSE)</f>
        <v>8</v>
      </c>
      <c r="DL30" s="15">
        <f>VLOOKUP(DL25,' Sec D data'!$C$2:' Sec D data'!$J$863,3,FALSE)</f>
        <v>5</v>
      </c>
      <c r="DM30" s="15">
        <f>VLOOKUP(DM25,' Sec D data'!$C$2:' Sec D data'!$J$863,3,FALSE)</f>
        <v>6</v>
      </c>
      <c r="DN30" s="15">
        <f>VLOOKUP(DN25,' Sec D data'!$C$2:' Sec D data'!$J$863,3,FALSE)</f>
        <v>7</v>
      </c>
      <c r="DO30" s="15">
        <f>VLOOKUP(DO25,' Sec D data'!$C$2:' Sec D data'!$J$863,3,FALSE)</f>
        <v>8</v>
      </c>
      <c r="DP30" s="62"/>
      <c r="DQ30" s="62"/>
      <c r="DR30" s="15">
        <f>VLOOKUP(DR25,' Sec D data'!$C$2:' Sec D data'!$J$863,3,FALSE)</f>
        <v>5</v>
      </c>
      <c r="DS30" s="15">
        <f>VLOOKUP(DS25,' Sec D data'!$C$2:' Sec D data'!$J$863,3,FALSE)</f>
        <v>6</v>
      </c>
      <c r="DT30" s="15">
        <f>VLOOKUP(DT25,' Sec D data'!$C$2:' Sec D data'!$J$863,3,FALSE)</f>
        <v>7</v>
      </c>
      <c r="DU30" s="15">
        <f>VLOOKUP(DU25,' Sec D data'!$C$2:' Sec D data'!$J$863,3,FALSE)</f>
        <v>8</v>
      </c>
      <c r="DV30" s="15">
        <f>VLOOKUP(DV25,' Sec D data'!$C$2:' Sec D data'!$J$863,3,FALSE)</f>
        <v>5</v>
      </c>
      <c r="DW30" s="15">
        <f>VLOOKUP(DW25,' Sec D data'!$C$2:' Sec D data'!$J$863,3,FALSE)</f>
        <v>6</v>
      </c>
      <c r="DX30" s="15">
        <f>VLOOKUP(DX25,' Sec D data'!$C$2:' Sec D data'!$J$863,3,FALSE)</f>
        <v>7</v>
      </c>
      <c r="DY30" s="15">
        <f>VLOOKUP(DY25,' Sec D data'!$C$2:' Sec D data'!$J$863,3,FALSE)</f>
        <v>8</v>
      </c>
      <c r="DZ30" s="62"/>
      <c r="EA30" s="62"/>
      <c r="EB30" s="15">
        <f>VLOOKUP(EB25,' Sec D data'!$C$2:' Sec D data'!$J$863,3,FALSE)</f>
        <v>5</v>
      </c>
      <c r="EC30" s="15">
        <f>VLOOKUP(EC25,' Sec D data'!$C$2:' Sec D data'!$J$863,3,FALSE)</f>
        <v>6</v>
      </c>
      <c r="ED30" s="15">
        <f>VLOOKUP(ED25,' Sec D data'!$C$2:' Sec D data'!$J$863,3,FALSE)</f>
        <v>7</v>
      </c>
      <c r="EE30" s="15">
        <f>VLOOKUP(EE25,' Sec D data'!$C$2:' Sec D data'!$J$863,3,FALSE)</f>
        <v>8</v>
      </c>
      <c r="EF30" s="15">
        <f>VLOOKUP(EF25,' Sec D data'!$C$2:' Sec D data'!$J$863,3,FALSE)</f>
        <v>5</v>
      </c>
      <c r="EG30" s="15">
        <f>VLOOKUP(EG25,' Sec D data'!$C$2:' Sec D data'!$J$863,3,FALSE)</f>
        <v>6</v>
      </c>
      <c r="EH30" s="15">
        <f>VLOOKUP(EH25,' Sec D data'!$C$2:' Sec D data'!$J$863,3,FALSE)</f>
        <v>7</v>
      </c>
      <c r="EI30" s="15">
        <f>VLOOKUP(EI25,' Sec D data'!$C$2:' Sec D data'!$J$863,3,FALSE)</f>
        <v>8</v>
      </c>
      <c r="EJ30" s="62"/>
      <c r="EK30" s="62"/>
      <c r="EL30" s="15">
        <f>VLOOKUP(EL25,' Sec D data'!$C$2:' Sec D data'!$J$863,3,FALSE)</f>
        <v>5</v>
      </c>
      <c r="EM30" s="15">
        <f>VLOOKUP(EM25,' Sec D data'!$C$2:' Sec D data'!$J$863,3,FALSE)</f>
        <v>6</v>
      </c>
      <c r="EN30" s="15">
        <f>VLOOKUP(EN25,' Sec D data'!$C$2:' Sec D data'!$J$863,3,FALSE)</f>
        <v>7</v>
      </c>
      <c r="EO30" s="15">
        <f>VLOOKUP(EO25,' Sec D data'!$C$2:' Sec D data'!$J$863,3,FALSE)</f>
        <v>8</v>
      </c>
      <c r="EP30" s="15">
        <f>VLOOKUP(EP25,' Sec D data'!$C$2:' Sec D data'!$J$863,3,FALSE)</f>
        <v>5</v>
      </c>
      <c r="EQ30" s="15">
        <f>VLOOKUP(EQ25,' Sec D data'!$C$2:' Sec D data'!$J$863,3,FALSE)</f>
        <v>6</v>
      </c>
      <c r="ER30" s="15">
        <f>VLOOKUP(ER25,' Sec D data'!$C$2:' Sec D data'!$J$863,3,FALSE)</f>
        <v>7</v>
      </c>
      <c r="ES30" s="15">
        <f>VLOOKUP(ES25,' Sec D data'!$C$2:' Sec D data'!$J$863,3,FALSE)</f>
        <v>8</v>
      </c>
      <c r="ET30" s="62"/>
      <c r="EU30" s="62"/>
      <c r="EV30" s="15">
        <f>VLOOKUP(EV25,' Sec D data'!$C$2:' Sec D data'!$J$863,3,FALSE)</f>
        <v>5</v>
      </c>
      <c r="EW30" s="15">
        <f>VLOOKUP(EW25,' Sec D data'!$C$2:' Sec D data'!$J$863,3,FALSE)</f>
        <v>6</v>
      </c>
      <c r="EX30" s="15">
        <f>VLOOKUP(EX25,' Sec D data'!$C$2:' Sec D data'!$J$863,3,FALSE)</f>
        <v>7</v>
      </c>
      <c r="EY30" s="15">
        <f>VLOOKUP(EY25,' Sec D data'!$C$2:' Sec D data'!$J$863,3,FALSE)</f>
        <v>8</v>
      </c>
      <c r="EZ30" s="15">
        <f>VLOOKUP(EZ25,' Sec D data'!$C$2:' Sec D data'!$J$863,3,FALSE)</f>
        <v>5</v>
      </c>
      <c r="FA30" s="15">
        <f>VLOOKUP(FA25,' Sec D data'!$C$2:' Sec D data'!$J$863,3,FALSE)</f>
        <v>6</v>
      </c>
      <c r="FB30" s="15">
        <f>VLOOKUP(FB25,' Sec D data'!$C$2:' Sec D data'!$J$863,3,FALSE)</f>
        <v>7</v>
      </c>
      <c r="FC30" s="15">
        <f>VLOOKUP(FC25,' Sec D data'!$C$2:' Sec D data'!$J$863,3,FALSE)</f>
        <v>8</v>
      </c>
      <c r="FD30" s="61"/>
      <c r="FE30" s="61"/>
      <c r="FF30" s="15">
        <f>VLOOKUP(FF25,' Sec D data'!$C$2:' Sec D data'!$J$863,3,FALSE)</f>
        <v>5</v>
      </c>
      <c r="FG30" s="15">
        <f>VLOOKUP(FG25,' Sec D data'!$C$2:' Sec D data'!$J$863,3,FALSE)</f>
        <v>6</v>
      </c>
      <c r="FH30" s="15">
        <f>VLOOKUP(FH25,' Sec D data'!$C$2:' Sec D data'!$J$863,3,FALSE)</f>
        <v>7</v>
      </c>
      <c r="FI30" s="15">
        <f>VLOOKUP(FI25,' Sec D data'!$C$2:' Sec D data'!$J$863,3,FALSE)</f>
        <v>8</v>
      </c>
      <c r="FJ30" s="15">
        <f>VLOOKUP(FJ25,' Sec D data'!$C$2:' Sec D data'!$J$863,3,FALSE)</f>
        <v>5</v>
      </c>
      <c r="FK30" s="15">
        <f>VLOOKUP(FK25,' Sec D data'!$C$2:' Sec D data'!$J$863,3,FALSE)</f>
        <v>6</v>
      </c>
      <c r="FL30" s="15">
        <f>VLOOKUP(FL25,' Sec D data'!$C$2:' Sec D data'!$J$863,3,FALSE)</f>
        <v>7</v>
      </c>
      <c r="FM30" s="15">
        <f>VLOOKUP(FM25,' Sec D data'!$C$2:' Sec D data'!$J$863,3,FALSE)</f>
        <v>8</v>
      </c>
      <c r="FN30" s="18" t="s">
        <v>798</v>
      </c>
    </row>
    <row r="31" spans="1:170" x14ac:dyDescent="0.2">
      <c r="A31" s="1" t="s">
        <v>797</v>
      </c>
      <c r="B31" s="6" t="str">
        <f>VLOOKUP(B25,' Sec D data'!$C$2:' Sec D data'!$T$863,5,FALSE)</f>
        <v/>
      </c>
      <c r="C31" s="6" t="str">
        <f>VLOOKUP(C25,' Sec D data'!$C$2:' Sec D data'!$T$863,5,FALSE)</f>
        <v/>
      </c>
      <c r="D31" s="6" t="str">
        <f>VLOOKUP(D25,' Sec D data'!$C$2:' Sec D data'!$T$863,5,FALSE)</f>
        <v>X</v>
      </c>
      <c r="E31" s="6" t="str">
        <f>VLOOKUP(E25,' Sec D data'!$C$2:' Sec D data'!$T$863,5,FALSE)</f>
        <v>X</v>
      </c>
      <c r="F31" s="6" t="str">
        <f>VLOOKUP(F25,' Sec D data'!$C$2:' Sec D data'!$T$863,5,FALSE)</f>
        <v>X</v>
      </c>
      <c r="G31" s="6" t="str">
        <f>VLOOKUP(G25,' Sec D data'!$C$2:' Sec D data'!$T$863,5,FALSE)</f>
        <v>X</v>
      </c>
      <c r="H31" s="6" t="str">
        <f>VLOOKUP(H25,' Sec D data'!$C$2:' Sec D data'!$T$863,5,FALSE)</f>
        <v>X</v>
      </c>
      <c r="I31" s="6" t="str">
        <f>VLOOKUP(I25,' Sec D data'!$C$2:' Sec D data'!$T$863,5,FALSE)</f>
        <v/>
      </c>
      <c r="J31" s="64"/>
      <c r="K31" s="64"/>
      <c r="L31" s="6" t="str">
        <f>VLOOKUP(L25,' Sec D data'!$C$2:' Sec D data'!$T$863,5,FALSE)</f>
        <v>X</v>
      </c>
      <c r="M31" s="6" t="str">
        <f>VLOOKUP(M25,' Sec D data'!$C$2:' Sec D data'!$T$863,5,FALSE)</f>
        <v>X</v>
      </c>
      <c r="N31" s="6" t="str">
        <f>VLOOKUP(N25,' Sec D data'!$C$2:' Sec D data'!$T$863,5,FALSE)</f>
        <v>X</v>
      </c>
      <c r="O31" s="6" t="str">
        <f>VLOOKUP(O25,' Sec D data'!$C$2:' Sec D data'!$T$863,5,FALSE)</f>
        <v>X</v>
      </c>
      <c r="P31" s="6" t="str">
        <f>VLOOKUP(P25,' Sec D data'!$C$2:' Sec D data'!$T$863,5,FALSE)</f>
        <v/>
      </c>
      <c r="Q31" s="6" t="str">
        <f>VLOOKUP(Q25,' Sec D data'!$C$2:' Sec D data'!$T$863,5,FALSE)</f>
        <v/>
      </c>
      <c r="R31" s="6" t="str">
        <f>VLOOKUP(R25,' Sec D data'!$C$2:' Sec D data'!$T$863,5,FALSE)</f>
        <v/>
      </c>
      <c r="S31" s="6" t="str">
        <f>VLOOKUP(S25,' Sec D data'!$C$2:' Sec D data'!$T$863,5,FALSE)</f>
        <v/>
      </c>
      <c r="T31" s="64"/>
      <c r="U31" s="64"/>
      <c r="V31" s="6" t="str">
        <f>VLOOKUP(V25,' Sec D data'!$C$2:' Sec D data'!$T$863,5,FALSE)</f>
        <v/>
      </c>
      <c r="W31" s="6" t="str">
        <f>VLOOKUP(W25,' Sec D data'!$C$2:' Sec D data'!$T$863,5,FALSE)</f>
        <v/>
      </c>
      <c r="X31" s="6" t="str">
        <f>VLOOKUP(X25,' Sec D data'!$C$2:' Sec D data'!$T$863,5,FALSE)</f>
        <v>X</v>
      </c>
      <c r="Y31" s="6" t="str">
        <f>VLOOKUP(Y25,' Sec D data'!$C$2:' Sec D data'!$T$863,5,FALSE)</f>
        <v>X</v>
      </c>
      <c r="Z31" s="6" t="str">
        <f>VLOOKUP(Z25,' Sec D data'!$C$2:' Sec D data'!$T$863,5,FALSE)</f>
        <v>X</v>
      </c>
      <c r="AA31" s="6" t="str">
        <f>VLOOKUP(AA25,' Sec D data'!$C$2:' Sec D data'!$T$863,5,FALSE)</f>
        <v>X</v>
      </c>
      <c r="AB31" s="6" t="str">
        <f>VLOOKUP(AB25,' Sec D data'!$C$2:' Sec D data'!$T$863,5,FALSE)</f>
        <v>X</v>
      </c>
      <c r="AC31" s="6" t="str">
        <f>VLOOKUP(AC25,' Sec D data'!$C$2:' Sec D data'!$T$863,5,FALSE)</f>
        <v/>
      </c>
      <c r="AD31" s="64"/>
      <c r="AE31" s="64"/>
      <c r="AF31" s="6" t="str">
        <f>VLOOKUP(AF25,' Sec D data'!$C$2:' Sec D data'!$T$863,5,FALSE)</f>
        <v>X</v>
      </c>
      <c r="AG31" s="6" t="str">
        <f>VLOOKUP(AG25,' Sec D data'!$C$2:' Sec D data'!$T$863,5,FALSE)</f>
        <v>X</v>
      </c>
      <c r="AH31" s="6" t="str">
        <f>VLOOKUP(AH25,' Sec D data'!$C$2:' Sec D data'!$T$863,5,FALSE)</f>
        <v>X</v>
      </c>
      <c r="AI31" s="6" t="str">
        <f>VLOOKUP(AI25,' Sec D data'!$C$2:' Sec D data'!$T$863,5,FALSE)</f>
        <v>X</v>
      </c>
      <c r="AJ31" s="6" t="str">
        <f>VLOOKUP(AJ25,' Sec D data'!$C$2:' Sec D data'!$T$863,5,FALSE)</f>
        <v/>
      </c>
      <c r="AK31" s="6" t="str">
        <f>VLOOKUP(AK25,' Sec D data'!$C$2:' Sec D data'!$T$863,5,FALSE)</f>
        <v>X</v>
      </c>
      <c r="AL31" s="6" t="str">
        <f>VLOOKUP(AL25,' Sec D data'!$C$2:' Sec D data'!$T$863,5,FALSE)</f>
        <v/>
      </c>
      <c r="AM31" s="6" t="str">
        <f>VLOOKUP(AM25,' Sec D data'!$C$2:' Sec D data'!$T$863,5,FALSE)</f>
        <v/>
      </c>
      <c r="AN31" s="64"/>
      <c r="AO31" s="64"/>
      <c r="AP31" s="6" t="str">
        <f>VLOOKUP(AP25,' Sec D data'!$C$2:' Sec D data'!$T$863,5,FALSE)</f>
        <v>X</v>
      </c>
      <c r="AQ31" s="6" t="str">
        <f>VLOOKUP(AQ25,' Sec D data'!$C$2:' Sec D data'!$T$863,5,FALSE)</f>
        <v>X</v>
      </c>
      <c r="AR31" s="6" t="str">
        <f>VLOOKUP(AR25,' Sec D data'!$C$2:' Sec D data'!$T$863,5,FALSE)</f>
        <v>X</v>
      </c>
      <c r="AS31" s="6" t="str">
        <f>VLOOKUP(AS25,' Sec D data'!$C$2:' Sec D data'!$T$863,5,FALSE)</f>
        <v>X</v>
      </c>
      <c r="AT31" s="6" t="str">
        <f>VLOOKUP(AT25,' Sec D data'!$C$2:' Sec D data'!$T$863,5,FALSE)</f>
        <v>X</v>
      </c>
      <c r="AU31" s="6" t="str">
        <f>VLOOKUP(AU25,' Sec D data'!$C$2:' Sec D data'!$T$863,5,FALSE)</f>
        <v/>
      </c>
      <c r="AV31" s="6" t="str">
        <f>VLOOKUP(AV25,' Sec D data'!$C$2:' Sec D data'!$T$863,5,FALSE)</f>
        <v/>
      </c>
      <c r="AW31" s="6" t="str">
        <f>VLOOKUP(AW25,' Sec D data'!$C$2:' Sec D data'!$T$863,5,FALSE)</f>
        <v>X</v>
      </c>
      <c r="AX31" s="64"/>
      <c r="AY31" s="64"/>
      <c r="AZ31" s="6" t="str">
        <f>VLOOKUP(AZ25,' Sec D data'!$C$2:' Sec D data'!$T$863,5,FALSE)</f>
        <v>X</v>
      </c>
      <c r="BA31" s="6" t="str">
        <f>VLOOKUP(BA25,' Sec D data'!$C$2:' Sec D data'!$T$863,5,FALSE)</f>
        <v>X</v>
      </c>
      <c r="BB31" s="6" t="str">
        <f>VLOOKUP(BB25,' Sec D data'!$C$2:' Sec D data'!$T$863,5,FALSE)</f>
        <v>X</v>
      </c>
      <c r="BC31" s="6" t="str">
        <f>VLOOKUP(BC25,' Sec D data'!$C$2:' Sec D data'!$T$863,5,FALSE)</f>
        <v>X</v>
      </c>
      <c r="BD31" s="6" t="str">
        <f>VLOOKUP(BD25,' Sec D data'!$C$2:' Sec D data'!$T$863,5,FALSE)</f>
        <v/>
      </c>
      <c r="BE31" s="6" t="str">
        <f>VLOOKUP(BE25,' Sec D data'!$C$2:' Sec D data'!$T$863,5,FALSE)</f>
        <v/>
      </c>
      <c r="BF31" s="6" t="str">
        <f>VLOOKUP(BF25,' Sec D data'!$C$2:' Sec D data'!$T$863,5,FALSE)</f>
        <v/>
      </c>
      <c r="BG31" s="6" t="str">
        <f>VLOOKUP(BG25,' Sec D data'!$C$2:' Sec D data'!$T$863,5,FALSE)</f>
        <v>X</v>
      </c>
      <c r="BH31" s="64"/>
      <c r="BI31" s="64"/>
      <c r="BJ31" s="6" t="str">
        <f>VLOOKUP(BJ25,' Sec D data'!$C$2:' Sec D data'!$T$863,5,FALSE)</f>
        <v>X</v>
      </c>
      <c r="BK31" s="6" t="str">
        <f>VLOOKUP(BK25,' Sec D data'!$C$2:' Sec D data'!$T$863,5,FALSE)</f>
        <v>X</v>
      </c>
      <c r="BL31" s="6" t="str">
        <f>VLOOKUP(BL25,' Sec D data'!$C$2:' Sec D data'!$T$863,5,FALSE)</f>
        <v>X</v>
      </c>
      <c r="BM31" s="6" t="str">
        <f>VLOOKUP(BM25,' Sec D data'!$C$2:' Sec D data'!$T$863,5,FALSE)</f>
        <v>X</v>
      </c>
      <c r="BN31" s="8" t="str">
        <f>VLOOKUP(BN25,' Sec D data'!$C$2:' Sec D data'!$T$863,5,FALSE)</f>
        <v/>
      </c>
      <c r="BO31" s="6" t="str">
        <f>VLOOKUP(BO25,' Sec D data'!$C$2:' Sec D data'!$T$863,5,FALSE)</f>
        <v>X</v>
      </c>
      <c r="BP31" s="6" t="str">
        <f>VLOOKUP(BP25,' Sec D data'!$C$2:' Sec D data'!$T$863,5,FALSE)</f>
        <v>X</v>
      </c>
      <c r="BQ31" s="6" t="str">
        <f>VLOOKUP(BQ25,' Sec D data'!$C$2:' Sec D data'!$T$863,5,FALSE)</f>
        <v>X</v>
      </c>
      <c r="BR31" s="64"/>
      <c r="BS31" s="64"/>
      <c r="BT31" s="6" t="str">
        <f>VLOOKUP(BT25,' Sec D data'!$C$2:' Sec D data'!$T$863,5,FALSE)</f>
        <v>X</v>
      </c>
      <c r="BU31" s="6" t="str">
        <f>VLOOKUP(BU25,' Sec D data'!$C$2:' Sec D data'!$T$863,5,FALSE)</f>
        <v>X</v>
      </c>
      <c r="BV31" s="6" t="str">
        <f>VLOOKUP(BV25,' Sec D data'!$C$2:' Sec D data'!$T$863,5,FALSE)</f>
        <v>X</v>
      </c>
      <c r="BW31" s="6" t="str">
        <f>VLOOKUP(BW25,' Sec D data'!$C$2:' Sec D data'!$T$863,5,FALSE)</f>
        <v>X</v>
      </c>
      <c r="BX31" s="6" t="str">
        <f>VLOOKUP(BX25,' Sec D data'!$C$2:' Sec D data'!$T$863,5,FALSE)</f>
        <v>X</v>
      </c>
      <c r="BY31" s="6" t="str">
        <f>VLOOKUP(BY25,' Sec D data'!$C$2:' Sec D data'!$T$863,5,FALSE)</f>
        <v>X</v>
      </c>
      <c r="BZ31" s="6" t="str">
        <f>VLOOKUP(BZ25,' Sec D data'!$C$2:' Sec D data'!$T$863,5,FALSE)</f>
        <v>X</v>
      </c>
      <c r="CA31" s="6" t="str">
        <f>VLOOKUP(CA25,' Sec D data'!$C$2:' Sec D data'!$T$863,5,FALSE)</f>
        <v>X</v>
      </c>
      <c r="CB31" s="64"/>
      <c r="CC31" s="64"/>
      <c r="CD31" s="6" t="str">
        <f>VLOOKUP(CD25,' Sec D data'!$C$2:' Sec D data'!$T$863,5,FALSE)</f>
        <v>X</v>
      </c>
      <c r="CE31" s="6" t="str">
        <f>VLOOKUP(CE25,' Sec D data'!$C$2:' Sec D data'!$T$863,5,FALSE)</f>
        <v/>
      </c>
      <c r="CF31" s="6" t="str">
        <f>VLOOKUP(CF25,' Sec D data'!$C$2:' Sec D data'!$T$863,5,FALSE)</f>
        <v>X</v>
      </c>
      <c r="CG31" s="6" t="str">
        <f>VLOOKUP(CG25,' Sec D data'!$C$2:' Sec D data'!$T$863,5,FALSE)</f>
        <v>X</v>
      </c>
      <c r="CH31" s="6" t="str">
        <f>VLOOKUP(CH25,' Sec D data'!$C$2:' Sec D data'!$T$863,5,FALSE)</f>
        <v>X</v>
      </c>
      <c r="CI31" s="6" t="str">
        <f>VLOOKUP(CI25,' Sec D data'!$C$2:' Sec D data'!$T$863,5,FALSE)</f>
        <v>X</v>
      </c>
      <c r="CJ31" s="6" t="str">
        <f>VLOOKUP(CJ25,' Sec D data'!$C$2:' Sec D data'!$T$863,5,FALSE)</f>
        <v>X</v>
      </c>
      <c r="CK31" s="6" t="str">
        <f>VLOOKUP(CK25,' Sec D data'!$C$2:' Sec D data'!$T$863,5,FALSE)</f>
        <v>X</v>
      </c>
      <c r="CL31" s="64"/>
      <c r="CM31" s="64"/>
      <c r="CN31" s="6" t="str">
        <f>VLOOKUP(CN25,' Sec D data'!$C$2:' Sec D data'!$T$863,5,FALSE)</f>
        <v>X</v>
      </c>
      <c r="CO31" s="6" t="str">
        <f>VLOOKUP(CO25,' Sec D data'!$C$2:' Sec D data'!$T$863,5,FALSE)</f>
        <v>X</v>
      </c>
      <c r="CP31" s="6" t="str">
        <f>VLOOKUP(CP25,' Sec D data'!$C$2:' Sec D data'!$T$863,5,FALSE)</f>
        <v/>
      </c>
      <c r="CQ31" s="6" t="str">
        <f>VLOOKUP(CQ25,' Sec D data'!$C$2:' Sec D data'!$T$863,5,FALSE)</f>
        <v/>
      </c>
      <c r="CR31" s="6" t="str">
        <f>VLOOKUP(CR25,' Sec D data'!$C$2:' Sec D data'!$T$863,5,FALSE)</f>
        <v>X</v>
      </c>
      <c r="CS31" s="6" t="str">
        <f>VLOOKUP(CS25,' Sec D data'!$C$2:' Sec D data'!$T$863,5,FALSE)</f>
        <v>X</v>
      </c>
      <c r="CT31" s="6" t="str">
        <f>VLOOKUP(CT25,' Sec D data'!$C$2:' Sec D data'!$T$863,5,FALSE)</f>
        <v>X</v>
      </c>
      <c r="CU31" s="6" t="str">
        <f>VLOOKUP(CU25,' Sec D data'!$C$2:' Sec D data'!$T$863,5,FALSE)</f>
        <v>X</v>
      </c>
      <c r="CV31" s="6" t="str">
        <f>VLOOKUP(CV25,' Sec D data'!$C$2:' Sec D data'!$T$871,5,FALSE)</f>
        <v>X</v>
      </c>
      <c r="CW31" s="6" t="str">
        <f>VLOOKUP(CW25,' Sec D data'!$C$2:' Sec D data'!$T$863,5,FALSE)</f>
        <v>X</v>
      </c>
      <c r="CX31" s="6" t="str">
        <f>VLOOKUP(CX25,' Sec D data'!$C$2:' Sec D data'!$T$863,5,FALSE)</f>
        <v/>
      </c>
      <c r="CY31" s="6" t="str">
        <f>VLOOKUP(CY25,' Sec D data'!$C$2:' Sec D data'!$T$863,5,FALSE)</f>
        <v/>
      </c>
      <c r="CZ31" s="6" t="str">
        <f>VLOOKUP(CZ25,' Sec D data'!$C$2:' Sec D data'!$T$863,5,FALSE)</f>
        <v/>
      </c>
      <c r="DA31" s="6" t="str">
        <f>VLOOKUP(DA25,' Sec D data'!$C$2:' Sec D data'!$T$863,5,FALSE)</f>
        <v/>
      </c>
      <c r="DB31" s="6" t="str">
        <f>VLOOKUP(DB25,' Sec D data'!$C$2:' Sec D data'!$T$863,5,FALSE)</f>
        <v>X</v>
      </c>
      <c r="DC31" s="6" t="str">
        <f>VLOOKUP(DC25,' Sec D data'!$C$2:' Sec D data'!$T$863,5,FALSE)</f>
        <v>X</v>
      </c>
      <c r="DD31" s="6" t="str">
        <f>VLOOKUP(DD25,' Sec D data'!$C$2:' Sec D data'!$T$863,5,FALSE)</f>
        <v>X</v>
      </c>
      <c r="DE31" s="6" t="str">
        <f>VLOOKUP(DE25,' Sec D data'!$C$2:' Sec D data'!$T$863,5,FALSE)</f>
        <v>X</v>
      </c>
      <c r="DF31" s="64"/>
      <c r="DG31" s="64"/>
      <c r="DH31" s="6" t="str">
        <f>VLOOKUP(DH25,' Sec D data'!$C$2:' Sec D data'!$T$863,5,FALSE)</f>
        <v/>
      </c>
      <c r="DI31" s="6" t="str">
        <f>VLOOKUP(DI25,' Sec D data'!$C$2:' Sec D data'!$T$863,5,FALSE)</f>
        <v>X</v>
      </c>
      <c r="DJ31" s="6" t="str">
        <f>VLOOKUP(DJ25,' Sec D data'!$C$2:' Sec D data'!$T$863,5,FALSE)</f>
        <v>X</v>
      </c>
      <c r="DK31" s="6" t="str">
        <f>VLOOKUP(DK25,' Sec D data'!$C$2:' Sec D data'!$T$863,5,FALSE)</f>
        <v>X</v>
      </c>
      <c r="DL31" s="6" t="str">
        <f>VLOOKUP(DL25,' Sec D data'!$C$2:' Sec D data'!$T$863,5,FALSE)</f>
        <v/>
      </c>
      <c r="DM31" s="6" t="str">
        <f>VLOOKUP(DM25,' Sec D data'!$C$2:' Sec D data'!$T$863,5,FALSE)</f>
        <v/>
      </c>
      <c r="DN31" s="6" t="str">
        <f>VLOOKUP(DN25,' Sec D data'!$C$2:' Sec D data'!$T$863,5,FALSE)</f>
        <v/>
      </c>
      <c r="DO31" s="6" t="str">
        <f>VLOOKUP(DO25,' Sec D data'!$C$2:' Sec D data'!$T$863,5,FALSE)</f>
        <v>X</v>
      </c>
      <c r="DP31" s="64"/>
      <c r="DQ31" s="64"/>
      <c r="DR31" s="6" t="str">
        <f>VLOOKUP(DR25,' Sec D data'!$C$2:' Sec D data'!$T$863,5,FALSE)</f>
        <v>X</v>
      </c>
      <c r="DS31" s="6" t="str">
        <f>VLOOKUP(DS25,' Sec D data'!$C$2:' Sec D data'!$T$863,5,FALSE)</f>
        <v>X</v>
      </c>
      <c r="DT31" s="6" t="str">
        <f>VLOOKUP(DT25,' Sec D data'!$C$2:' Sec D data'!$T$863,5,FALSE)</f>
        <v>X</v>
      </c>
      <c r="DU31" s="6" t="str">
        <f>VLOOKUP(DU25,' Sec D data'!$C$2:' Sec D data'!$T$863,5,FALSE)</f>
        <v/>
      </c>
      <c r="DV31" s="6" t="str">
        <f>VLOOKUP(DV25,' Sec D data'!$C$2:' Sec D data'!$T$863,5,FALSE)</f>
        <v/>
      </c>
      <c r="DW31" s="6" t="str">
        <f>VLOOKUP(DW25,' Sec D data'!$C$2:' Sec D data'!$T$863,5,FALSE)</f>
        <v>X</v>
      </c>
      <c r="DX31" s="6" t="str">
        <f>VLOOKUP(DX25,' Sec D data'!$C$2:' Sec D data'!$T$863,5,FALSE)</f>
        <v>X</v>
      </c>
      <c r="DY31" s="6" t="str">
        <f>VLOOKUP(DY25,' Sec D data'!$C$2:' Sec D data'!$T$863,5,FALSE)</f>
        <v/>
      </c>
      <c r="DZ31" s="64"/>
      <c r="EA31" s="64"/>
      <c r="EB31" s="6" t="str">
        <f>VLOOKUP(EB25,' Sec D data'!$C$2:' Sec D data'!$T$863,5,FALSE)</f>
        <v/>
      </c>
      <c r="EC31" s="6" t="str">
        <f>VLOOKUP(EC25,' Sec D data'!$C$2:' Sec D data'!$T$863,5,FALSE)</f>
        <v/>
      </c>
      <c r="ED31" s="6" t="str">
        <f>VLOOKUP(ED25,' Sec D data'!$C$2:' Sec D data'!$T$863,5,FALSE)</f>
        <v/>
      </c>
      <c r="EE31" s="6" t="str">
        <f>VLOOKUP(EE25,' Sec D data'!$C$2:' Sec D data'!$T$863,5,FALSE)</f>
        <v/>
      </c>
      <c r="EF31" s="6" t="str">
        <f>VLOOKUP(EF25,' Sec D data'!$C$2:' Sec D data'!$T$863,5,FALSE)</f>
        <v>X</v>
      </c>
      <c r="EG31" s="6" t="str">
        <f>VLOOKUP(EG25,' Sec D data'!$C$2:' Sec D data'!$T$863,5,FALSE)</f>
        <v/>
      </c>
      <c r="EH31" s="6" t="str">
        <f>VLOOKUP(EH25,' Sec D data'!$C$2:' Sec D data'!$T$863,5,FALSE)</f>
        <v/>
      </c>
      <c r="EI31" s="6" t="str">
        <f>VLOOKUP(EI25,' Sec D data'!$C$2:' Sec D data'!$T$863,5,FALSE)</f>
        <v/>
      </c>
      <c r="EJ31" s="64"/>
      <c r="EK31" s="64"/>
      <c r="EL31" s="6" t="str">
        <f>VLOOKUP(EL25,' Sec D data'!$C$2:' Sec D data'!$T$863,5,FALSE)</f>
        <v>X</v>
      </c>
      <c r="EM31" s="6" t="str">
        <f>VLOOKUP(EM25,' Sec D data'!$C$2:' Sec D data'!$T$863,5,FALSE)</f>
        <v/>
      </c>
      <c r="EN31" s="6" t="str">
        <f>VLOOKUP(EN25,' Sec D data'!$C$2:' Sec D data'!$T$863,5,FALSE)</f>
        <v/>
      </c>
      <c r="EO31" s="6" t="str">
        <f>VLOOKUP(EO25,' Sec D data'!$C$2:' Sec D data'!$T$863,5,FALSE)</f>
        <v>X</v>
      </c>
      <c r="EP31" s="6" t="str">
        <f>VLOOKUP(EP25,' Sec D data'!$C$2:' Sec D data'!$T$863,5,FALSE)</f>
        <v/>
      </c>
      <c r="EQ31" s="6" t="str">
        <f>VLOOKUP(EQ25,' Sec D data'!$C$2:' Sec D data'!$T$863,5,FALSE)</f>
        <v/>
      </c>
      <c r="ER31" s="6" t="str">
        <f>VLOOKUP(ER25,' Sec D data'!$C$2:' Sec D data'!$T$863,5,FALSE)</f>
        <v/>
      </c>
      <c r="ES31" s="6" t="str">
        <f>VLOOKUP(ES25,' Sec D data'!$C$2:' Sec D data'!$T$863,5,FALSE)</f>
        <v/>
      </c>
      <c r="ET31" s="64"/>
      <c r="EU31" s="64"/>
      <c r="EV31" s="6" t="str">
        <f>VLOOKUP(EV25,' Sec D data'!$C$2:' Sec D data'!$T$863,5,FALSE)</f>
        <v/>
      </c>
      <c r="EW31" s="6" t="str">
        <f>VLOOKUP(EW25,' Sec D data'!$C$2:' Sec D data'!$T$863,5,FALSE)</f>
        <v/>
      </c>
      <c r="EX31" s="6" t="str">
        <f>VLOOKUP(EX25,' Sec D data'!$C$2:' Sec D data'!$T$863,5,FALSE)</f>
        <v/>
      </c>
      <c r="EY31" s="6" t="str">
        <f>VLOOKUP(EY25,' Sec D data'!$C$2:' Sec D data'!$T$863,5,FALSE)</f>
        <v>X</v>
      </c>
      <c r="EZ31" s="6" t="str">
        <f>VLOOKUP(EZ25,' Sec D data'!$C$2:' Sec D data'!$T$863,5,FALSE)</f>
        <v/>
      </c>
      <c r="FA31" s="6" t="str">
        <f>VLOOKUP(FA25,' Sec D data'!$C$2:' Sec D data'!$T$863,5,FALSE)</f>
        <v/>
      </c>
      <c r="FB31" s="6" t="str">
        <f>VLOOKUP(FB25,' Sec D data'!$C$2:' Sec D data'!$T$863,5,FALSE)</f>
        <v>X</v>
      </c>
      <c r="FC31" s="6" t="str">
        <f>VLOOKUP(FC25,' Sec D data'!$C$2:' Sec D data'!$T$863,5,FALSE)</f>
        <v>X</v>
      </c>
      <c r="FD31" s="62"/>
      <c r="FE31" s="62"/>
      <c r="FF31" s="6" t="str">
        <f>VLOOKUP(FF25,' Sec D data'!$C$2:' Sec D data'!$T$863,5,FALSE)</f>
        <v>X</v>
      </c>
      <c r="FG31" s="6" t="str">
        <f>VLOOKUP(FG25,' Sec D data'!$C$2:' Sec D data'!$T$863,5,FALSE)</f>
        <v>X</v>
      </c>
      <c r="FH31" s="6" t="str">
        <f>VLOOKUP(FH25,' Sec D data'!$C$2:' Sec D data'!$T$863,5,FALSE)</f>
        <v>X</v>
      </c>
      <c r="FI31" s="6" t="str">
        <f>VLOOKUP(FI25,' Sec D data'!$C$2:' Sec D data'!$T$863,5,FALSE)</f>
        <v>X</v>
      </c>
      <c r="FJ31" s="6" t="str">
        <f>VLOOKUP(FJ25,' Sec D data'!$C$2:' Sec D data'!$T$863,5,FALSE)</f>
        <v/>
      </c>
      <c r="FK31" s="6" t="str">
        <f>VLOOKUP(FK25,' Sec D data'!$C$2:' Sec D data'!$T$863,5,FALSE)</f>
        <v/>
      </c>
      <c r="FL31" s="6" t="str">
        <f>VLOOKUP(FL25,' Sec D data'!$C$2:' Sec D data'!$T$863,5,FALSE)</f>
        <v>X</v>
      </c>
      <c r="FM31" s="6" t="str">
        <f>VLOOKUP(FM25,' Sec D data'!$C$2:' Sec D data'!$T$863,5,FALSE)</f>
        <v>X</v>
      </c>
      <c r="FN31" s="5" t="s">
        <v>798</v>
      </c>
    </row>
    <row r="32" spans="1:170" x14ac:dyDescent="0.2">
      <c r="A32" s="1"/>
      <c r="T32" s="64"/>
      <c r="U32" s="64"/>
      <c r="AD32" s="64"/>
      <c r="AE32" s="64"/>
      <c r="AN32" s="64"/>
      <c r="AO32" s="64"/>
      <c r="AX32" s="64"/>
      <c r="AY32" s="64"/>
      <c r="BH32" s="64"/>
      <c r="BI32" s="64"/>
      <c r="BR32" s="64"/>
      <c r="BS32" s="64"/>
      <c r="CB32" s="64"/>
      <c r="CC32" s="64"/>
      <c r="CL32" s="64"/>
      <c r="CM32" s="64"/>
      <c r="DF32" s="63"/>
      <c r="DG32" s="63"/>
      <c r="DP32" s="63"/>
      <c r="DQ32" s="63"/>
      <c r="DZ32" s="63"/>
      <c r="EA32" s="63"/>
      <c r="EJ32" s="63"/>
      <c r="EK32" s="63"/>
      <c r="ET32" s="63"/>
      <c r="EU32" s="63"/>
      <c r="FD32" s="64"/>
      <c r="FE32" s="64"/>
      <c r="FN32" s="5" t="s">
        <v>798</v>
      </c>
    </row>
    <row r="33" spans="1:170" x14ac:dyDescent="0.2">
      <c r="A33" s="1" t="s">
        <v>792</v>
      </c>
      <c r="B33" s="2">
        <v>5001</v>
      </c>
      <c r="C33" s="2">
        <v>5002</v>
      </c>
      <c r="D33" s="2">
        <v>5003</v>
      </c>
      <c r="E33" s="2">
        <v>5004</v>
      </c>
      <c r="F33" s="2">
        <v>5005</v>
      </c>
      <c r="G33" s="2">
        <v>5006</v>
      </c>
      <c r="H33" s="2">
        <v>5007</v>
      </c>
      <c r="I33" s="2">
        <v>5008</v>
      </c>
      <c r="J33" s="60">
        <v>5008.1000000000004</v>
      </c>
      <c r="K33" s="56">
        <v>5011.1000000000004</v>
      </c>
      <c r="L33" s="2">
        <v>5009</v>
      </c>
      <c r="M33" s="2">
        <v>5010</v>
      </c>
      <c r="N33" s="2">
        <v>5011</v>
      </c>
      <c r="O33" s="2">
        <v>5012</v>
      </c>
      <c r="P33" s="2">
        <v>5013</v>
      </c>
      <c r="Q33" s="2">
        <v>5014</v>
      </c>
      <c r="R33" s="2">
        <v>5015</v>
      </c>
      <c r="S33" s="2">
        <v>5016</v>
      </c>
      <c r="T33" s="64"/>
      <c r="U33" s="64"/>
      <c r="V33" s="2">
        <v>5017</v>
      </c>
      <c r="W33" s="2">
        <v>5018</v>
      </c>
      <c r="X33" s="2">
        <v>5019</v>
      </c>
      <c r="Y33" s="2">
        <v>5020</v>
      </c>
      <c r="Z33" s="2">
        <v>5021</v>
      </c>
      <c r="AA33" s="2">
        <v>5022</v>
      </c>
      <c r="AB33" s="2">
        <v>5023</v>
      </c>
      <c r="AC33" s="2">
        <v>5024</v>
      </c>
      <c r="AD33" s="64"/>
      <c r="AE33" s="64"/>
      <c r="AF33" s="2">
        <v>5025</v>
      </c>
      <c r="AG33" s="2">
        <v>5026</v>
      </c>
      <c r="AH33" s="2">
        <v>5027</v>
      </c>
      <c r="AI33" s="2">
        <v>5028</v>
      </c>
      <c r="AJ33" s="2">
        <v>5029</v>
      </c>
      <c r="AK33" s="2">
        <v>5030</v>
      </c>
      <c r="AL33" s="2">
        <v>5031</v>
      </c>
      <c r="AM33" s="2">
        <v>5032</v>
      </c>
      <c r="AN33" s="64"/>
      <c r="AO33" s="64"/>
      <c r="AP33" s="2">
        <v>5033</v>
      </c>
      <c r="AQ33" s="2">
        <v>5034</v>
      </c>
      <c r="AR33" s="2">
        <v>5035</v>
      </c>
      <c r="AS33" s="2">
        <v>5036</v>
      </c>
      <c r="AT33" s="2">
        <v>5037</v>
      </c>
      <c r="AU33" s="2">
        <v>5038</v>
      </c>
      <c r="AV33" s="2">
        <v>5039</v>
      </c>
      <c r="AW33" s="2">
        <v>5040</v>
      </c>
      <c r="AX33" s="64"/>
      <c r="AY33" s="64"/>
      <c r="AZ33" s="2">
        <v>5041</v>
      </c>
      <c r="BA33" s="2">
        <v>5042</v>
      </c>
      <c r="BB33" s="2">
        <v>5043</v>
      </c>
      <c r="BC33" s="2">
        <v>5044</v>
      </c>
      <c r="BD33" s="2">
        <v>5045</v>
      </c>
      <c r="BE33" s="2">
        <v>5046</v>
      </c>
      <c r="BF33" s="2">
        <v>5047</v>
      </c>
      <c r="BG33" s="2">
        <v>5048</v>
      </c>
      <c r="BH33" s="64"/>
      <c r="BI33" s="64"/>
      <c r="BJ33" s="4">
        <v>5049</v>
      </c>
      <c r="BK33" s="4">
        <v>5050</v>
      </c>
      <c r="BL33" s="2">
        <v>5051</v>
      </c>
      <c r="BM33" s="2">
        <v>5052</v>
      </c>
      <c r="BN33" s="2">
        <v>5053</v>
      </c>
      <c r="BO33" s="2">
        <v>5054</v>
      </c>
      <c r="BP33" s="2">
        <v>5055</v>
      </c>
      <c r="BQ33" s="2">
        <v>5056</v>
      </c>
      <c r="BR33" s="64"/>
      <c r="BS33" s="64"/>
      <c r="BT33" s="2">
        <v>5057</v>
      </c>
      <c r="BU33" s="2">
        <v>5058</v>
      </c>
      <c r="BV33" s="4">
        <v>5059</v>
      </c>
      <c r="BW33" s="2">
        <v>5060</v>
      </c>
      <c r="BX33" s="2">
        <v>5061</v>
      </c>
      <c r="BY33" s="2">
        <v>5062</v>
      </c>
      <c r="BZ33" s="2">
        <v>5063</v>
      </c>
      <c r="CA33" s="2">
        <v>5064</v>
      </c>
      <c r="CB33" s="64"/>
      <c r="CC33" s="64"/>
      <c r="CD33" s="2">
        <v>5065</v>
      </c>
      <c r="CE33" s="2">
        <v>5066</v>
      </c>
      <c r="CF33" s="2">
        <v>5067</v>
      </c>
      <c r="CG33" s="2">
        <v>5068</v>
      </c>
      <c r="CH33" s="2">
        <v>5069</v>
      </c>
      <c r="CI33" s="2">
        <v>5070</v>
      </c>
      <c r="CJ33" s="2">
        <v>5071</v>
      </c>
      <c r="CK33" s="2">
        <v>5072</v>
      </c>
      <c r="CL33" s="64"/>
      <c r="CM33" s="64"/>
      <c r="CN33" s="2">
        <v>5073</v>
      </c>
      <c r="CO33" s="2">
        <v>5074</v>
      </c>
      <c r="CP33" s="2">
        <v>5075</v>
      </c>
      <c r="CQ33" s="2">
        <v>5076</v>
      </c>
      <c r="CR33" s="2">
        <v>5077</v>
      </c>
      <c r="CS33" s="2">
        <v>5078</v>
      </c>
      <c r="CT33" s="2">
        <v>5079</v>
      </c>
      <c r="CU33" s="2">
        <v>5080</v>
      </c>
      <c r="CV33" s="60"/>
      <c r="CW33" s="60"/>
      <c r="CX33" s="2">
        <v>5081</v>
      </c>
      <c r="CY33" s="2">
        <v>5082</v>
      </c>
      <c r="CZ33" s="2">
        <v>5083</v>
      </c>
      <c r="DA33" s="2">
        <v>5084</v>
      </c>
      <c r="DB33" s="2">
        <v>5085</v>
      </c>
      <c r="DC33" s="2">
        <v>5086</v>
      </c>
      <c r="DD33" s="2">
        <v>5087</v>
      </c>
      <c r="DE33" s="2">
        <v>5088</v>
      </c>
      <c r="DF33" s="60"/>
      <c r="DG33" s="60"/>
      <c r="DH33" s="2">
        <v>5089</v>
      </c>
      <c r="DI33" s="2">
        <v>5090</v>
      </c>
      <c r="DJ33" s="2">
        <v>5091</v>
      </c>
      <c r="DK33" s="2">
        <v>5092</v>
      </c>
      <c r="DL33" s="2">
        <v>5093</v>
      </c>
      <c r="DM33" s="2">
        <v>5094</v>
      </c>
      <c r="DN33" s="2">
        <v>5095</v>
      </c>
      <c r="DO33" s="2">
        <v>5096</v>
      </c>
      <c r="DP33" s="60"/>
      <c r="DQ33" s="60"/>
      <c r="DR33" s="2">
        <v>5097</v>
      </c>
      <c r="DS33" s="2">
        <v>5098</v>
      </c>
      <c r="DT33" s="2">
        <v>5099</v>
      </c>
      <c r="DU33" s="2">
        <v>5100</v>
      </c>
      <c r="DV33" s="2">
        <v>5101</v>
      </c>
      <c r="DW33" s="2">
        <v>5102</v>
      </c>
      <c r="DX33" s="2">
        <v>5103</v>
      </c>
      <c r="DY33" s="2">
        <v>5104</v>
      </c>
      <c r="DZ33" s="60"/>
      <c r="EA33" s="60"/>
      <c r="EB33" s="2">
        <v>5105</v>
      </c>
      <c r="EC33" s="2">
        <v>5106</v>
      </c>
      <c r="ED33" s="2">
        <v>5107</v>
      </c>
      <c r="EE33" s="2">
        <v>5108</v>
      </c>
      <c r="EF33" s="2">
        <v>5109</v>
      </c>
      <c r="EG33" s="2">
        <v>5110</v>
      </c>
      <c r="EH33" s="2">
        <v>5111</v>
      </c>
      <c r="EI33" s="2">
        <v>5112</v>
      </c>
      <c r="EJ33" s="60"/>
      <c r="EK33" s="60"/>
      <c r="EL33" s="2">
        <v>5113</v>
      </c>
      <c r="EM33" s="2">
        <v>5114</v>
      </c>
      <c r="EN33" s="2">
        <v>5115</v>
      </c>
      <c r="EO33" s="2">
        <v>5116</v>
      </c>
      <c r="EP33" s="2">
        <v>5117</v>
      </c>
      <c r="EQ33" s="2">
        <v>5118</v>
      </c>
      <c r="ER33" s="2">
        <v>5119</v>
      </c>
      <c r="ES33" s="2">
        <v>5120</v>
      </c>
      <c r="ET33" s="60"/>
      <c r="EU33" s="60"/>
      <c r="EV33" s="2">
        <v>5121</v>
      </c>
      <c r="EW33" s="2">
        <v>5122</v>
      </c>
      <c r="EX33" s="2">
        <v>5123</v>
      </c>
      <c r="EY33" s="2">
        <v>5124</v>
      </c>
      <c r="EZ33" s="2">
        <v>5125</v>
      </c>
      <c r="FA33" s="2">
        <v>5126</v>
      </c>
      <c r="FB33" s="2">
        <v>5127</v>
      </c>
      <c r="FC33" s="2">
        <v>5128</v>
      </c>
      <c r="FD33" s="63"/>
      <c r="FE33" s="63"/>
      <c r="FF33" s="2">
        <v>5129</v>
      </c>
      <c r="FG33" s="2">
        <v>5130</v>
      </c>
      <c r="FH33" s="2">
        <v>5131</v>
      </c>
      <c r="FI33" s="4">
        <v>5132</v>
      </c>
      <c r="FJ33" s="2">
        <v>5133</v>
      </c>
      <c r="FK33" s="2">
        <v>5134</v>
      </c>
      <c r="FL33" s="2">
        <v>5135</v>
      </c>
      <c r="FM33" s="2">
        <v>5136</v>
      </c>
      <c r="FN33" s="5" t="s">
        <v>798</v>
      </c>
    </row>
    <row r="34" spans="1:170" x14ac:dyDescent="0.2">
      <c r="A34" s="1" t="s">
        <v>795</v>
      </c>
      <c r="B34" s="6" t="str">
        <f>VLOOKUP(B33,' Sec D data'!$C$2:' Sec D data'!$T$863,18,FALSE)</f>
        <v>X</v>
      </c>
      <c r="C34" s="6" t="str">
        <f>VLOOKUP(C33,' Sec D data'!$C$2:' Sec D data'!$T$863,18,FALSE)</f>
        <v/>
      </c>
      <c r="D34" s="6" t="str">
        <f>VLOOKUP(D33,' Sec D data'!$C$2:' Sec D data'!$T$863,18,FALSE)</f>
        <v>X</v>
      </c>
      <c r="E34" s="6" t="str">
        <f>VLOOKUP(E33,' Sec D data'!$C$2:' Sec D data'!$T$863,18,FALSE)</f>
        <v>X</v>
      </c>
      <c r="F34" s="6" t="str">
        <f>VLOOKUP(F33,' Sec D data'!$C$2:' Sec D data'!$T$863,18,FALSE)</f>
        <v>X</v>
      </c>
      <c r="G34" s="6" t="str">
        <f>VLOOKUP(G33,' Sec D data'!$C$2:' Sec D data'!$T$863,18,FALSE)</f>
        <v>X</v>
      </c>
      <c r="H34" s="6" t="str">
        <f>VLOOKUP(H33,' Sec D data'!$C$2:' Sec D data'!$T$863,18,FALSE)</f>
        <v>X</v>
      </c>
      <c r="I34" s="6" t="str">
        <f>VLOOKUP(I33,' Sec D data'!$C$2:' Sec D data'!$T$863,18,FALSE)</f>
        <v>X</v>
      </c>
      <c r="J34" s="64"/>
      <c r="K34" s="6" t="str">
        <f>VLOOKUP(K33,' Sec D data'!$C$2:' Sec D data'!$T$871,18,FALSE)</f>
        <v>X</v>
      </c>
      <c r="L34" s="6" t="str">
        <f>VLOOKUP(L33,' Sec D data'!$C$2:' Sec D data'!$T$863,18,FALSE)</f>
        <v>X</v>
      </c>
      <c r="M34" s="6" t="str">
        <f>VLOOKUP(M33,' Sec D data'!$C$2:' Sec D data'!$T$863,18,FALSE)</f>
        <v>X</v>
      </c>
      <c r="N34" s="6" t="str">
        <f>VLOOKUP(N33,' Sec D data'!$C$2:' Sec D data'!$T$863,18,FALSE)</f>
        <v>X</v>
      </c>
      <c r="O34" s="6" t="str">
        <f>VLOOKUP(O33,' Sec D data'!$C$2:' Sec D data'!$T$863,18,FALSE)</f>
        <v>X</v>
      </c>
      <c r="P34" s="6" t="str">
        <f>VLOOKUP(P33,' Sec D data'!$C$2:' Sec D data'!$T$863,18,FALSE)</f>
        <v>X</v>
      </c>
      <c r="Q34" s="6" t="str">
        <f>VLOOKUP(Q33,' Sec D data'!$C$2:' Sec D data'!$T$863,18,FALSE)</f>
        <v>X</v>
      </c>
      <c r="R34" s="6" t="str">
        <f>VLOOKUP(R33,' Sec D data'!$C$2:' Sec D data'!$T$863,18,FALSE)</f>
        <v>X</v>
      </c>
      <c r="S34" s="6" t="str">
        <f>VLOOKUP(S33,' Sec D data'!$C$2:' Sec D data'!$T$863,18,FALSE)</f>
        <v/>
      </c>
      <c r="T34" s="64"/>
      <c r="U34" s="64"/>
      <c r="V34" s="6" t="str">
        <f>VLOOKUP(V33,' Sec D data'!$C$2:' Sec D data'!$T$863,18,FALSE)</f>
        <v>X</v>
      </c>
      <c r="W34" s="6" t="str">
        <f>VLOOKUP(W33,' Sec D data'!$C$2:' Sec D data'!$T$863,18,FALSE)</f>
        <v>X</v>
      </c>
      <c r="X34" s="6" t="str">
        <f>VLOOKUP(X33,' Sec D data'!$C$2:' Sec D data'!$T$863,18,FALSE)</f>
        <v/>
      </c>
      <c r="Y34" s="6" t="str">
        <f>VLOOKUP(Y33,' Sec D data'!$C$2:' Sec D data'!$T$863,18,FALSE)</f>
        <v/>
      </c>
      <c r="Z34" s="6" t="str">
        <f>VLOOKUP(Z33,' Sec D data'!$C$2:' Sec D data'!$T$863,18,FALSE)</f>
        <v>X</v>
      </c>
      <c r="AA34" s="6" t="str">
        <f>VLOOKUP(AA33,' Sec D data'!$C$2:' Sec D data'!$T$863,18,FALSE)</f>
        <v>X</v>
      </c>
      <c r="AB34" s="6" t="str">
        <f>VLOOKUP(AB33,' Sec D data'!$C$2:' Sec D data'!$T$863,18,FALSE)</f>
        <v>X</v>
      </c>
      <c r="AC34" s="6" t="str">
        <f>VLOOKUP(AC33,' Sec D data'!$C$2:' Sec D data'!$T$863,18,FALSE)</f>
        <v>X</v>
      </c>
      <c r="AD34" s="64"/>
      <c r="AE34" s="64"/>
      <c r="AF34" s="6" t="str">
        <f>VLOOKUP(AF33,' Sec D data'!$C$2:' Sec D data'!$T$863,18,FALSE)</f>
        <v>X</v>
      </c>
      <c r="AG34" s="6" t="str">
        <f>VLOOKUP(AG33,' Sec D data'!$C$2:' Sec D data'!$T$863,18,FALSE)</f>
        <v>X</v>
      </c>
      <c r="AH34" s="6" t="str">
        <f>VLOOKUP(AH33,' Sec D data'!$C$2:' Sec D data'!$T$863,18,FALSE)</f>
        <v>X</v>
      </c>
      <c r="AI34" s="6" t="str">
        <f>VLOOKUP(AI33,' Sec D data'!$C$2:' Sec D data'!$T$863,18,FALSE)</f>
        <v/>
      </c>
      <c r="AJ34" s="6" t="str">
        <f>VLOOKUP(AJ33,' Sec D data'!$C$2:' Sec D data'!$T$863,18,FALSE)</f>
        <v/>
      </c>
      <c r="AK34" s="6" t="str">
        <f>VLOOKUP(AK33,' Sec D data'!$C$2:' Sec D data'!$T$863,18,FALSE)</f>
        <v/>
      </c>
      <c r="AL34" s="6" t="str">
        <f>VLOOKUP(AL33,' Sec D data'!$C$2:' Sec D data'!$T$863,18,FALSE)</f>
        <v>X</v>
      </c>
      <c r="AM34" s="6" t="str">
        <f>VLOOKUP(AM33,' Sec D data'!$C$2:' Sec D data'!$T$863,18,FALSE)</f>
        <v>X</v>
      </c>
      <c r="AN34" s="64"/>
      <c r="AO34" s="64"/>
      <c r="AP34" s="6" t="str">
        <f>VLOOKUP(AP33,' Sec D data'!$C$2:' Sec D data'!$T$863,18,FALSE)</f>
        <v>X</v>
      </c>
      <c r="AQ34" s="6" t="str">
        <f>VLOOKUP(AQ33,' Sec D data'!$C$2:' Sec D data'!$T$863,18,FALSE)</f>
        <v>X</v>
      </c>
      <c r="AR34" s="6" t="str">
        <f>VLOOKUP(AR33,' Sec D data'!$C$2:' Sec D data'!$T$863,18,FALSE)</f>
        <v>X</v>
      </c>
      <c r="AS34" s="6" t="str">
        <f>VLOOKUP(AS33,' Sec D data'!$C$2:' Sec D data'!$T$863,18,FALSE)</f>
        <v>X</v>
      </c>
      <c r="AT34" s="6" t="str">
        <f>VLOOKUP(AT33,' Sec D data'!$C$2:' Sec D data'!$T$863,18,FALSE)</f>
        <v>X</v>
      </c>
      <c r="AU34" s="6" t="str">
        <f>VLOOKUP(AU33,' Sec D data'!$C$2:' Sec D data'!$T$863,18,FALSE)</f>
        <v>X</v>
      </c>
      <c r="AV34" s="6" t="str">
        <f>VLOOKUP(AV33,' Sec D data'!$C$2:' Sec D data'!$T$863,18,FALSE)</f>
        <v>X</v>
      </c>
      <c r="AW34" s="6" t="str">
        <f>VLOOKUP(AW33,' Sec D data'!$C$2:' Sec D data'!$T$863,18,FALSE)</f>
        <v/>
      </c>
      <c r="AX34" s="64"/>
      <c r="AY34" s="64"/>
      <c r="AZ34" s="6" t="str">
        <f>VLOOKUP(AZ33,' Sec D data'!$C$2:' Sec D data'!$T$863,18,FALSE)</f>
        <v/>
      </c>
      <c r="BA34" s="6" t="str">
        <f>VLOOKUP(BA33,' Sec D data'!$C$2:' Sec D data'!$T$863,18,FALSE)</f>
        <v/>
      </c>
      <c r="BB34" s="6" t="str">
        <f>VLOOKUP(BB33,' Sec D data'!$C$2:' Sec D data'!$T$863,18,FALSE)</f>
        <v>X</v>
      </c>
      <c r="BC34" s="6" t="str">
        <f>VLOOKUP(BC33,' Sec D data'!$C$2:' Sec D data'!$T$863,18,FALSE)</f>
        <v>X</v>
      </c>
      <c r="BD34" s="6" t="str">
        <f>VLOOKUP(BD33,' Sec D data'!$C$2:' Sec D data'!$T$863,18,FALSE)</f>
        <v>X</v>
      </c>
      <c r="BE34" s="6" t="str">
        <f>VLOOKUP(BE33,' Sec D data'!$C$2:' Sec D data'!$T$863,18,FALSE)</f>
        <v>X</v>
      </c>
      <c r="BF34" s="6" t="str">
        <f>VLOOKUP(BF33,' Sec D data'!$C$2:' Sec D data'!$T$863,18,FALSE)</f>
        <v>X</v>
      </c>
      <c r="BG34" s="6" t="str">
        <f>VLOOKUP(BG33,' Sec D data'!$C$2:' Sec D data'!$T$863,18,FALSE)</f>
        <v>X</v>
      </c>
      <c r="BH34" s="64"/>
      <c r="BI34" s="64"/>
      <c r="BJ34" s="8" t="str">
        <f>VLOOKUP(BJ33,' Sec D data'!$C$2:' Sec D data'!$T$863,18,FALSE)</f>
        <v/>
      </c>
      <c r="BK34" s="8" t="str">
        <f>VLOOKUP(BK33,' Sec D data'!$C$2:' Sec D data'!$T$863,18,FALSE)</f>
        <v/>
      </c>
      <c r="BL34" s="6" t="str">
        <f>VLOOKUP(BL33,' Sec D data'!$C$2:' Sec D data'!$T$863,18,FALSE)</f>
        <v>X</v>
      </c>
      <c r="BM34" s="6" t="str">
        <f>VLOOKUP(BM33,' Sec D data'!$C$2:' Sec D data'!$T$863,18,FALSE)</f>
        <v>X</v>
      </c>
      <c r="BN34" s="6" t="str">
        <f>VLOOKUP(BN33,' Sec D data'!$C$2:' Sec D data'!$T$863,18,FALSE)</f>
        <v>X</v>
      </c>
      <c r="BO34" s="6" t="str">
        <f>VLOOKUP(BO33,' Sec D data'!$C$2:' Sec D data'!$T$863,18,FALSE)</f>
        <v>X</v>
      </c>
      <c r="BP34" s="6" t="str">
        <f>VLOOKUP(BP33,' Sec D data'!$C$2:' Sec D data'!$T$863,18,FALSE)</f>
        <v>X</v>
      </c>
      <c r="BQ34" s="6" t="str">
        <f>VLOOKUP(BQ33,' Sec D data'!$C$2:' Sec D data'!$T$863,18,FALSE)</f>
        <v>X</v>
      </c>
      <c r="BR34" s="64"/>
      <c r="BS34" s="64"/>
      <c r="BT34" s="6" t="str">
        <f>VLOOKUP(BT33,' Sec D data'!$C$2:' Sec D data'!$T$863,18,FALSE)</f>
        <v>X</v>
      </c>
      <c r="BU34" s="6" t="str">
        <f>VLOOKUP(BU33,' Sec D data'!$C$2:' Sec D data'!$T$863,18,FALSE)</f>
        <v>X</v>
      </c>
      <c r="BV34" s="8" t="str">
        <f>VLOOKUP(BV33,' Sec D data'!$C$2:' Sec D data'!$T$863,18,FALSE)</f>
        <v/>
      </c>
      <c r="BW34" s="6" t="str">
        <f>VLOOKUP(BW33,' Sec D data'!$C$2:' Sec D data'!$T$863,18,FALSE)</f>
        <v/>
      </c>
      <c r="BX34" s="6" t="str">
        <f>VLOOKUP(BX33,' Sec D data'!$C$2:' Sec D data'!$T$863,18,FALSE)</f>
        <v/>
      </c>
      <c r="BY34" s="6" t="str">
        <f>VLOOKUP(BY33,' Sec D data'!$C$2:' Sec D data'!$T$863,18,FALSE)</f>
        <v/>
      </c>
      <c r="BZ34" s="6" t="str">
        <f>VLOOKUP(BZ33,' Sec D data'!$C$2:' Sec D data'!$T$863,18,FALSE)</f>
        <v>X</v>
      </c>
      <c r="CA34" s="6" t="str">
        <f>VLOOKUP(CA33,' Sec D data'!$C$2:' Sec D data'!$T$863,18,FALSE)</f>
        <v>X</v>
      </c>
      <c r="CB34" s="64"/>
      <c r="CC34" s="64"/>
      <c r="CD34" s="6" t="str">
        <f>VLOOKUP(CD33,' Sec D data'!$C$2:' Sec D data'!$T$863,18,FALSE)</f>
        <v/>
      </c>
      <c r="CE34" s="6" t="str">
        <f>VLOOKUP(CE33,' Sec D data'!$C$2:' Sec D data'!$T$863,18,FALSE)</f>
        <v>X</v>
      </c>
      <c r="CF34" s="6" t="str">
        <f>VLOOKUP(CF33,' Sec D data'!$C$2:' Sec D data'!$T$863,18,FALSE)</f>
        <v/>
      </c>
      <c r="CG34" s="6" t="str">
        <f>VLOOKUP(CG33,' Sec D data'!$C$2:' Sec D data'!$T$863,18,FALSE)</f>
        <v/>
      </c>
      <c r="CH34" s="6" t="str">
        <f>VLOOKUP(CH33,' Sec D data'!$C$2:' Sec D data'!$T$863,18,FALSE)</f>
        <v>X</v>
      </c>
      <c r="CI34" s="6" t="str">
        <f>VLOOKUP(CI33,' Sec D data'!$C$2:' Sec D data'!$T$863,18,FALSE)</f>
        <v>X</v>
      </c>
      <c r="CJ34" s="6" t="str">
        <f>VLOOKUP(CJ33,' Sec D data'!$C$2:' Sec D data'!$T$863,18,FALSE)</f>
        <v>X</v>
      </c>
      <c r="CK34" s="6" t="str">
        <f>VLOOKUP(CK33,' Sec D data'!$C$2:' Sec D data'!$T$863,18,FALSE)</f>
        <v>X</v>
      </c>
      <c r="CL34" s="64"/>
      <c r="CM34" s="64"/>
      <c r="CN34" s="6" t="str">
        <f>VLOOKUP(CN33,' Sec D data'!$C$2:' Sec D data'!$T$863,18,FALSE)</f>
        <v>X</v>
      </c>
      <c r="CO34" s="6" t="str">
        <f>VLOOKUP(CO33,' Sec D data'!$C$2:' Sec D data'!$T$863,18,FALSE)</f>
        <v>X</v>
      </c>
      <c r="CP34" s="6" t="str">
        <f>VLOOKUP(CP33,' Sec D data'!$C$2:' Sec D data'!$T$863,18,FALSE)</f>
        <v>X</v>
      </c>
      <c r="CQ34" s="6" t="str">
        <f>VLOOKUP(CQ33,' Sec D data'!$C$2:' Sec D data'!$T$863,18,FALSE)</f>
        <v>X</v>
      </c>
      <c r="CR34" s="6" t="str">
        <f>VLOOKUP(CR33,' Sec D data'!$C$2:' Sec D data'!$T$863,18,FALSE)</f>
        <v>X</v>
      </c>
      <c r="CS34" s="6" t="str">
        <f>VLOOKUP(CS33,' Sec D data'!$C$2:' Sec D data'!$T$863,18,FALSE)</f>
        <v>X</v>
      </c>
      <c r="CT34" s="6" t="str">
        <f>VLOOKUP(CT33,' Sec D data'!$C$2:' Sec D data'!$T$863,18,FALSE)</f>
        <v>X</v>
      </c>
      <c r="CU34" s="6" t="str">
        <f>VLOOKUP(CU33,' Sec D data'!$C$2:' Sec D data'!$T$863,18,FALSE)</f>
        <v>X</v>
      </c>
      <c r="CV34" s="64"/>
      <c r="CW34" s="64"/>
      <c r="CX34" s="6" t="str">
        <f>VLOOKUP(CX33,' Sec D data'!$C$2:' Sec D data'!$T$863,18,FALSE)</f>
        <v>X</v>
      </c>
      <c r="CY34" s="6" t="str">
        <f>VLOOKUP(CY33,' Sec D data'!$C$2:' Sec D data'!$T$863,18,FALSE)</f>
        <v>X</v>
      </c>
      <c r="CZ34" s="6" t="str">
        <f>VLOOKUP(CZ33,' Sec D data'!$C$2:' Sec D data'!$T$863,18,FALSE)</f>
        <v/>
      </c>
      <c r="DA34" s="6" t="str">
        <f>VLOOKUP(DA33,' Sec D data'!$C$2:' Sec D data'!$T$863,18,FALSE)</f>
        <v>X</v>
      </c>
      <c r="DB34" s="6" t="str">
        <f>VLOOKUP(DB33,' Sec D data'!$C$2:' Sec D data'!$T$863,18,FALSE)</f>
        <v/>
      </c>
      <c r="DC34" s="6" t="str">
        <f>VLOOKUP(DC33,' Sec D data'!$C$2:' Sec D data'!$T$863,18,FALSE)</f>
        <v/>
      </c>
      <c r="DD34" s="6" t="str">
        <f>VLOOKUP(DD33,' Sec D data'!$C$2:' Sec D data'!$T$863,18,FALSE)</f>
        <v>X</v>
      </c>
      <c r="DE34" s="6" t="str">
        <f>VLOOKUP(DE33,' Sec D data'!$C$2:' Sec D data'!$T$863,18,FALSE)</f>
        <v>X</v>
      </c>
      <c r="DF34" s="64"/>
      <c r="DG34" s="64"/>
      <c r="DH34" s="6" t="str">
        <f>VLOOKUP(DH33,' Sec D data'!$C$2:' Sec D data'!$T$863,18,FALSE)</f>
        <v>X</v>
      </c>
      <c r="DI34" s="6" t="str">
        <f>VLOOKUP(DI33,' Sec D data'!$C$2:' Sec D data'!$T$863,18,FALSE)</f>
        <v>X</v>
      </c>
      <c r="DJ34" s="6" t="str">
        <f>VLOOKUP(DJ33,' Sec D data'!$C$2:' Sec D data'!$T$863,18,FALSE)</f>
        <v>X</v>
      </c>
      <c r="DK34" s="6" t="str">
        <f>VLOOKUP(DK33,' Sec D data'!$C$2:' Sec D data'!$T$863,18,FALSE)</f>
        <v>X</v>
      </c>
      <c r="DL34" s="6" t="str">
        <f>VLOOKUP(DL33,' Sec D data'!$C$2:' Sec D data'!$T$863,18,FALSE)</f>
        <v>X</v>
      </c>
      <c r="DM34" s="6" t="str">
        <f>VLOOKUP(DM33,' Sec D data'!$C$2:' Sec D data'!$T$863,18,FALSE)</f>
        <v>X</v>
      </c>
      <c r="DN34" s="6" t="str">
        <f>VLOOKUP(DN33,' Sec D data'!$C$2:' Sec D data'!$T$863,18,FALSE)</f>
        <v>X</v>
      </c>
      <c r="DO34" s="6" t="str">
        <f>VLOOKUP(DO33,' Sec D data'!$C$2:' Sec D data'!$T$863,18,FALSE)</f>
        <v>X</v>
      </c>
      <c r="DP34" s="64"/>
      <c r="DQ34" s="64"/>
      <c r="DR34" s="6" t="str">
        <f>VLOOKUP(DR33,' Sec D data'!$C$2:' Sec D data'!$T$863,18,FALSE)</f>
        <v>X</v>
      </c>
      <c r="DS34" s="6" t="str">
        <f>VLOOKUP(DS33,' Sec D data'!$C$2:' Sec D data'!$T$863,18,FALSE)</f>
        <v>X</v>
      </c>
      <c r="DT34" s="6" t="str">
        <f>VLOOKUP(DT33,' Sec D data'!$C$2:' Sec D data'!$T$863,18,FALSE)</f>
        <v/>
      </c>
      <c r="DU34" s="6" t="str">
        <f>VLOOKUP(DU33,' Sec D data'!$C$2:' Sec D data'!$T$863,18,FALSE)</f>
        <v>X</v>
      </c>
      <c r="DV34" s="6" t="str">
        <f>VLOOKUP(DV33,' Sec D data'!$C$2:' Sec D data'!$T$863,18,FALSE)</f>
        <v>X</v>
      </c>
      <c r="DW34" s="6" t="str">
        <f>VLOOKUP(DW33,' Sec D data'!$C$2:' Sec D data'!$T$863,18,FALSE)</f>
        <v>X</v>
      </c>
      <c r="DX34" s="6" t="str">
        <f>VLOOKUP(DX33,' Sec D data'!$C$2:' Sec D data'!$T$863,18,FALSE)</f>
        <v>X</v>
      </c>
      <c r="DY34" s="6" t="str">
        <f>VLOOKUP(DY33,' Sec D data'!$C$2:' Sec D data'!$T$863,18,FALSE)</f>
        <v>X</v>
      </c>
      <c r="DZ34" s="64"/>
      <c r="EA34" s="64"/>
      <c r="EB34" s="6" t="str">
        <f>VLOOKUP(EB33,' Sec D data'!$C$2:' Sec D data'!$T$863,18,FALSE)</f>
        <v>X</v>
      </c>
      <c r="EC34" s="6" t="str">
        <f>VLOOKUP(EC33,' Sec D data'!$C$2:' Sec D data'!$T$863,18,FALSE)</f>
        <v>X</v>
      </c>
      <c r="ED34" s="6" t="str">
        <f>VLOOKUP(ED33,' Sec D data'!$C$2:' Sec D data'!$T$863,18,FALSE)</f>
        <v>X</v>
      </c>
      <c r="EE34" s="6" t="str">
        <f>VLOOKUP(EE33,' Sec D data'!$C$2:' Sec D data'!$T$863,18,FALSE)</f>
        <v>X</v>
      </c>
      <c r="EF34" s="6" t="str">
        <f>VLOOKUP(EF33,' Sec D data'!$C$2:' Sec D data'!$T$863,18,FALSE)</f>
        <v>X</v>
      </c>
      <c r="EG34" s="6" t="str">
        <f>VLOOKUP(EG33,' Sec D data'!$C$2:' Sec D data'!$T$863,18,FALSE)</f>
        <v>X</v>
      </c>
      <c r="EH34" s="6" t="str">
        <f>VLOOKUP(EH33,' Sec D data'!$C$2:' Sec D data'!$T$863,18,FALSE)</f>
        <v>X</v>
      </c>
      <c r="EI34" s="6" t="str">
        <f>VLOOKUP(EI33,' Sec D data'!$C$2:' Sec D data'!$T$863,18,FALSE)</f>
        <v>X</v>
      </c>
      <c r="EJ34" s="64"/>
      <c r="EK34" s="64"/>
      <c r="EL34" s="6" t="str">
        <f>VLOOKUP(EL33,' Sec D data'!$C$2:' Sec D data'!$T$863,18,FALSE)</f>
        <v>X</v>
      </c>
      <c r="EM34" s="6" t="str">
        <f>VLOOKUP(EM33,' Sec D data'!$C$2:' Sec D data'!$T$863,18,FALSE)</f>
        <v>X</v>
      </c>
      <c r="EN34" s="8" t="str">
        <f>VLOOKUP(EN33,' Sec D data'!$C$2:' Sec D data'!$T$863,18,FALSE)</f>
        <v/>
      </c>
      <c r="EO34" s="6" t="str">
        <f>VLOOKUP(EO33,' Sec D data'!$C$2:' Sec D data'!$T$863,18,FALSE)</f>
        <v>X</v>
      </c>
      <c r="EP34" s="6" t="str">
        <f>VLOOKUP(EP33,' Sec D data'!$C$2:' Sec D data'!$T$863,18,FALSE)</f>
        <v>X</v>
      </c>
      <c r="EQ34" s="6" t="str">
        <f>VLOOKUP(EQ33,' Sec D data'!$C$2:' Sec D data'!$T$863,18,FALSE)</f>
        <v/>
      </c>
      <c r="ER34" s="6" t="str">
        <f>VLOOKUP(ER33,' Sec D data'!$C$2:' Sec D data'!$T$863,18,FALSE)</f>
        <v>X</v>
      </c>
      <c r="ES34" s="6" t="str">
        <f>VLOOKUP(ES33,' Sec D data'!$C$2:' Sec D data'!$T$863,18,FALSE)</f>
        <v>X</v>
      </c>
      <c r="ET34" s="64"/>
      <c r="EU34" s="64"/>
      <c r="EV34" s="6" t="str">
        <f>VLOOKUP(EV33,' Sec D data'!$C$2:' Sec D data'!$T$863,18,FALSE)</f>
        <v>X</v>
      </c>
      <c r="EW34" s="6" t="str">
        <f>VLOOKUP(EW33,' Sec D data'!$C$2:' Sec D data'!$T$863,18,FALSE)</f>
        <v/>
      </c>
      <c r="EX34" s="6" t="str">
        <f>VLOOKUP(EX33,' Sec D data'!$C$2:' Sec D data'!$T$863,18,FALSE)</f>
        <v/>
      </c>
      <c r="EY34" s="6" t="str">
        <f>VLOOKUP(EY33,' Sec D data'!$C$2:' Sec D data'!$T$863,18,FALSE)</f>
        <v/>
      </c>
      <c r="EZ34" s="6" t="str">
        <f>VLOOKUP(EZ33,' Sec D data'!$C$2:' Sec D data'!$T$863,18,FALSE)</f>
        <v>X</v>
      </c>
      <c r="FA34" s="6" t="str">
        <f>VLOOKUP(FA33,' Sec D data'!$C$2:' Sec D data'!$T$863,18,FALSE)</f>
        <v>X</v>
      </c>
      <c r="FB34" s="6" t="str">
        <f>VLOOKUP(FB33,' Sec D data'!$C$2:' Sec D data'!$T$863,18,FALSE)</f>
        <v/>
      </c>
      <c r="FC34" s="6" t="str">
        <f>VLOOKUP(FC33,' Sec D data'!$C$2:' Sec D data'!$T$875,18,FALSE)</f>
        <v>X</v>
      </c>
      <c r="FD34" s="60"/>
      <c r="FE34" s="60"/>
      <c r="FF34" s="6" t="str">
        <f>VLOOKUP(FF33,' Sec D data'!$C$2:' Sec D data'!$T$875,18,FALSE)</f>
        <v>X</v>
      </c>
      <c r="FG34" s="6" t="str">
        <f>VLOOKUP(FG33,' Sec D data'!$C$2:' Sec D data'!$T$875,18,FALSE)</f>
        <v>X</v>
      </c>
      <c r="FH34" s="6" t="str">
        <f>VLOOKUP(FH33,' Sec D data'!$C$2:' Sec D data'!$T$875,18,FALSE)</f>
        <v/>
      </c>
      <c r="FI34" s="43" t="str">
        <f>VLOOKUP(FI33,' Sec D data'!$C$2:' Sec D data'!$T$875,18,FALSE)</f>
        <v/>
      </c>
      <c r="FJ34" s="6" t="str">
        <f>VLOOKUP(FJ33,' Sec D data'!$C$2:' Sec D data'!$T$875,18,FALSE)</f>
        <v>X</v>
      </c>
      <c r="FK34" s="6" t="str">
        <f>VLOOKUP(FK33,' Sec D data'!$C$2:' Sec D data'!$T$875,18,FALSE)</f>
        <v>X</v>
      </c>
      <c r="FL34" s="6" t="str">
        <f>VLOOKUP(FL33,' Sec D data'!$C$2:' Sec D data'!$T$875,18,FALSE)</f>
        <v>X</v>
      </c>
      <c r="FM34" s="6" t="str">
        <f>VLOOKUP(FM33,' Sec D data'!$C$2:' Sec D data'!$T$875,18,FALSE)</f>
        <v>X</v>
      </c>
      <c r="FN34" s="5" t="s">
        <v>798</v>
      </c>
    </row>
    <row r="35" spans="1:170" x14ac:dyDescent="0.2">
      <c r="A35" s="1" t="s">
        <v>6</v>
      </c>
      <c r="B35" s="2" t="str">
        <f>VLOOKUP(B33,' Sec D data'!$C$2:' Sec D data'!$J$863,7,FALSE)</f>
        <v>Emrich</v>
      </c>
      <c r="C35" s="2" t="str">
        <f>VLOOKUP(C33,' Sec D data'!$C$2:' Sec D data'!$J$863,7,FALSE)</f>
        <v>Feasel</v>
      </c>
      <c r="D35" s="2" t="str">
        <f>VLOOKUP(D33,' Sec D data'!$C$2:' Sec D data'!$J$863,7,FALSE)</f>
        <v>Whitney</v>
      </c>
      <c r="E35" s="2" t="str">
        <f>VLOOKUP(E33,' Sec D data'!$C$2:' Sec D data'!$J$863,7,FALSE)</f>
        <v>Whitney</v>
      </c>
      <c r="F35" s="2" t="str">
        <f>VLOOKUP(F33,' Sec D data'!$C$2:' Sec D data'!$J$863,7,FALSE)</f>
        <v>Marjama</v>
      </c>
      <c r="G35" s="2" t="str">
        <f>VLOOKUP(G33,' Sec D data'!$C$2:' Sec D data'!$J$863,7,FALSE)</f>
        <v>Marjama</v>
      </c>
      <c r="H35" s="2" t="str">
        <f>VLOOKUP(H33,' Sec D data'!$C$2:' Sec D data'!$J$863,7,FALSE)</f>
        <v>Feasel</v>
      </c>
      <c r="I35" s="2" t="str">
        <f>VLOOKUP(I33,' Sec D data'!$C$2:' Sec D data'!$J$863,7,FALSE)</f>
        <v>Feasel</v>
      </c>
      <c r="J35" s="64"/>
      <c r="K35" s="6" t="str">
        <f>VLOOKUP(K33,' Sec D data'!$C$2:' Sec D data'!$J$871,7,FALSE)</f>
        <v>Necaster</v>
      </c>
      <c r="L35" s="2" t="str">
        <f>VLOOKUP(L33,' Sec D data'!$C$2:' Sec D data'!$J$863,7,FALSE)</f>
        <v>Miller Sr.</v>
      </c>
      <c r="M35" s="2" t="str">
        <f>VLOOKUP(M33,' Sec D data'!$C$2:' Sec D data'!$J$863,7,FALSE)</f>
        <v>Kenney</v>
      </c>
      <c r="N35" s="2" t="str">
        <f>VLOOKUP(N33,' Sec D data'!$C$2:' Sec D data'!$J$863,7,FALSE)</f>
        <v>Necaster</v>
      </c>
      <c r="O35" s="2" t="str">
        <f>VLOOKUP(O33,' Sec D data'!$C$2:' Sec D data'!$J$863,7,FALSE)</f>
        <v>Necaster</v>
      </c>
      <c r="P35" s="2" t="str">
        <f>VLOOKUP(P33,' Sec D data'!$C$2:' Sec D data'!$J$863,7,FALSE)</f>
        <v>Van Patten</v>
      </c>
      <c r="Q35" s="2" t="str">
        <f>VLOOKUP(Q33,' Sec D data'!$C$2:' Sec D data'!$J$863,7,FALSE)</f>
        <v>Van Patten</v>
      </c>
      <c r="R35" s="2" t="str">
        <f>VLOOKUP(R33,' Sec D data'!$C$2:' Sec D data'!$J$863,7,FALSE)</f>
        <v>Kuehne</v>
      </c>
      <c r="S35" s="2" t="str">
        <f>VLOOKUP(S33,' Sec D data'!$C$2:' Sec D data'!$J$863,7,FALSE)</f>
        <v>Van Patten</v>
      </c>
      <c r="T35" s="64"/>
      <c r="U35" s="64"/>
      <c r="V35" s="2" t="str">
        <f>VLOOKUP(V33,' Sec D data'!$C$2:' Sec D data'!$J$863,7,FALSE)</f>
        <v>Carroll</v>
      </c>
      <c r="W35" s="2" t="str">
        <f>VLOOKUP(W33,' Sec D data'!$C$2:' Sec D data'!$J$863,7,FALSE)</f>
        <v>Carroll</v>
      </c>
      <c r="X35" s="2" t="str">
        <f>VLOOKUP(X33,' Sec D data'!$C$2:' Sec D data'!$J$863,7,FALSE)</f>
        <v>Grieger</v>
      </c>
      <c r="Y35" s="2" t="str">
        <f>VLOOKUP(Y33,' Sec D data'!$C$2:' Sec D data'!$J$863,7,FALSE)</f>
        <v>Grieger</v>
      </c>
      <c r="Z35" s="2" t="str">
        <f>VLOOKUP(Z33,' Sec D data'!$C$2:' Sec D data'!$J$863,7,FALSE)</f>
        <v>Stymus</v>
      </c>
      <c r="AA35" s="2" t="str">
        <f>VLOOKUP(AA33,' Sec D data'!$C$2:' Sec D data'!$J$863,7,FALSE)</f>
        <v>Stymus</v>
      </c>
      <c r="AB35" s="2" t="str">
        <f>VLOOKUP(AB33,' Sec D data'!$C$2:' Sec D data'!$J$863,7,FALSE)</f>
        <v>Litzenberger</v>
      </c>
      <c r="AC35" s="2" t="str">
        <f>VLOOKUP(AC33,' Sec D data'!$C$2:' Sec D data'!$J$863,7,FALSE)</f>
        <v>Litzenberger</v>
      </c>
      <c r="AD35" s="64" t="s">
        <v>798</v>
      </c>
      <c r="AE35" s="64"/>
      <c r="AF35" s="2" t="str">
        <f>VLOOKUP(AF33,' Sec D data'!$C$2:' Sec D data'!$J$863,7,FALSE)</f>
        <v>Buckley</v>
      </c>
      <c r="AG35" s="2" t="str">
        <f>VLOOKUP(AG33,' Sec D data'!$C$2:' Sec D data'!$J$863,7,FALSE)</f>
        <v>Wheeler (Buckley)</v>
      </c>
      <c r="AH35" s="2" t="str">
        <f>VLOOKUP(AH33,' Sec D data'!$C$2:' Sec D data'!$J$863,7,FALSE)</f>
        <v>Monachino</v>
      </c>
      <c r="AI35" s="2" t="str">
        <f>VLOOKUP(AI33,' Sec D data'!$C$2:' Sec D data'!$J$863,7,FALSE)</f>
        <v>Morristell</v>
      </c>
      <c r="AJ35" s="2" t="str">
        <f>VLOOKUP(AJ33,' Sec D data'!$C$2:' Sec D data'!$J$863,7,FALSE)</f>
        <v>Morristell</v>
      </c>
      <c r="AK35" s="2" t="str">
        <f>VLOOKUP(AK33,' Sec D data'!$C$2:' Sec D data'!$J$863,7,FALSE)</f>
        <v>Morristell</v>
      </c>
      <c r="AL35" s="2" t="str">
        <f>VLOOKUP(AL33,' Sec D data'!$C$2:' Sec D data'!$J$863,7,FALSE)</f>
        <v>Morristell</v>
      </c>
      <c r="AM35" s="2" t="str">
        <f>VLOOKUP(AM33,' Sec D data'!$C$2:' Sec D data'!$J$863,7,FALSE)</f>
        <v>Morristell</v>
      </c>
      <c r="AN35" s="64"/>
      <c r="AO35" s="64"/>
      <c r="AP35" s="2" t="str">
        <f>VLOOKUP(AP33,' Sec D data'!$C$2:' Sec D data'!$J$863,7,FALSE)</f>
        <v>Smith</v>
      </c>
      <c r="AQ35" s="2" t="str">
        <f>VLOOKUP(AQ33,' Sec D data'!$C$2:' Sec D data'!$J$863,7,FALSE)</f>
        <v>Smith</v>
      </c>
      <c r="AR35" s="2" t="str">
        <f>VLOOKUP(AR33,' Sec D data'!$C$2:' Sec D data'!$J$863,7,FALSE)</f>
        <v>Kennard Sr.</v>
      </c>
      <c r="AS35" s="2" t="str">
        <f>VLOOKUP(AS33,' Sec D data'!$C$2:' Sec D data'!$J$863,7,FALSE)</f>
        <v>Specht</v>
      </c>
      <c r="AT35" s="2" t="str">
        <f>VLOOKUP(AT33,' Sec D data'!$C$2:' Sec D data'!$J$863,7,FALSE)</f>
        <v>Hennessy</v>
      </c>
      <c r="AU35" s="2" t="str">
        <f>VLOOKUP(AU33,' Sec D data'!$C$2:' Sec D data'!$J$863,7,FALSE)</f>
        <v>Porreca</v>
      </c>
      <c r="AV35" s="2" t="str">
        <f>VLOOKUP(AV33,' Sec D data'!$C$2:' Sec D data'!$J$863,7,FALSE)</f>
        <v>Durante</v>
      </c>
      <c r="AW35" s="2" t="str">
        <f>VLOOKUP(AW33,' Sec D data'!$C$2:' Sec D data'!$J$863,7,FALSE)</f>
        <v>Saytes</v>
      </c>
      <c r="AX35" s="64"/>
      <c r="AY35" s="64"/>
      <c r="AZ35" s="2" t="str">
        <f>VLOOKUP(AZ33,' Sec D data'!$C$2:' Sec D data'!$J$863,7,FALSE)</f>
        <v>Mott</v>
      </c>
      <c r="BA35" s="2" t="str">
        <f>VLOOKUP(BA33,' Sec D data'!$C$2:' Sec D data'!$J$863,7,FALSE)</f>
        <v>Mott</v>
      </c>
      <c r="BB35" s="2" t="str">
        <f>VLOOKUP(BB33,' Sec D data'!$C$2:' Sec D data'!$J$863,7,FALSE)</f>
        <v>Mott</v>
      </c>
      <c r="BC35" s="2" t="str">
        <f>VLOOKUP(BC33,' Sec D data'!$C$2:' Sec D data'!$J$863,7,FALSE)</f>
        <v>Kerber</v>
      </c>
      <c r="BD35" s="2" t="str">
        <f>VLOOKUP(BD33,' Sec D data'!$C$2:' Sec D data'!$J$863,7,FALSE)</f>
        <v>Kerber</v>
      </c>
      <c r="BE35" s="2" t="str">
        <f>VLOOKUP(BE33,' Sec D data'!$C$2:' Sec D data'!$J$863,7,FALSE)</f>
        <v>Pautienus</v>
      </c>
      <c r="BF35" s="2" t="str">
        <f>VLOOKUP(BF33,' Sec D data'!$C$2:' Sec D data'!$J$863,7,FALSE)</f>
        <v>Mansfield</v>
      </c>
      <c r="BG35" s="2" t="str">
        <f>VLOOKUP(BG33,' Sec D data'!$C$2:' Sec D data'!$J$863,7,FALSE)</f>
        <v>Mansfield</v>
      </c>
      <c r="BH35" s="64"/>
      <c r="BI35" s="64"/>
      <c r="BJ35" s="4" t="str">
        <f>VLOOKUP(BJ33,' Sec D data'!$C$2:' Sec D data'!$J$863,7,FALSE)</f>
        <v>Not Available</v>
      </c>
      <c r="BK35" s="4" t="str">
        <f>VLOOKUP(BK33,' Sec D data'!$C$2:' Sec D data'!$J$863,7,FALSE)</f>
        <v>Not Available</v>
      </c>
      <c r="BL35" s="2" t="str">
        <f>VLOOKUP(BL33,' Sec D data'!$C$2:' Sec D data'!$J$863,7,FALSE)</f>
        <v>Glotzbach</v>
      </c>
      <c r="BM35" s="2" t="str">
        <f>VLOOKUP(BM33,' Sec D data'!$C$2:' Sec D data'!$J$863,7,FALSE)</f>
        <v>Glotzbach</v>
      </c>
      <c r="BN35" s="2" t="str">
        <f>VLOOKUP(BN33,' Sec D data'!$C$2:' Sec D data'!$J$863,7,FALSE)</f>
        <v>Marshall</v>
      </c>
      <c r="BO35" s="2" t="str">
        <f>VLOOKUP(BO33,' Sec D data'!$C$2:' Sec D data'!$J$863,7,FALSE)</f>
        <v>Kicherer</v>
      </c>
      <c r="BP35" s="2" t="str">
        <f>VLOOKUP(BP33,' Sec D data'!$C$2:' Sec D data'!$J$863,7,FALSE)</f>
        <v>Russell</v>
      </c>
      <c r="BQ35" s="2" t="str">
        <f>VLOOKUP(BQ33,' Sec D data'!$C$2:' Sec D data'!$J$863,7,FALSE)</f>
        <v>Russell</v>
      </c>
      <c r="BR35" s="64"/>
      <c r="BS35" s="64"/>
      <c r="BT35" s="2" t="str">
        <f>VLOOKUP(BT33,' Sec D data'!$C$2:' Sec D data'!$J$863,7,FALSE)</f>
        <v>Smith</v>
      </c>
      <c r="BU35" s="2" t="str">
        <f>VLOOKUP(BU33,' Sec D data'!$C$2:' Sec D data'!$J$863,7,FALSE)</f>
        <v>Smith</v>
      </c>
      <c r="BV35" s="4" t="str">
        <f>VLOOKUP(BV33,' Sec D data'!$C$2:' Sec D data'!$J$863,7,FALSE)</f>
        <v>Not Available</v>
      </c>
      <c r="BW35" s="2" t="str">
        <f>VLOOKUP(BW33,' Sec D data'!$C$2:' Sec D data'!$J$863,7,FALSE)</f>
        <v>Miinte</v>
      </c>
      <c r="BX35" s="2" t="str">
        <f>VLOOKUP(BX33,' Sec D data'!$C$2:' Sec D data'!$J$863,7,FALSE)</f>
        <v>Grandy</v>
      </c>
      <c r="BY35" s="2" t="str">
        <f>VLOOKUP(BY33,' Sec D data'!$C$2:' Sec D data'!$J$863,7,FALSE)</f>
        <v>Ballard</v>
      </c>
      <c r="BZ35" s="2" t="str">
        <f>VLOOKUP(BZ33,' Sec D data'!$C$2:' Sec D data'!$J$863,7,FALSE)</f>
        <v>Rice</v>
      </c>
      <c r="CA35" s="2" t="str">
        <f>VLOOKUP(CA33,' Sec D data'!$C$2:' Sec D data'!$J$863,7,FALSE)</f>
        <v>Rice</v>
      </c>
      <c r="CB35" s="64"/>
      <c r="CC35" s="64"/>
      <c r="CD35" s="2" t="str">
        <f>VLOOKUP(CD33,' Sec D data'!$C$2:' Sec D data'!$J$863,7,FALSE)</f>
        <v>Kimble</v>
      </c>
      <c r="CE35" s="2" t="str">
        <f>VLOOKUP(CE33,' Sec D data'!$C$2:' Sec D data'!$J$863,7,FALSE)</f>
        <v>McCullough</v>
      </c>
      <c r="CF35" s="2" t="str">
        <f>VLOOKUP(CF33,' Sec D data'!$C$2:' Sec D data'!$J$863,7,FALSE)</f>
        <v>No Name</v>
      </c>
      <c r="CG35" s="2" t="str">
        <f>VLOOKUP(CG33,' Sec D data'!$C$2:' Sec D data'!$J$863,7,FALSE)</f>
        <v>Mansfield</v>
      </c>
      <c r="CH35" s="2" t="str">
        <f>VLOOKUP(CH33,' Sec D data'!$C$2:' Sec D data'!$J$863,7,FALSE)</f>
        <v>Jones</v>
      </c>
      <c r="CI35" s="2" t="str">
        <f>VLOOKUP(CI33,' Sec D data'!$C$2:' Sec D data'!$J$863,7,FALSE)</f>
        <v>Jones</v>
      </c>
      <c r="CJ35" s="2" t="str">
        <f>VLOOKUP(CJ33,' Sec D data'!$C$2:' Sec D data'!$J$863,7,FALSE)</f>
        <v>Miller</v>
      </c>
      <c r="CK35" s="2" t="str">
        <f>VLOOKUP(CK33,' Sec D data'!$C$2:' Sec D data'!$J$863,7,FALSE)</f>
        <v>Miller</v>
      </c>
      <c r="CL35" s="64"/>
      <c r="CM35" s="64"/>
      <c r="CN35" s="2" t="str">
        <f>VLOOKUP(CN33,' Sec D data'!$C$2:' Sec D data'!$J$863,7,FALSE)</f>
        <v>Fishbeck</v>
      </c>
      <c r="CO35" s="2" t="str">
        <f>VLOOKUP(CO33,' Sec D data'!$C$2:' Sec D data'!$J$863,7,FALSE)</f>
        <v>Fishbeck</v>
      </c>
      <c r="CP35" s="2" t="str">
        <f>VLOOKUP(CP33,' Sec D data'!$C$2:' Sec D data'!$J$863,7,FALSE)</f>
        <v>Fishbeck</v>
      </c>
      <c r="CQ35" s="2" t="str">
        <f>VLOOKUP(CQ33,' Sec D data'!$C$2:' Sec D data'!$J$863,7,FALSE)</f>
        <v>Fishbeck</v>
      </c>
      <c r="CR35" s="2" t="str">
        <f>VLOOKUP(CR33,' Sec D data'!$C$2:' Sec D data'!$J$863,7,FALSE)</f>
        <v>Lamberton</v>
      </c>
      <c r="CS35" s="2" t="str">
        <f>VLOOKUP(CS33,' Sec D data'!$C$2:' Sec D data'!$J$863,7,FALSE)</f>
        <v>Lamberton</v>
      </c>
      <c r="CT35" s="2" t="str">
        <f>VLOOKUP(CT33,' Sec D data'!$C$2:' Sec D data'!$J$863,7,FALSE)</f>
        <v>Lamberton</v>
      </c>
      <c r="CU35" s="2" t="str">
        <f>VLOOKUP(CU33,' Sec D data'!$C$2:' Sec D data'!$J$863,7,FALSE)</f>
        <v>Lamberton</v>
      </c>
      <c r="CV35" s="60"/>
      <c r="CW35" s="60"/>
      <c r="CX35" s="2" t="str">
        <f>VLOOKUP(CX33,' Sec D data'!$C$2:' Sec D data'!$J$863,7,FALSE)</f>
        <v>Miller</v>
      </c>
      <c r="CY35" s="2" t="str">
        <f>VLOOKUP(CY33,' Sec D data'!$C$2:' Sec D data'!$J$863,7,FALSE)</f>
        <v>Miller</v>
      </c>
      <c r="CZ35" s="2" t="str">
        <f>VLOOKUP(CZ33,' Sec D data'!$C$2:' Sec D data'!$J$863,7,FALSE)</f>
        <v>Schwartz</v>
      </c>
      <c r="DA35" s="2" t="str">
        <f>VLOOKUP(DA33,' Sec D data'!$C$2:' Sec D data'!$J$863,7,FALSE)</f>
        <v>Schwartz</v>
      </c>
      <c r="DB35" s="2" t="str">
        <f>VLOOKUP(DB33,' Sec D data'!$C$2:' Sec D data'!$J$863,7,FALSE)</f>
        <v>Anderson</v>
      </c>
      <c r="DC35" s="2" t="str">
        <f>VLOOKUP(DC33,' Sec D data'!$C$2:' Sec D data'!$J$863,7,FALSE)</f>
        <v>Steffenhagen</v>
      </c>
      <c r="DD35" s="2" t="str">
        <f>VLOOKUP(DD33,' Sec D data'!$C$2:' Sec D data'!$J$863,7,FALSE)</f>
        <v>Steffenhagen</v>
      </c>
      <c r="DE35" s="2" t="str">
        <f>VLOOKUP(DE33,' Sec D data'!$C$2:' Sec D data'!$J$863,7,FALSE)</f>
        <v>Steffenhagen</v>
      </c>
      <c r="DF35" s="60" t="s">
        <v>798</v>
      </c>
      <c r="DG35" s="60"/>
      <c r="DH35" s="2" t="str">
        <f>VLOOKUP(DH33,' Sec D data'!$C$2:' Sec D data'!$J$863,7,FALSE)</f>
        <v>Conderman</v>
      </c>
      <c r="DI35" s="2" t="str">
        <f>VLOOKUP(DI33,' Sec D data'!$C$2:' Sec D data'!$J$863,7,FALSE)</f>
        <v>Conderman</v>
      </c>
      <c r="DJ35" s="2" t="str">
        <f>VLOOKUP(DJ33,' Sec D data'!$C$2:' Sec D data'!$J$863,7,FALSE)</f>
        <v>Jodoin</v>
      </c>
      <c r="DK35" s="2" t="str">
        <f>VLOOKUP(DK33,' Sec D data'!$C$2:' Sec D data'!$J$863,7,FALSE)</f>
        <v>Conderman</v>
      </c>
      <c r="DL35" s="2" t="str">
        <f>VLOOKUP(DL33,' Sec D data'!$C$2:' Sec D data'!$J$863,7,FALSE)</f>
        <v>Fishbeck</v>
      </c>
      <c r="DM35" s="2" t="str">
        <f>VLOOKUP(DM33,' Sec D data'!$C$2:' Sec D data'!$J$863,7,FALSE)</f>
        <v>Fishbeck</v>
      </c>
      <c r="DN35" s="2" t="str">
        <f>VLOOKUP(DN33,' Sec D data'!$C$2:' Sec D data'!$J$863,7,FALSE)</f>
        <v>Fishbeck</v>
      </c>
      <c r="DO35" s="2" t="str">
        <f>VLOOKUP(DO33,' Sec D data'!$C$2:' Sec D data'!$J$863,7,FALSE)</f>
        <v>Posson</v>
      </c>
      <c r="DP35" s="60"/>
      <c r="DQ35" s="60"/>
      <c r="DR35" s="2" t="str">
        <f>VLOOKUP(DR33,' Sec D data'!$C$2:' Sec D data'!$J$863,7,FALSE)</f>
        <v>Masten</v>
      </c>
      <c r="DS35" s="2" t="str">
        <f>VLOOKUP(DS33,' Sec D data'!$C$2:' Sec D data'!$J$863,7,FALSE)</f>
        <v>Masten</v>
      </c>
      <c r="DT35" s="2" t="str">
        <f>VLOOKUP(DT33,' Sec D data'!$C$2:' Sec D data'!$J$863,7,FALSE)</f>
        <v>Barnes</v>
      </c>
      <c r="DU35" s="2" t="str">
        <f>VLOOKUP(DU33,' Sec D data'!$C$2:' Sec D data'!$J$863,7,FALSE)</f>
        <v>Stone</v>
      </c>
      <c r="DV35" s="2" t="str">
        <f>VLOOKUP(DV33,' Sec D data'!$C$2:' Sec D data'!$J$863,7,FALSE)</f>
        <v>Hurt</v>
      </c>
      <c r="DW35" s="2" t="str">
        <f>VLOOKUP(DW33,' Sec D data'!$C$2:' Sec D data'!$J$863,7,FALSE)</f>
        <v>Hurt</v>
      </c>
      <c r="DX35" s="2" t="str">
        <f>VLOOKUP(DX33,' Sec D data'!$C$2:' Sec D data'!$J$863,7,FALSE)</f>
        <v>Guess</v>
      </c>
      <c r="DY35" s="2" t="str">
        <f>VLOOKUP(DY33,' Sec D data'!$C$2:' Sec D data'!$J$863,7,FALSE)</f>
        <v>Guess</v>
      </c>
      <c r="DZ35" s="64"/>
      <c r="EA35" s="64"/>
      <c r="EB35" s="2" t="str">
        <f>VLOOKUP(EB33,' Sec D data'!$C$2:' Sec D data'!$J$863,7,FALSE)</f>
        <v>Steffenhagen</v>
      </c>
      <c r="EC35" s="2" t="str">
        <f>VLOOKUP(EC33,' Sec D data'!$C$2:' Sec D data'!$J$863,7,FALSE)</f>
        <v>Steffenhagen</v>
      </c>
      <c r="ED35" s="2" t="str">
        <f>VLOOKUP(ED33,' Sec D data'!$C$2:' Sec D data'!$J$863,7,FALSE)</f>
        <v>Steffenhagen</v>
      </c>
      <c r="EE35" s="2" t="str">
        <f>VLOOKUP(EE33,' Sec D data'!$C$2:' Sec D data'!$J$863,7,FALSE)</f>
        <v>Steffenhagen</v>
      </c>
      <c r="EF35" s="2" t="str">
        <f>VLOOKUP(EF33,' Sec D data'!$C$2:' Sec D data'!$J$863,7,FALSE)</f>
        <v>Roberts</v>
      </c>
      <c r="EG35" s="2" t="str">
        <f>VLOOKUP(EG33,' Sec D data'!$C$2:' Sec D data'!$J$863,7,FALSE)</f>
        <v>Martin</v>
      </c>
      <c r="EH35" s="2" t="str">
        <f>VLOOKUP(EH33,' Sec D data'!$C$2:' Sec D data'!$J$863,7,FALSE)</f>
        <v>Knortz</v>
      </c>
      <c r="EI35" s="2" t="str">
        <f>VLOOKUP(EI33,' Sec D data'!$C$2:' Sec D data'!$J$863,7,FALSE)</f>
        <v>Knortz</v>
      </c>
      <c r="EJ35" s="60"/>
      <c r="EK35" s="60"/>
      <c r="EL35" s="2" t="str">
        <f>VLOOKUP(EL33,' Sec D data'!$C$2:' Sec D data'!$J$863,7,FALSE)</f>
        <v>Gresens</v>
      </c>
      <c r="EM35" s="2" t="str">
        <f>VLOOKUP(EM33,' Sec D data'!$C$2:' Sec D data'!$J$863,7,FALSE)</f>
        <v>Gresens</v>
      </c>
      <c r="EN35" s="4" t="str">
        <f>VLOOKUP(EN33,' Sec D data'!$C$2:' Sec D data'!$J$863,7,FALSE)</f>
        <v>Not Available</v>
      </c>
      <c r="EO35" s="2" t="str">
        <f>VLOOKUP(EO33,' Sec D data'!$C$2:' Sec D data'!$J$863,7,FALSE)</f>
        <v>Every</v>
      </c>
      <c r="EP35" s="2" t="str">
        <f>VLOOKUP(EP33,' Sec D data'!$C$2:' Sec D data'!$J$863,7,FALSE)</f>
        <v>Dixon</v>
      </c>
      <c r="EQ35" s="2" t="str">
        <f>VLOOKUP(EQ33,' Sec D data'!$C$2:' Sec D data'!$J$863,7,FALSE)</f>
        <v>Dixon</v>
      </c>
      <c r="ER35" s="2" t="str">
        <f>VLOOKUP(ER33,' Sec D data'!$C$2:' Sec D data'!$J$863,7,FALSE)</f>
        <v>Dixon</v>
      </c>
      <c r="ES35" s="2" t="str">
        <f>VLOOKUP(ES33,' Sec D data'!$C$2:' Sec D data'!$J$863,7,FALSE)</f>
        <v>Dixon</v>
      </c>
      <c r="ET35" s="60"/>
      <c r="EU35" s="60"/>
      <c r="EV35" s="2" t="str">
        <f>VLOOKUP(EV33,' Sec D data'!$C$2:' Sec D data'!$J$863,7,FALSE)</f>
        <v>Hyde</v>
      </c>
      <c r="EW35" s="2" t="str">
        <f>VLOOKUP(EW33,' Sec D data'!$C$2:' Sec D data'!$J$863,7,FALSE)</f>
        <v>Dixon</v>
      </c>
      <c r="EX35" s="2" t="str">
        <f>VLOOKUP(EX33,' Sec D data'!$C$2:' Sec D data'!$J$863,7,FALSE)</f>
        <v>Dixon</v>
      </c>
      <c r="EY35" s="2" t="str">
        <f>VLOOKUP(EY33,' Sec D data'!$C$2:' Sec D data'!$J$863,7,FALSE)</f>
        <v>Dixon</v>
      </c>
      <c r="EZ35" s="2" t="str">
        <f>VLOOKUP(EZ33,' Sec D data'!$C$2:' Sec D data'!$J$863,7,FALSE)</f>
        <v>Koenig</v>
      </c>
      <c r="FA35" s="2" t="str">
        <f>VLOOKUP(FA33,' Sec D data'!$C$2:' Sec D data'!$J$863,7,FALSE)</f>
        <v>Koenig</v>
      </c>
      <c r="FB35" s="2" t="str">
        <f>VLOOKUP(FB33,' Sec D data'!$C$2:' Sec D data'!$J$863,7,FALSE)</f>
        <v>Koenig</v>
      </c>
      <c r="FC35" s="2" t="str">
        <f>VLOOKUP(FC33,' Sec D data'!$C$2:' Sec D data'!$J$875,7,FALSE)</f>
        <v>Koenig</v>
      </c>
      <c r="FD35" s="64"/>
      <c r="FE35" s="64"/>
      <c r="FF35" s="2" t="str">
        <f>VLOOKUP(FF33,' Sec D data'!$C$2:' Sec D data'!$J$875,7,FALSE)</f>
        <v>Reeves</v>
      </c>
      <c r="FG35" s="2" t="str">
        <f>VLOOKUP(FG33,' Sec D data'!$C$2:' Sec D data'!$J$875,7,FALSE)</f>
        <v>Reeves</v>
      </c>
      <c r="FH35" s="2" t="str">
        <f>VLOOKUP(FH33,' Sec D data'!$C$2:' Sec D data'!$J$875,7,FALSE)</f>
        <v>Kuntz</v>
      </c>
      <c r="FI35" s="44" t="str">
        <f>VLOOKUP(FI33,' Sec D data'!$C$2:' Sec D data'!$J$875,7,FALSE)</f>
        <v>Not Available</v>
      </c>
      <c r="FJ35" s="2" t="str">
        <f>VLOOKUP(FJ33,' Sec D data'!$C$2:' Sec D data'!$J$875,7,FALSE)</f>
        <v>Ranney</v>
      </c>
      <c r="FK35" s="2" t="str">
        <f>VLOOKUP(FK33,' Sec D data'!$C$2:' Sec D data'!$J$875,7,FALSE)</f>
        <v>Ranney</v>
      </c>
      <c r="FL35" s="2" t="str">
        <f>VLOOKUP(FL33,' Sec D data'!$C$2:' Sec D data'!$J$875,7,FALSE)</f>
        <v>Green</v>
      </c>
      <c r="FM35" s="2" t="str">
        <f>VLOOKUP(FM33,' Sec D data'!$C$2:' Sec D data'!$J$875,7,FALSE)</f>
        <v>Green</v>
      </c>
      <c r="FN35" s="5" t="s">
        <v>798</v>
      </c>
    </row>
    <row r="36" spans="1:170" x14ac:dyDescent="0.2">
      <c r="A36" s="1" t="s">
        <v>7</v>
      </c>
      <c r="B36" s="2" t="str">
        <f>VLOOKUP(B33,' Sec D data'!$C$2:' Sec D data'!$J$863,8,FALSE)</f>
        <v>Anneliese</v>
      </c>
      <c r="C36" s="2" t="str">
        <f>VLOOKUP(C33,' Sec D data'!$C$2:' Sec D data'!$J$863,8,FALSE)</f>
        <v>May</v>
      </c>
      <c r="D36" s="2" t="str">
        <f>VLOOKUP(D33,' Sec D data'!$C$2:' Sec D data'!$J$863,8,FALSE)</f>
        <v>Harold</v>
      </c>
      <c r="E36" s="2" t="str">
        <f>VLOOKUP(E33,' Sec D data'!$C$2:' Sec D data'!$J$863,8,FALSE)</f>
        <v>Pauline</v>
      </c>
      <c r="F36" s="2" t="str">
        <f>VLOOKUP(F33,' Sec D data'!$C$2:' Sec D data'!$J$863,8,FALSE)</f>
        <v>Lowell</v>
      </c>
      <c r="G36" s="2" t="str">
        <f>VLOOKUP(G33,' Sec D data'!$C$2:' Sec D data'!$J$863,8,FALSE)</f>
        <v>Monica</v>
      </c>
      <c r="H36" s="2" t="str">
        <f>VLOOKUP(H33,' Sec D data'!$C$2:' Sec D data'!$J$863,8,FALSE)</f>
        <v>Morgan</v>
      </c>
      <c r="I36" s="2" t="str">
        <f>VLOOKUP(I33,' Sec D data'!$C$2:' Sec D data'!$J$863,8,FALSE)</f>
        <v>Alice</v>
      </c>
      <c r="J36" s="60"/>
      <c r="K36" s="6" t="str">
        <f>VLOOKUP(K33,' Sec D data'!$C$2:' Sec D data'!$J$871,8,FALSE)</f>
        <v>Peter</v>
      </c>
      <c r="L36" s="2" t="str">
        <f>VLOOKUP(L33,' Sec D data'!$C$2:' Sec D data'!$J$863,8,FALSE)</f>
        <v>Edward</v>
      </c>
      <c r="M36" s="2" t="str">
        <f>VLOOKUP(M33,' Sec D data'!$C$2:' Sec D data'!$J$863,8,FALSE)</f>
        <v>Margaret</v>
      </c>
      <c r="N36" s="2" t="str">
        <f>VLOOKUP(N33,' Sec D data'!$C$2:' Sec D data'!$J$863,8,FALSE)</f>
        <v>Leo</v>
      </c>
      <c r="O36" s="2" t="str">
        <f>VLOOKUP(O33,' Sec D data'!$C$2:' Sec D data'!$J$863,8,FALSE)</f>
        <v>Mary</v>
      </c>
      <c r="P36" s="2" t="str">
        <f>VLOOKUP(P33,' Sec D data'!$C$2:' Sec D data'!$J$863,8,FALSE)</f>
        <v>Elmer</v>
      </c>
      <c r="Q36" s="2" t="str">
        <f>VLOOKUP(Q33,' Sec D data'!$C$2:' Sec D data'!$J$863,8,FALSE)</f>
        <v>Marian</v>
      </c>
      <c r="R36" s="2" t="str">
        <f>VLOOKUP(R33,' Sec D data'!$C$2:' Sec D data'!$J$863,8,FALSE)</f>
        <v>Marian</v>
      </c>
      <c r="S36" s="2" t="str">
        <f>VLOOKUP(S33,' Sec D data'!$C$2:' Sec D data'!$J$863,8,FALSE)</f>
        <v>Brian</v>
      </c>
      <c r="T36" s="64"/>
      <c r="U36" s="64"/>
      <c r="V36" s="2" t="str">
        <f>VLOOKUP(V33,' Sec D data'!$C$2:' Sec D data'!$J$863,8,FALSE)</f>
        <v>Frank</v>
      </c>
      <c r="W36" s="2" t="str">
        <f>VLOOKUP(W33,' Sec D data'!$C$2:' Sec D data'!$J$863,8,FALSE)</f>
        <v>Eleanor</v>
      </c>
      <c r="X36" s="2" t="str">
        <f>VLOOKUP(X33,' Sec D data'!$C$2:' Sec D data'!$J$863,8,FALSE)</f>
        <v>Patricia</v>
      </c>
      <c r="Y36" s="2" t="str">
        <f>VLOOKUP(Y33,' Sec D data'!$C$2:' Sec D data'!$J$863,8,FALSE)</f>
        <v>Irma</v>
      </c>
      <c r="Z36" s="2" t="str">
        <f>VLOOKUP(Z33,' Sec D data'!$C$2:' Sec D data'!$J$863,8,FALSE)</f>
        <v>Oliver</v>
      </c>
      <c r="AA36" s="2" t="str">
        <f>VLOOKUP(AA33,' Sec D data'!$C$2:' Sec D data'!$J$863,8,FALSE)</f>
        <v>Alberta</v>
      </c>
      <c r="AB36" s="2" t="str">
        <f>VLOOKUP(AB33,' Sec D data'!$C$2:' Sec D data'!$J$863,8,FALSE)</f>
        <v>Robert</v>
      </c>
      <c r="AC36" s="2" t="str">
        <f>VLOOKUP(AC33,' Sec D data'!$C$2:' Sec D data'!$J$863,8,FALSE)</f>
        <v>Alice</v>
      </c>
      <c r="AD36" s="64"/>
      <c r="AE36" s="64"/>
      <c r="AF36" s="2" t="str">
        <f>VLOOKUP(AF33,' Sec D data'!$C$2:' Sec D data'!$J$863,8,FALSE)</f>
        <v>William</v>
      </c>
      <c r="AG36" s="2" t="str">
        <f>VLOOKUP(AG33,' Sec D data'!$C$2:' Sec D data'!$J$863,8,FALSE)</f>
        <v>Ella</v>
      </c>
      <c r="AH36" s="2" t="str">
        <f>VLOOKUP(AH33,' Sec D data'!$C$2:' Sec D data'!$J$863,8,FALSE)</f>
        <v>Mary</v>
      </c>
      <c r="AI36" s="2" t="str">
        <f>VLOOKUP(AI33,' Sec D data'!$C$2:' Sec D data'!$J$863,8,FALSE)</f>
        <v>Jeanne/Karen</v>
      </c>
      <c r="AJ36" s="2" t="str">
        <f>VLOOKUP(AJ33,' Sec D data'!$C$2:' Sec D data'!$J$863,8,FALSE)</f>
        <v>Jeanne</v>
      </c>
      <c r="AK36" s="2" t="str">
        <f>VLOOKUP(AK33,' Sec D data'!$C$2:' Sec D data'!$J$863,8,FALSE)</f>
        <v>Karen</v>
      </c>
      <c r="AL36" s="2" t="str">
        <f>VLOOKUP(AL33,' Sec D data'!$C$2:' Sec D data'!$J$863,8,FALSE)</f>
        <v>Rose</v>
      </c>
      <c r="AM36" s="2" t="str">
        <f>VLOOKUP(AM33,' Sec D data'!$C$2:' Sec D data'!$J$863,8,FALSE)</f>
        <v>Arthur</v>
      </c>
      <c r="AN36" s="64"/>
      <c r="AO36" s="64"/>
      <c r="AP36" s="2" t="str">
        <f>VLOOKUP(AP33,' Sec D data'!$C$2:' Sec D data'!$J$863,8,FALSE)</f>
        <v>Raymond</v>
      </c>
      <c r="AQ36" s="2" t="str">
        <f>VLOOKUP(AQ33,' Sec D data'!$C$2:' Sec D data'!$J$863,8,FALSE)</f>
        <v>Dorothy</v>
      </c>
      <c r="AR36" s="2" t="str">
        <f>VLOOKUP(AR33,' Sec D data'!$C$2:' Sec D data'!$J$863,8,FALSE)</f>
        <v>James</v>
      </c>
      <c r="AS36" s="2" t="str">
        <f>VLOOKUP(AS33,' Sec D data'!$C$2:' Sec D data'!$J$863,8,FALSE)</f>
        <v>Larry</v>
      </c>
      <c r="AT36" s="2" t="str">
        <f>VLOOKUP(AT33,' Sec D data'!$C$2:' Sec D data'!$J$863,8,FALSE)</f>
        <v>Robert</v>
      </c>
      <c r="AU36" s="2" t="str">
        <f>VLOOKUP(AU33,' Sec D data'!$C$2:' Sec D data'!$J$863,8,FALSE)</f>
        <v>Emil</v>
      </c>
      <c r="AV36" s="2" t="str">
        <f>VLOOKUP(AV33,' Sec D data'!$C$2:' Sec D data'!$J$863,8,FALSE)</f>
        <v>Julia</v>
      </c>
      <c r="AW36" s="2" t="str">
        <f>VLOOKUP(AW33,' Sec D data'!$C$2:' Sec D data'!$J$863,8,FALSE)</f>
        <v>Linda</v>
      </c>
      <c r="AX36" s="64"/>
      <c r="AY36" s="64"/>
      <c r="AZ36" s="2" t="str">
        <f>VLOOKUP(AZ33,' Sec D data'!$C$2:' Sec D data'!$J$863,8,FALSE)</f>
        <v>son of John R.</v>
      </c>
      <c r="BA36" s="2" t="str">
        <f>VLOOKUP(BA33,' Sec D data'!$C$2:' Sec D data'!$J$863,8,FALSE)</f>
        <v>Elfriede</v>
      </c>
      <c r="BB36" s="2" t="str">
        <f>VLOOKUP(BB33,' Sec D data'!$C$2:' Sec D data'!$J$863,8,FALSE)</f>
        <v>Beverly</v>
      </c>
      <c r="BC36" s="2" t="str">
        <f>VLOOKUP(BC33,' Sec D data'!$C$2:' Sec D data'!$J$863,8,FALSE)</f>
        <v>Davin</v>
      </c>
      <c r="BD36" s="2" t="str">
        <f>VLOOKUP(BD33,' Sec D data'!$C$2:' Sec D data'!$J$863,8,FALSE)</f>
        <v>Lois</v>
      </c>
      <c r="BE36" s="2" t="str">
        <f>VLOOKUP(BE33,' Sec D data'!$C$2:' Sec D data'!$J$863,8,FALSE)</f>
        <v>William</v>
      </c>
      <c r="BF36" s="2" t="str">
        <f>VLOOKUP(BF33,' Sec D data'!$C$2:' Sec D data'!$J$863,8,FALSE)</f>
        <v>Stella</v>
      </c>
      <c r="BG36" s="2" t="str">
        <f>VLOOKUP(BG33,' Sec D data'!$C$2:' Sec D data'!$J$863,8,FALSE)</f>
        <v>Clifford</v>
      </c>
      <c r="BH36" s="64"/>
      <c r="BI36" s="64"/>
      <c r="BJ36" s="4" t="str">
        <f>VLOOKUP(BJ33,' Sec D data'!$C$2:' Sec D data'!$J$863,8,FALSE)</f>
        <v/>
      </c>
      <c r="BK36" s="4" t="str">
        <f>VLOOKUP(BK33,' Sec D data'!$C$2:' Sec D data'!$J$863,8,FALSE)</f>
        <v/>
      </c>
      <c r="BL36" s="2" t="str">
        <f>VLOOKUP(BL33,' Sec D data'!$C$2:' Sec D data'!$J$863,8,FALSE)</f>
        <v>William</v>
      </c>
      <c r="BM36" s="2" t="str">
        <f>VLOOKUP(BM33,' Sec D data'!$C$2:' Sec D data'!$J$863,8,FALSE)</f>
        <v>Amy</v>
      </c>
      <c r="BN36" s="2" t="str">
        <f>VLOOKUP(BN33,' Sec D data'!$C$2:' Sec D data'!$J$863,8,FALSE)</f>
        <v>May</v>
      </c>
      <c r="BO36" s="2" t="str">
        <f>VLOOKUP(BO33,' Sec D data'!$C$2:' Sec D data'!$J$863,8,FALSE)</f>
        <v>Joanne</v>
      </c>
      <c r="BP36" s="2" t="str">
        <f>VLOOKUP(BP33,' Sec D data'!$C$2:' Sec D data'!$J$863,8,FALSE)</f>
        <v>Albert</v>
      </c>
      <c r="BQ36" s="2" t="str">
        <f>VLOOKUP(BQ33,' Sec D data'!$C$2:' Sec D data'!$J$863,8,FALSE)</f>
        <v>Evelyn</v>
      </c>
      <c r="BR36" s="64"/>
      <c r="BS36" s="64"/>
      <c r="BT36" s="2" t="str">
        <f>VLOOKUP(BT33,' Sec D data'!$C$2:' Sec D data'!$J$863,8,FALSE)</f>
        <v>Marvin</v>
      </c>
      <c r="BU36" s="2" t="str">
        <f>VLOOKUP(BU33,' Sec D data'!$C$2:' Sec D data'!$J$863,8,FALSE)</f>
        <v>Jeannette</v>
      </c>
      <c r="BV36" s="4" t="str">
        <f>VLOOKUP(BV33,' Sec D data'!$C$2:' Sec D data'!$J$863,8,FALSE)</f>
        <v/>
      </c>
      <c r="BW36" s="2" t="str">
        <f>VLOOKUP(BW33,' Sec D data'!$C$2:' Sec D data'!$J$863,8,FALSE)</f>
        <v>Marie</v>
      </c>
      <c r="BX36" s="2" t="str">
        <f>VLOOKUP(BX33,' Sec D data'!$C$2:' Sec D data'!$J$863,8,FALSE)</f>
        <v>Bertha</v>
      </c>
      <c r="BY36" s="2" t="str">
        <f>VLOOKUP(BY33,' Sec D data'!$C$2:' Sec D data'!$J$863,8,FALSE)</f>
        <v>Elisa</v>
      </c>
      <c r="BZ36" s="2" t="str">
        <f>VLOOKUP(BZ33,' Sec D data'!$C$2:' Sec D data'!$J$863,8,FALSE)</f>
        <v>Bradford</v>
      </c>
      <c r="CA36" s="2" t="str">
        <f>VLOOKUP(CA33,' Sec D data'!$C$2:' Sec D data'!$J$863,8,FALSE)</f>
        <v>Alice</v>
      </c>
      <c r="CB36" s="64"/>
      <c r="CC36" s="64"/>
      <c r="CD36" s="2" t="str">
        <f>VLOOKUP(CD33,' Sec D data'!$C$2:' Sec D data'!$J$863,8,FALSE)</f>
        <v>Rose</v>
      </c>
      <c r="CE36" s="2" t="str">
        <f>VLOOKUP(CE33,' Sec D data'!$C$2:' Sec D data'!$J$863,8,FALSE)</f>
        <v>George</v>
      </c>
      <c r="CF36" s="2" t="str">
        <f>VLOOKUP(CF33,' Sec D data'!$C$2:' Sec D data'!$J$863,8,FALSE)</f>
        <v>Fred</v>
      </c>
      <c r="CG36" s="2" t="str">
        <f>VLOOKUP(CG33,' Sec D data'!$C$2:' Sec D data'!$J$863,8,FALSE)</f>
        <v>Ida</v>
      </c>
      <c r="CH36" s="2" t="str">
        <f>VLOOKUP(CH33,' Sec D data'!$C$2:' Sec D data'!$J$863,8,FALSE)</f>
        <v>Nellie</v>
      </c>
      <c r="CI36" s="2" t="str">
        <f>VLOOKUP(CI33,' Sec D data'!$C$2:' Sec D data'!$J$863,8,FALSE)</f>
        <v>Clifford</v>
      </c>
      <c r="CJ36" s="2" t="str">
        <f>VLOOKUP(CJ33,' Sec D data'!$C$2:' Sec D data'!$J$863,8,FALSE)</f>
        <v>Elizabeth</v>
      </c>
      <c r="CK36" s="2" t="str">
        <f>VLOOKUP(CK33,' Sec D data'!$C$2:' Sec D data'!$J$863,8,FALSE)</f>
        <v>William</v>
      </c>
      <c r="CL36" s="64"/>
      <c r="CM36" s="64"/>
      <c r="CN36" s="2" t="str">
        <f>VLOOKUP(CN33,' Sec D data'!$C$2:' Sec D data'!$J$863,8,FALSE)</f>
        <v>Ernest</v>
      </c>
      <c r="CO36" s="2" t="str">
        <f>VLOOKUP(CO33,' Sec D data'!$C$2:' Sec D data'!$J$863,8,FALSE)</f>
        <v>Susie</v>
      </c>
      <c r="CP36" s="2" t="str">
        <f>VLOOKUP(CP33,' Sec D data'!$C$2:' Sec D data'!$J$863,8,FALSE)</f>
        <v>Lillian</v>
      </c>
      <c r="CQ36" s="2" t="str">
        <f>VLOOKUP(CQ33,' Sec D data'!$C$2:' Sec D data'!$J$863,8,FALSE)</f>
        <v>Floyd</v>
      </c>
      <c r="CR36" s="2" t="str">
        <f>VLOOKUP(CR33,' Sec D data'!$C$2:' Sec D data'!$J$863,8,FALSE)</f>
        <v>Daniel</v>
      </c>
      <c r="CS36" s="2" t="str">
        <f>VLOOKUP(CS33,' Sec D data'!$C$2:' Sec D data'!$J$863,8,FALSE)</f>
        <v>Alice</v>
      </c>
      <c r="CT36" s="2" t="str">
        <f>VLOOKUP(CT33,' Sec D data'!$C$2:' Sec D data'!$J$863,8,FALSE)</f>
        <v>Arthur</v>
      </c>
      <c r="CU36" s="2" t="str">
        <f>VLOOKUP(CU33,' Sec D data'!$C$2:' Sec D data'!$J$863,8,FALSE)</f>
        <v>Jane</v>
      </c>
      <c r="CV36" s="60"/>
      <c r="CW36" s="60"/>
      <c r="CX36" s="2" t="str">
        <f>VLOOKUP(CX33,' Sec D data'!$C$2:' Sec D data'!$J$863,8,FALSE)</f>
        <v>Veit</v>
      </c>
      <c r="CY36" s="2" t="str">
        <f>VLOOKUP(CY33,' Sec D data'!$C$2:' Sec D data'!$J$863,8,FALSE)</f>
        <v>Elizabeth</v>
      </c>
      <c r="CZ36" s="2" t="str">
        <f>VLOOKUP(CZ33,' Sec D data'!$C$2:' Sec D data'!$J$863,8,FALSE)</f>
        <v>family</v>
      </c>
      <c r="DA36" s="2" t="str">
        <f>VLOOKUP(DA33,' Sec D data'!$C$2:' Sec D data'!$J$863,8,FALSE)</f>
        <v>Joseph</v>
      </c>
      <c r="DB36" s="2" t="str">
        <f>VLOOKUP(DB33,' Sec D data'!$C$2:' Sec D data'!$J$863,8,FALSE)</f>
        <v>family</v>
      </c>
      <c r="DC36" s="2" t="str">
        <f>VLOOKUP(DC33,' Sec D data'!$C$2:' Sec D data'!$J$863,8,FALSE)</f>
        <v>family</v>
      </c>
      <c r="DD36" s="2" t="str">
        <f>VLOOKUP(DD33,' Sec D data'!$C$2:' Sec D data'!$J$863,8,FALSE)</f>
        <v>Josephine</v>
      </c>
      <c r="DE36" s="2" t="str">
        <f>VLOOKUP(DE33,' Sec D data'!$C$2:' Sec D data'!$J$863,8,FALSE)</f>
        <v>Charles</v>
      </c>
      <c r="DF36" s="60"/>
      <c r="DG36" s="60"/>
      <c r="DH36" s="2" t="str">
        <f>VLOOKUP(DH33,' Sec D data'!$C$2:' Sec D data'!$J$863,8,FALSE)</f>
        <v>Roy</v>
      </c>
      <c r="DI36" s="2" t="str">
        <f>VLOOKUP(DI33,' Sec D data'!$C$2:' Sec D data'!$J$863,8,FALSE)</f>
        <v>Cora</v>
      </c>
      <c r="DJ36" s="2" t="str">
        <f>VLOOKUP(DJ33,' Sec D data'!$C$2:' Sec D data'!$J$863,8,FALSE)</f>
        <v>Edna</v>
      </c>
      <c r="DK36" s="2" t="str">
        <f>VLOOKUP(DK33,' Sec D data'!$C$2:' Sec D data'!$J$863,8,FALSE)</f>
        <v>Hiram</v>
      </c>
      <c r="DL36" s="2" t="str">
        <f>VLOOKUP(DL33,' Sec D data'!$C$2:' Sec D data'!$J$863,8,FALSE)</f>
        <v>William</v>
      </c>
      <c r="DM36" s="2" t="str">
        <f>VLOOKUP(DM33,' Sec D data'!$C$2:' Sec D data'!$J$863,8,FALSE)</f>
        <v>Jennie</v>
      </c>
      <c r="DN36" s="2" t="str">
        <f>VLOOKUP(DN33,' Sec D data'!$C$2:' Sec D data'!$J$863,8,FALSE)</f>
        <v>Lawrence</v>
      </c>
      <c r="DO36" s="2" t="str">
        <f>VLOOKUP(DO33,' Sec D data'!$C$2:' Sec D data'!$J$863,8,FALSE)</f>
        <v>Ada</v>
      </c>
      <c r="DP36" s="60"/>
      <c r="DQ36" s="60"/>
      <c r="DR36" s="2" t="str">
        <f>VLOOKUP(DR33,' Sec D data'!$C$2:' Sec D data'!$J$863,8,FALSE)</f>
        <v>William</v>
      </c>
      <c r="DS36" s="2" t="str">
        <f>VLOOKUP(DS33,' Sec D data'!$C$2:' Sec D data'!$J$863,8,FALSE)</f>
        <v>Estella</v>
      </c>
      <c r="DT36" s="2" t="str">
        <f>VLOOKUP(DT33,' Sec D data'!$C$2:' Sec D data'!$J$863,8,FALSE)</f>
        <v>Susan</v>
      </c>
      <c r="DU36" s="2" t="str">
        <f>VLOOKUP(DU33,' Sec D data'!$C$2:' Sec D data'!$J$863,8,FALSE)</f>
        <v>David</v>
      </c>
      <c r="DV36" s="2" t="str">
        <f>VLOOKUP(DV33,' Sec D data'!$C$2:' Sec D data'!$J$863,8,FALSE)</f>
        <v>John</v>
      </c>
      <c r="DW36" s="2" t="str">
        <f>VLOOKUP(DW33,' Sec D data'!$C$2:' Sec D data'!$J$863,8,FALSE)</f>
        <v>Mary</v>
      </c>
      <c r="DX36" s="2" t="str">
        <f>VLOOKUP(DX33,' Sec D data'!$C$2:' Sec D data'!$J$863,8,FALSE)</f>
        <v>Olivia</v>
      </c>
      <c r="DY36" s="2" t="str">
        <f>VLOOKUP(DY33,' Sec D data'!$C$2:' Sec D data'!$J$863,8,FALSE)</f>
        <v>James</v>
      </c>
      <c r="DZ36" s="60"/>
      <c r="EA36" s="60"/>
      <c r="EB36" s="2" t="str">
        <f>VLOOKUP(EB33,' Sec D data'!$C$2:' Sec D data'!$J$863,8,FALSE)</f>
        <v>Helmuth</v>
      </c>
      <c r="EC36" s="2" t="str">
        <f>VLOOKUP(EC33,' Sec D data'!$C$2:' Sec D data'!$J$863,8,FALSE)</f>
        <v>Augusta</v>
      </c>
      <c r="ED36" s="2" t="str">
        <f>VLOOKUP(ED33,' Sec D data'!$C$2:' Sec D data'!$J$863,8,FALSE)</f>
        <v>William</v>
      </c>
      <c r="EE36" s="2" t="str">
        <f>VLOOKUP(EE33,' Sec D data'!$C$2:' Sec D data'!$J$863,8,FALSE)</f>
        <v>Elizabeth</v>
      </c>
      <c r="EF36" s="2" t="str">
        <f>VLOOKUP(EF33,' Sec D data'!$C$2:' Sec D data'!$J$863,8,FALSE)</f>
        <v>Frederick</v>
      </c>
      <c r="EG36" s="2" t="str">
        <f>VLOOKUP(EG33,' Sec D data'!$C$2:' Sec D data'!$J$863,8,FALSE)</f>
        <v>Clara</v>
      </c>
      <c r="EH36" s="2" t="str">
        <f>VLOOKUP(EH33,' Sec D data'!$C$2:' Sec D data'!$J$863,8,FALSE)</f>
        <v>August</v>
      </c>
      <c r="EI36" s="2" t="str">
        <f>VLOOKUP(EI33,' Sec D data'!$C$2:' Sec D data'!$J$863,8,FALSE)</f>
        <v>Emma</v>
      </c>
      <c r="EJ36" s="60"/>
      <c r="EK36" s="60"/>
      <c r="EL36" s="2" t="str">
        <f>VLOOKUP(EL33,' Sec D data'!$C$2:' Sec D data'!$J$863,8,FALSE)</f>
        <v>Gustave</v>
      </c>
      <c r="EM36" s="2" t="str">
        <f>VLOOKUP(EM33,' Sec D data'!$C$2:' Sec D data'!$J$863,8,FALSE)</f>
        <v>Louisa</v>
      </c>
      <c r="EN36" s="4" t="str">
        <f>VLOOKUP(EN33,' Sec D data'!$C$2:' Sec D data'!$J$863,8,FALSE)</f>
        <v/>
      </c>
      <c r="EO36" s="2" t="str">
        <f>VLOOKUP(EO33,' Sec D data'!$C$2:' Sec D data'!$J$863,8,FALSE)</f>
        <v>Judson</v>
      </c>
      <c r="EP36" s="2" t="str">
        <f>VLOOKUP(EP33,' Sec D data'!$C$2:' Sec D data'!$J$863,8,FALSE)</f>
        <v>Frederick</v>
      </c>
      <c r="EQ36" s="2" t="str">
        <f>VLOOKUP(EQ33,' Sec D data'!$C$2:' Sec D data'!$J$863,8,FALSE)</f>
        <v>Mary</v>
      </c>
      <c r="ER36" s="2" t="str">
        <f>VLOOKUP(ER33,' Sec D data'!$C$2:' Sec D data'!$J$863,8,FALSE)</f>
        <v>Earl</v>
      </c>
      <c r="ES36" s="2" t="str">
        <f>VLOOKUP(ES33,' Sec D data'!$C$2:' Sec D data'!$J$863,8,FALSE)</f>
        <v>Helen</v>
      </c>
      <c r="ET36" s="60"/>
      <c r="EU36" s="60"/>
      <c r="EV36" s="2" t="str">
        <f>VLOOKUP(EV33,' Sec D data'!$C$2:' Sec D data'!$J$863,8,FALSE)</f>
        <v>Grace</v>
      </c>
      <c r="EW36" s="2" t="str">
        <f>VLOOKUP(EW33,' Sec D data'!$C$2:' Sec D data'!$J$863,8,FALSE)</f>
        <v>Family</v>
      </c>
      <c r="EX36" s="2" t="str">
        <f>VLOOKUP(EX33,' Sec D data'!$C$2:' Sec D data'!$J$863,8,FALSE)</f>
        <v>Family</v>
      </c>
      <c r="EY36" s="2" t="str">
        <f>VLOOKUP(EY33,' Sec D data'!$C$2:' Sec D data'!$J$863,8,FALSE)</f>
        <v>Family</v>
      </c>
      <c r="EZ36" s="2" t="str">
        <f>VLOOKUP(EZ33,' Sec D data'!$C$2:' Sec D data'!$J$863,8,FALSE)</f>
        <v>Douglas</v>
      </c>
      <c r="FA36" s="2" t="str">
        <f>VLOOKUP(FA33,' Sec D data'!$C$2:' Sec D data'!$J$863,8,FALSE)</f>
        <v>Danielle</v>
      </c>
      <c r="FB36" s="2" t="str">
        <f>VLOOKUP(FB33,' Sec D data'!$C$2:' Sec D data'!$J$863,8,FALSE)</f>
        <v>Fred Family</v>
      </c>
      <c r="FC36" s="2" t="str">
        <f>VLOOKUP(FC33,' Sec D data'!$C$2:' Sec D data'!$J$875,8,FALSE)</f>
        <v>Rita</v>
      </c>
      <c r="FD36" s="60"/>
      <c r="FE36" s="60"/>
      <c r="FF36" s="2" t="str">
        <f>VLOOKUP(FF33,' Sec D data'!$C$2:' Sec D data'!$J$875,8,FALSE)</f>
        <v>Albert</v>
      </c>
      <c r="FG36" s="2" t="str">
        <f>VLOOKUP(FG33,' Sec D data'!$C$2:' Sec D data'!$J$875,8,FALSE)</f>
        <v>Clara</v>
      </c>
      <c r="FH36" s="2" t="str">
        <f>VLOOKUP(FH33,' Sec D data'!$C$2:' Sec D data'!$J$875,8,FALSE)</f>
        <v>August</v>
      </c>
      <c r="FI36" s="44" t="str">
        <f>VLOOKUP(FI33,' Sec D data'!$C$2:' Sec D data'!$J$875,8,FALSE)</f>
        <v/>
      </c>
      <c r="FJ36" s="2" t="str">
        <f>VLOOKUP(FJ33,' Sec D data'!$C$2:' Sec D data'!$J$875,8,FALSE)</f>
        <v>Leslie</v>
      </c>
      <c r="FK36" s="2" t="str">
        <f>VLOOKUP(FK33,' Sec D data'!$C$2:' Sec D data'!$J$875,8,FALSE)</f>
        <v>Christine</v>
      </c>
      <c r="FL36" s="2" t="str">
        <f>VLOOKUP(FL33,' Sec D data'!$C$2:' Sec D data'!$J$875,8,FALSE)</f>
        <v>Charles</v>
      </c>
      <c r="FM36" s="2" t="str">
        <f>VLOOKUP(FM33,' Sec D data'!$C$2:' Sec D data'!$J$875,8,FALSE)</f>
        <v>Fannie</v>
      </c>
      <c r="FN36" s="5" t="s">
        <v>798</v>
      </c>
    </row>
    <row r="37" spans="1:170" s="13" customFormat="1" ht="15.75" x14ac:dyDescent="0.25">
      <c r="A37" s="9" t="s">
        <v>794</v>
      </c>
      <c r="B37" s="10">
        <f>VLOOKUP(B33,' Sec D data'!$C$2:' Sec D data'!$J$863,2,FALSE)</f>
        <v>463</v>
      </c>
      <c r="C37" s="10">
        <f>VLOOKUP(C33,' Sec D data'!$C$2:' Sec D data'!$J$863,2,FALSE)</f>
        <v>463</v>
      </c>
      <c r="D37" s="10">
        <f>VLOOKUP(D33,' Sec D data'!$C$2:' Sec D data'!$J$863,2,FALSE)</f>
        <v>463</v>
      </c>
      <c r="E37" s="10">
        <f>VLOOKUP(E33,' Sec D data'!$C$2:' Sec D data'!$J$863,2,FALSE)</f>
        <v>463</v>
      </c>
      <c r="F37" s="10">
        <f>VLOOKUP(F33,' Sec D data'!$C$2:' Sec D data'!$J$863,2,FALSE)</f>
        <v>464</v>
      </c>
      <c r="G37" s="10">
        <f>VLOOKUP(G33,' Sec D data'!$C$2:' Sec D data'!$J$863,2,FALSE)</f>
        <v>464</v>
      </c>
      <c r="H37" s="10">
        <f>VLOOKUP(H33,' Sec D data'!$C$2:' Sec D data'!$J$863,2,FALSE)</f>
        <v>464</v>
      </c>
      <c r="I37" s="10">
        <f>VLOOKUP(I33,' Sec D data'!$C$2:' Sec D data'!$J$863,2,FALSE)</f>
        <v>464</v>
      </c>
      <c r="J37" s="61"/>
      <c r="K37" s="10">
        <f>VLOOKUP(K33,' Sec D data'!$C$2:' Sec D data'!$J$871,2,FALSE)</f>
        <v>465</v>
      </c>
      <c r="L37" s="10">
        <f>VLOOKUP(L33,' Sec D data'!$C$2:' Sec D data'!$J$863,2,FALSE)</f>
        <v>465</v>
      </c>
      <c r="M37" s="10">
        <f>VLOOKUP(M33,' Sec D data'!$C$2:' Sec D data'!$J$863,2,FALSE)</f>
        <v>465</v>
      </c>
      <c r="N37" s="10">
        <f>VLOOKUP(N33,' Sec D data'!$C$2:' Sec D data'!$J$863,2,FALSE)</f>
        <v>465</v>
      </c>
      <c r="O37" s="10">
        <f>VLOOKUP(O33,' Sec D data'!$C$2:' Sec D data'!$J$863,2,FALSE)</f>
        <v>465</v>
      </c>
      <c r="P37" s="10">
        <f>VLOOKUP(P33,' Sec D data'!$C$2:' Sec D data'!$J$863,2,FALSE)</f>
        <v>466</v>
      </c>
      <c r="Q37" s="10">
        <f>VLOOKUP(Q33,' Sec D data'!$C$2:' Sec D data'!$J$863,2,FALSE)</f>
        <v>466</v>
      </c>
      <c r="R37" s="10">
        <f>VLOOKUP(R33,' Sec D data'!$C$2:' Sec D data'!$J$863,2,FALSE)</f>
        <v>466</v>
      </c>
      <c r="S37" s="10">
        <f>VLOOKUP(S33,' Sec D data'!$C$2:' Sec D data'!$J$863,2,FALSE)</f>
        <v>466</v>
      </c>
      <c r="T37" s="64"/>
      <c r="U37" s="64"/>
      <c r="V37" s="10">
        <f>VLOOKUP(V33,' Sec D data'!$C$2:' Sec D data'!$J$863,2,FALSE)</f>
        <v>467</v>
      </c>
      <c r="W37" s="10">
        <f>VLOOKUP(W33,' Sec D data'!$C$2:' Sec D data'!$J$863,2,FALSE)</f>
        <v>467</v>
      </c>
      <c r="X37" s="10">
        <f>VLOOKUP(X33,' Sec D data'!$C$2:' Sec D data'!$J$863,2,FALSE)</f>
        <v>467</v>
      </c>
      <c r="Y37" s="10">
        <f>VLOOKUP(Y33,' Sec D data'!$C$2:' Sec D data'!$J$863,2,FALSE)</f>
        <v>467</v>
      </c>
      <c r="Z37" s="10">
        <f>VLOOKUP(Z33,' Sec D data'!$C$2:' Sec D data'!$J$863,2,FALSE)</f>
        <v>468</v>
      </c>
      <c r="AA37" s="10">
        <f>VLOOKUP(AA33,' Sec D data'!$C$2:' Sec D data'!$J$863,2,FALSE)</f>
        <v>468</v>
      </c>
      <c r="AB37" s="10">
        <f>VLOOKUP(AB33,' Sec D data'!$C$2:' Sec D data'!$J$863,2,FALSE)</f>
        <v>468</v>
      </c>
      <c r="AC37" s="10">
        <f>VLOOKUP(AC33,' Sec D data'!$C$2:' Sec D data'!$J$863,2,FALSE)</f>
        <v>468</v>
      </c>
      <c r="AD37" s="64"/>
      <c r="AE37" s="64"/>
      <c r="AF37" s="10">
        <f>VLOOKUP(AF33,' Sec D data'!$C$2:' Sec D data'!$J$863,2,FALSE)</f>
        <v>469</v>
      </c>
      <c r="AG37" s="10">
        <f>VLOOKUP(AG33,' Sec D data'!$C$2:' Sec D data'!$J$863,2,FALSE)</f>
        <v>469</v>
      </c>
      <c r="AH37" s="10">
        <f>VLOOKUP(AH33,' Sec D data'!$C$2:' Sec D data'!$J$863,2,FALSE)</f>
        <v>469</v>
      </c>
      <c r="AI37" s="10">
        <f>VLOOKUP(AI33,' Sec D data'!$C$2:' Sec D data'!$J$863,2,FALSE)</f>
        <v>469</v>
      </c>
      <c r="AJ37" s="10">
        <f>VLOOKUP(AJ33,' Sec D data'!$C$2:' Sec D data'!$J$863,2,FALSE)</f>
        <v>470</v>
      </c>
      <c r="AK37" s="10">
        <f>VLOOKUP(AK33,' Sec D data'!$C$2:' Sec D data'!$J$863,2,FALSE)</f>
        <v>470</v>
      </c>
      <c r="AL37" s="10">
        <f>VLOOKUP(AL33,' Sec D data'!$C$2:' Sec D data'!$J$863,2,FALSE)</f>
        <v>470</v>
      </c>
      <c r="AM37" s="10">
        <f>VLOOKUP(AM33,' Sec D data'!$C$2:' Sec D data'!$J$863,2,FALSE)</f>
        <v>470</v>
      </c>
      <c r="AN37" s="64"/>
      <c r="AO37" s="64"/>
      <c r="AP37" s="10">
        <f>VLOOKUP(AP33,' Sec D data'!$C$2:' Sec D data'!$J$863,2,FALSE)</f>
        <v>471</v>
      </c>
      <c r="AQ37" s="10">
        <f>VLOOKUP(AQ33,' Sec D data'!$C$2:' Sec D data'!$J$863,2,FALSE)</f>
        <v>471</v>
      </c>
      <c r="AR37" s="10">
        <f>VLOOKUP(AR33,' Sec D data'!$C$2:' Sec D data'!$J$863,2,FALSE)</f>
        <v>471</v>
      </c>
      <c r="AS37" s="10">
        <f>VLOOKUP(AS33,' Sec D data'!$C$2:' Sec D data'!$J$863,2,FALSE)</f>
        <v>471</v>
      </c>
      <c r="AT37" s="10">
        <f>VLOOKUP(AT33,' Sec D data'!$C$2:' Sec D data'!$J$863,2,FALSE)</f>
        <v>472</v>
      </c>
      <c r="AU37" s="10">
        <f>VLOOKUP(AU33,' Sec D data'!$C$2:' Sec D data'!$J$863,2,FALSE)</f>
        <v>472</v>
      </c>
      <c r="AV37" s="10">
        <f>VLOOKUP(AV33,' Sec D data'!$C$2:' Sec D data'!$J$863,2,FALSE)</f>
        <v>472</v>
      </c>
      <c r="AW37" s="10">
        <f>VLOOKUP(AW33,' Sec D data'!$C$2:' Sec D data'!$J$863,2,FALSE)</f>
        <v>472</v>
      </c>
      <c r="AX37" s="64"/>
      <c r="AY37" s="64"/>
      <c r="AZ37" s="10">
        <f>VLOOKUP(AZ33,' Sec D data'!$C$2:' Sec D data'!$J$863,2,FALSE)</f>
        <v>473</v>
      </c>
      <c r="BA37" s="10">
        <f>VLOOKUP(BA33,' Sec D data'!$C$2:' Sec D data'!$J$863,2,FALSE)</f>
        <v>473</v>
      </c>
      <c r="BB37" s="10">
        <f>VLOOKUP(BB33,' Sec D data'!$C$2:' Sec D data'!$J$863,2,FALSE)</f>
        <v>473</v>
      </c>
      <c r="BC37" s="10">
        <f>VLOOKUP(BC33,' Sec D data'!$C$2:' Sec D data'!$J$863,2,FALSE)</f>
        <v>473</v>
      </c>
      <c r="BD37" s="10">
        <f>VLOOKUP(BD33,' Sec D data'!$C$2:' Sec D data'!$J$863,2,FALSE)</f>
        <v>474</v>
      </c>
      <c r="BE37" s="10">
        <f>VLOOKUP(BE33,' Sec D data'!$C$2:' Sec D data'!$J$863,2,FALSE)</f>
        <v>474</v>
      </c>
      <c r="BF37" s="10">
        <f>VLOOKUP(BF33,' Sec D data'!$C$2:' Sec D data'!$J$863,2,FALSE)</f>
        <v>474</v>
      </c>
      <c r="BG37" s="10">
        <f>VLOOKUP(BG33,' Sec D data'!$C$2:' Sec D data'!$J$863,2,FALSE)</f>
        <v>474</v>
      </c>
      <c r="BH37" s="64"/>
      <c r="BI37" s="64"/>
      <c r="BJ37" s="12">
        <f>VLOOKUP(BJ33,' Sec D data'!$C$2:' Sec D data'!$J$863,2,FALSE)</f>
        <v>475</v>
      </c>
      <c r="BK37" s="12">
        <f>VLOOKUP(BK33,' Sec D data'!$C$2:' Sec D data'!$J$863,2,FALSE)</f>
        <v>475</v>
      </c>
      <c r="BL37" s="10">
        <f>VLOOKUP(BL33,' Sec D data'!$C$2:' Sec D data'!$J$863,2,FALSE)</f>
        <v>475</v>
      </c>
      <c r="BM37" s="10">
        <f>VLOOKUP(BM33,' Sec D data'!$C$2:' Sec D data'!$J$863,2,FALSE)</f>
        <v>475</v>
      </c>
      <c r="BN37" s="10">
        <f>VLOOKUP(BN33,' Sec D data'!$C$2:' Sec D data'!$J$863,2,FALSE)</f>
        <v>476</v>
      </c>
      <c r="BO37" s="10">
        <f>VLOOKUP(BO33,' Sec D data'!$C$2:' Sec D data'!$J$863,2,FALSE)</f>
        <v>476</v>
      </c>
      <c r="BP37" s="10">
        <f>VLOOKUP(BP33,' Sec D data'!$C$2:' Sec D data'!$J$863,2,FALSE)</f>
        <v>476</v>
      </c>
      <c r="BQ37" s="10">
        <f>VLOOKUP(BQ33,' Sec D data'!$C$2:' Sec D data'!$J$863,2,FALSE)</f>
        <v>476</v>
      </c>
      <c r="BR37" s="64"/>
      <c r="BS37" s="64"/>
      <c r="BT37" s="10">
        <f>VLOOKUP(BT33,' Sec D data'!$C$2:' Sec D data'!$J$863,2,FALSE)</f>
        <v>477</v>
      </c>
      <c r="BU37" s="10">
        <f>VLOOKUP(BU33,' Sec D data'!$C$2:' Sec D data'!$J$863,2,FALSE)</f>
        <v>477</v>
      </c>
      <c r="BV37" s="12">
        <f>VLOOKUP(BV33,' Sec D data'!$C$2:' Sec D data'!$J$863,2,FALSE)</f>
        <v>477</v>
      </c>
      <c r="BW37" s="10">
        <f>VLOOKUP(BW33,' Sec D data'!$C$2:' Sec D data'!$J$863,2,FALSE)</f>
        <v>477</v>
      </c>
      <c r="BX37" s="10">
        <f>VLOOKUP(BX33,' Sec D data'!$C$2:' Sec D data'!$J$863,2,FALSE)</f>
        <v>478</v>
      </c>
      <c r="BY37" s="10">
        <f>VLOOKUP(BY33,' Sec D data'!$C$2:' Sec D data'!$J$863,2,FALSE)</f>
        <v>478</v>
      </c>
      <c r="BZ37" s="10">
        <f>VLOOKUP(BZ33,' Sec D data'!$C$2:' Sec D data'!$J$863,2,FALSE)</f>
        <v>478</v>
      </c>
      <c r="CA37" s="10">
        <f>VLOOKUP(CA33,' Sec D data'!$C$2:' Sec D data'!$J$863,2,FALSE)</f>
        <v>478</v>
      </c>
      <c r="CB37" s="64"/>
      <c r="CC37" s="64"/>
      <c r="CD37" s="10">
        <f>VLOOKUP(CD33,' Sec D data'!$C$2:' Sec D data'!$J$863,2,FALSE)</f>
        <v>479</v>
      </c>
      <c r="CE37" s="10">
        <f>VLOOKUP(CE33,' Sec D data'!$C$2:' Sec D data'!$J$863,2,FALSE)</f>
        <v>479</v>
      </c>
      <c r="CF37" s="10">
        <f>VLOOKUP(CF33,' Sec D data'!$C$2:' Sec D data'!$J$863,2,FALSE)</f>
        <v>479</v>
      </c>
      <c r="CG37" s="10">
        <f>VLOOKUP(CG33,' Sec D data'!$C$2:' Sec D data'!$J$863,2,FALSE)</f>
        <v>479</v>
      </c>
      <c r="CH37" s="10">
        <f>VLOOKUP(CH33,' Sec D data'!$C$2:' Sec D data'!$J$863,2,FALSE)</f>
        <v>480</v>
      </c>
      <c r="CI37" s="10">
        <f>VLOOKUP(CI33,' Sec D data'!$C$2:' Sec D data'!$J$863,2,FALSE)</f>
        <v>480</v>
      </c>
      <c r="CJ37" s="10">
        <f>VLOOKUP(CJ33,' Sec D data'!$C$2:' Sec D data'!$J$863,2,FALSE)</f>
        <v>480</v>
      </c>
      <c r="CK37" s="10">
        <f>VLOOKUP(CK33,' Sec D data'!$C$2:' Sec D data'!$J$863,2,FALSE)</f>
        <v>480</v>
      </c>
      <c r="CL37" s="64"/>
      <c r="CM37" s="64"/>
      <c r="CN37" s="10">
        <f>VLOOKUP(CN33,' Sec D data'!$C$2:' Sec D data'!$J$863,2,FALSE)</f>
        <v>481</v>
      </c>
      <c r="CO37" s="10">
        <f>VLOOKUP(CO33,' Sec D data'!$C$2:' Sec D data'!$J$863,2,FALSE)</f>
        <v>481</v>
      </c>
      <c r="CP37" s="10">
        <f>VLOOKUP(CP33,' Sec D data'!$C$2:' Sec D data'!$J$863,2,FALSE)</f>
        <v>481</v>
      </c>
      <c r="CQ37" s="10">
        <f>VLOOKUP(CQ33,' Sec D data'!$C$2:' Sec D data'!$J$863,2,FALSE)</f>
        <v>481</v>
      </c>
      <c r="CR37" s="10">
        <f>VLOOKUP(CR33,' Sec D data'!$C$2:' Sec D data'!$J$863,2,FALSE)</f>
        <v>482</v>
      </c>
      <c r="CS37" s="10">
        <f>VLOOKUP(CS33,' Sec D data'!$C$2:' Sec D data'!$J$863,2,FALSE)</f>
        <v>482</v>
      </c>
      <c r="CT37" s="10">
        <f>VLOOKUP(CT33,' Sec D data'!$C$2:' Sec D data'!$J$863,2,FALSE)</f>
        <v>482</v>
      </c>
      <c r="CU37" s="10">
        <f>VLOOKUP(CU33,' Sec D data'!$C$2:' Sec D data'!$J$863,2,FALSE)</f>
        <v>482</v>
      </c>
      <c r="CV37" s="61"/>
      <c r="CW37" s="61"/>
      <c r="CX37" s="10">
        <f>VLOOKUP(CX33,' Sec D data'!$C$2:' Sec D data'!$J$863,2,FALSE)</f>
        <v>483</v>
      </c>
      <c r="CY37" s="10">
        <f>VLOOKUP(CY33,' Sec D data'!$C$2:' Sec D data'!$J$863,2,FALSE)</f>
        <v>483</v>
      </c>
      <c r="CZ37" s="10">
        <f>VLOOKUP(CZ33,' Sec D data'!$C$2:' Sec D data'!$J$863,2,FALSE)</f>
        <v>483</v>
      </c>
      <c r="DA37" s="10">
        <f>VLOOKUP(DA33,' Sec D data'!$C$2:' Sec D data'!$J$863,2,FALSE)</f>
        <v>483</v>
      </c>
      <c r="DB37" s="10">
        <f>VLOOKUP(DB33,' Sec D data'!$C$2:' Sec D data'!$J$863,2,FALSE)</f>
        <v>484</v>
      </c>
      <c r="DC37" s="10">
        <f>VLOOKUP(DC33,' Sec D data'!$C$2:' Sec D data'!$J$863,2,FALSE)</f>
        <v>484</v>
      </c>
      <c r="DD37" s="10">
        <f>VLOOKUP(DD33,' Sec D data'!$C$2:' Sec D data'!$J$863,2,FALSE)</f>
        <v>484</v>
      </c>
      <c r="DE37" s="10">
        <f>VLOOKUP(DE33,' Sec D data'!$C$2:' Sec D data'!$J$863,2,FALSE)</f>
        <v>484</v>
      </c>
      <c r="DF37" s="61"/>
      <c r="DG37" s="61"/>
      <c r="DH37" s="10">
        <f>VLOOKUP(DH33,' Sec D data'!$C$2:' Sec D data'!$J$863,2,FALSE)</f>
        <v>485</v>
      </c>
      <c r="DI37" s="10">
        <f>VLOOKUP(DI33,' Sec D data'!$C$2:' Sec D data'!$J$863,2,FALSE)</f>
        <v>485</v>
      </c>
      <c r="DJ37" s="10">
        <f>VLOOKUP(DJ33,' Sec D data'!$C$2:' Sec D data'!$J$863,2,FALSE)</f>
        <v>485</v>
      </c>
      <c r="DK37" s="10">
        <f>VLOOKUP(DK33,' Sec D data'!$C$2:' Sec D data'!$J$863,2,FALSE)</f>
        <v>485</v>
      </c>
      <c r="DL37" s="10">
        <f>VLOOKUP(DL33,' Sec D data'!$C$2:' Sec D data'!$J$863,2,FALSE)</f>
        <v>486</v>
      </c>
      <c r="DM37" s="10">
        <f>VLOOKUP(DM33,' Sec D data'!$C$2:' Sec D data'!$J$863,2,FALSE)</f>
        <v>486</v>
      </c>
      <c r="DN37" s="10">
        <f>VLOOKUP(DN33,' Sec D data'!$C$2:' Sec D data'!$J$863,2,FALSE)</f>
        <v>486</v>
      </c>
      <c r="DO37" s="10">
        <f>VLOOKUP(DO33,' Sec D data'!$C$2:' Sec D data'!$J$863,2,FALSE)</f>
        <v>486</v>
      </c>
      <c r="DP37" s="61"/>
      <c r="DQ37" s="61"/>
      <c r="DR37" s="10">
        <f>VLOOKUP(DR33,' Sec D data'!$C$2:' Sec D data'!$J$863,2,FALSE)</f>
        <v>487</v>
      </c>
      <c r="DS37" s="10">
        <f>VLOOKUP(DS33,' Sec D data'!$C$2:' Sec D data'!$J$863,2,FALSE)</f>
        <v>487</v>
      </c>
      <c r="DT37" s="10">
        <f>VLOOKUP(DT33,' Sec D data'!$C$2:' Sec D data'!$J$863,2,FALSE)</f>
        <v>487</v>
      </c>
      <c r="DU37" s="10">
        <f>VLOOKUP(DU33,' Sec D data'!$C$2:' Sec D data'!$J$863,2,FALSE)</f>
        <v>487</v>
      </c>
      <c r="DV37" s="10">
        <f>VLOOKUP(DV33,' Sec D data'!$C$2:' Sec D data'!$J$863,2,FALSE)</f>
        <v>488</v>
      </c>
      <c r="DW37" s="10">
        <f>VLOOKUP(DW33,' Sec D data'!$C$2:' Sec D data'!$J$863,2,FALSE)</f>
        <v>488</v>
      </c>
      <c r="DX37" s="10">
        <f>VLOOKUP(DX33,' Sec D data'!$C$2:' Sec D data'!$J$863,2,FALSE)</f>
        <v>488</v>
      </c>
      <c r="DY37" s="10">
        <f>VLOOKUP(DY33,' Sec D data'!$C$2:' Sec D data'!$J$863,2,FALSE)</f>
        <v>488</v>
      </c>
      <c r="DZ37" s="61"/>
      <c r="EA37" s="61"/>
      <c r="EB37" s="10">
        <f>VLOOKUP(EB33,' Sec D data'!$C$2:' Sec D data'!$J$863,2,FALSE)</f>
        <v>489</v>
      </c>
      <c r="EC37" s="10">
        <f>VLOOKUP(EC33,' Sec D data'!$C$2:' Sec D data'!$J$863,2,FALSE)</f>
        <v>489</v>
      </c>
      <c r="ED37" s="10">
        <f>VLOOKUP(ED33,' Sec D data'!$C$2:' Sec D data'!$J$863,2,FALSE)</f>
        <v>489</v>
      </c>
      <c r="EE37" s="10">
        <f>VLOOKUP(EE33,' Sec D data'!$C$2:' Sec D data'!$J$863,2,FALSE)</f>
        <v>489</v>
      </c>
      <c r="EF37" s="10">
        <f>VLOOKUP(EF33,' Sec D data'!$C$2:' Sec D data'!$J$863,2,FALSE)</f>
        <v>490</v>
      </c>
      <c r="EG37" s="10">
        <f>VLOOKUP(EG33,' Sec D data'!$C$2:' Sec D data'!$J$863,2,FALSE)</f>
        <v>490</v>
      </c>
      <c r="EH37" s="10">
        <f>VLOOKUP(EH33,' Sec D data'!$C$2:' Sec D data'!$J$863,2,FALSE)</f>
        <v>490</v>
      </c>
      <c r="EI37" s="10">
        <f>VLOOKUP(EI33,' Sec D data'!$C$2:' Sec D data'!$J$863,2,FALSE)</f>
        <v>490</v>
      </c>
      <c r="EJ37" s="61"/>
      <c r="EK37" s="61"/>
      <c r="EL37" s="10">
        <f>VLOOKUP(EL33,' Sec D data'!$C$2:' Sec D data'!$J$863,2,FALSE)</f>
        <v>491</v>
      </c>
      <c r="EM37" s="10">
        <f>VLOOKUP(EM33,' Sec D data'!$C$2:' Sec D data'!$J$863,2,FALSE)</f>
        <v>491</v>
      </c>
      <c r="EN37" s="12">
        <f>VLOOKUP(EN33,' Sec D data'!$C$2:' Sec D data'!$J$863,2,FALSE)</f>
        <v>491</v>
      </c>
      <c r="EO37" s="10">
        <f>VLOOKUP(EO33,' Sec D data'!$C$2:' Sec D data'!$J$863,2,FALSE)</f>
        <v>491</v>
      </c>
      <c r="EP37" s="10">
        <f>VLOOKUP(EP33,' Sec D data'!$C$2:' Sec D data'!$J$863,2,FALSE)</f>
        <v>492</v>
      </c>
      <c r="EQ37" s="10">
        <f>VLOOKUP(EQ33,' Sec D data'!$C$2:' Sec D data'!$J$863,2,FALSE)</f>
        <v>492</v>
      </c>
      <c r="ER37" s="10">
        <f>VLOOKUP(ER33,' Sec D data'!$C$2:' Sec D data'!$J$863,2,FALSE)</f>
        <v>492</v>
      </c>
      <c r="ES37" s="10">
        <f>VLOOKUP(ES33,' Sec D data'!$C$2:' Sec D data'!$J$863,2,FALSE)</f>
        <v>492</v>
      </c>
      <c r="ET37" s="61"/>
      <c r="EU37" s="61"/>
      <c r="EV37" s="10">
        <f>VLOOKUP(EV33,' Sec D data'!$C$2:' Sec D data'!$J$863,2,FALSE)</f>
        <v>493</v>
      </c>
      <c r="EW37" s="10">
        <f>VLOOKUP(EW33,' Sec D data'!$C$2:' Sec D data'!$J$863,2,FALSE)</f>
        <v>493</v>
      </c>
      <c r="EX37" s="10">
        <f>VLOOKUP(EX33,' Sec D data'!$C$2:' Sec D data'!$J$863,2,FALSE)</f>
        <v>493</v>
      </c>
      <c r="EY37" s="10">
        <f>VLOOKUP(EY33,' Sec D data'!$C$2:' Sec D data'!$J$863,2,FALSE)</f>
        <v>493</v>
      </c>
      <c r="EZ37" s="10">
        <f>VLOOKUP(EZ33,' Sec D data'!$C$2:' Sec D data'!$J$863,2,FALSE)</f>
        <v>494</v>
      </c>
      <c r="FA37" s="10">
        <f>VLOOKUP(FA33,' Sec D data'!$C$2:' Sec D data'!$J$863,2,FALSE)</f>
        <v>494</v>
      </c>
      <c r="FB37" s="10">
        <f>VLOOKUP(FB33,' Sec D data'!$C$2:' Sec D data'!$J$863,2,FALSE)</f>
        <v>494</v>
      </c>
      <c r="FC37" s="10">
        <f>VLOOKUP(FC33,' Sec D data'!$C$2:' Sec D data'!$J$875,2,FALSE)</f>
        <v>494</v>
      </c>
      <c r="FD37" s="60"/>
      <c r="FE37" s="60"/>
      <c r="FF37" s="10">
        <f>VLOOKUP(FF33,' Sec D data'!$C$2:' Sec D data'!$J$875,2,FALSE)</f>
        <v>495</v>
      </c>
      <c r="FG37" s="10">
        <f>VLOOKUP(FG33,' Sec D data'!$C$2:' Sec D data'!$J$875,2,FALSE)</f>
        <v>495</v>
      </c>
      <c r="FH37" s="10">
        <f>VLOOKUP(FH33,' Sec D data'!$C$2:' Sec D data'!$J$875,2,FALSE)</f>
        <v>495</v>
      </c>
      <c r="FI37" s="45">
        <f>VLOOKUP(FI33,' Sec D data'!$C$2:' Sec D data'!$J$875,2,FALSE)</f>
        <v>495</v>
      </c>
      <c r="FJ37" s="10">
        <f>VLOOKUP(FJ33,' Sec D data'!$C$2:' Sec D data'!$J$875,2,FALSE)</f>
        <v>496</v>
      </c>
      <c r="FK37" s="10">
        <f>VLOOKUP(FK33,' Sec D data'!$C$2:' Sec D data'!$J$875,2,FALSE)</f>
        <v>496</v>
      </c>
      <c r="FL37" s="10">
        <f>VLOOKUP(FL33,' Sec D data'!$C$2:' Sec D data'!$J$875,2,FALSE)</f>
        <v>496</v>
      </c>
      <c r="FM37" s="10">
        <f>VLOOKUP(FM33,' Sec D data'!$C$2:' Sec D data'!$J$875,2,FALSE)</f>
        <v>496</v>
      </c>
      <c r="FN37" s="13" t="s">
        <v>798</v>
      </c>
    </row>
    <row r="38" spans="1:170" s="18" customFormat="1" ht="15.75" x14ac:dyDescent="0.25">
      <c r="A38" s="14" t="s">
        <v>796</v>
      </c>
      <c r="B38" s="15">
        <f>VLOOKUP(B33,' Sec D data'!$C$2:' Sec D data'!$J$863,3,FALSE)</f>
        <v>1</v>
      </c>
      <c r="C38" s="15">
        <f>VLOOKUP(C33,' Sec D data'!$C$2:' Sec D data'!$J$863,3,FALSE)</f>
        <v>2</v>
      </c>
      <c r="D38" s="15">
        <f>VLOOKUP(D33,' Sec D data'!$C$2:' Sec D data'!$J$863,3,FALSE)</f>
        <v>3</v>
      </c>
      <c r="E38" s="15">
        <f>VLOOKUP(E33,' Sec D data'!$C$2:' Sec D data'!$J$863,3,FALSE)</f>
        <v>4</v>
      </c>
      <c r="F38" s="15">
        <f>VLOOKUP(F33,' Sec D data'!$C$2:' Sec D data'!$J$863,3,FALSE)</f>
        <v>1</v>
      </c>
      <c r="G38" s="15">
        <f>VLOOKUP(G33,' Sec D data'!$C$2:' Sec D data'!$J$863,3,FALSE)</f>
        <v>2</v>
      </c>
      <c r="H38" s="15">
        <f>VLOOKUP(H33,' Sec D data'!$C$2:' Sec D data'!$J$863,3,FALSE)</f>
        <v>3</v>
      </c>
      <c r="I38" s="15">
        <f>VLOOKUP(I33,' Sec D data'!$C$2:' Sec D data'!$J$863,3,FALSE)</f>
        <v>4</v>
      </c>
      <c r="J38" s="62"/>
      <c r="K38" s="6">
        <f>VLOOKUP(K33,' Sec D data'!$C$2:' Sec D data'!$J$871,3,FALSE)</f>
        <v>3.1</v>
      </c>
      <c r="L38" s="15">
        <f>VLOOKUP(L33,' Sec D data'!$C$2:' Sec D data'!$J$863,3,FALSE)</f>
        <v>1</v>
      </c>
      <c r="M38" s="15">
        <f>VLOOKUP(M33,' Sec D data'!$C$2:' Sec D data'!$J$863,3,FALSE)</f>
        <v>2</v>
      </c>
      <c r="N38" s="15">
        <f>VLOOKUP(N33,' Sec D data'!$C$2:' Sec D data'!$J$863,3,FALSE)</f>
        <v>3</v>
      </c>
      <c r="O38" s="15">
        <f>VLOOKUP(O33,' Sec D data'!$C$2:' Sec D data'!$J$863,3,FALSE)</f>
        <v>4</v>
      </c>
      <c r="P38" s="15">
        <f>VLOOKUP(P33,' Sec D data'!$C$2:' Sec D data'!$J$863,3,FALSE)</f>
        <v>1</v>
      </c>
      <c r="Q38" s="15">
        <f>VLOOKUP(Q33,' Sec D data'!$C$2:' Sec D data'!$J$863,3,FALSE)</f>
        <v>2</v>
      </c>
      <c r="R38" s="15">
        <f>VLOOKUP(R33,' Sec D data'!$C$2:' Sec D data'!$J$863,3,FALSE)</f>
        <v>3</v>
      </c>
      <c r="S38" s="15">
        <f>VLOOKUP(S33,' Sec D data'!$C$2:' Sec D data'!$J$863,3,FALSE)</f>
        <v>4</v>
      </c>
      <c r="T38" s="64"/>
      <c r="U38" s="64"/>
      <c r="V38" s="15">
        <f>VLOOKUP(V33,' Sec D data'!$C$2:' Sec D data'!$J$863,3,FALSE)</f>
        <v>1</v>
      </c>
      <c r="W38" s="15">
        <f>VLOOKUP(W33,' Sec D data'!$C$2:' Sec D data'!$J$863,3,FALSE)</f>
        <v>2</v>
      </c>
      <c r="X38" s="15">
        <f>VLOOKUP(X33,' Sec D data'!$C$2:' Sec D data'!$J$863,3,FALSE)</f>
        <v>3</v>
      </c>
      <c r="Y38" s="15">
        <f>VLOOKUP(Y33,' Sec D data'!$C$2:' Sec D data'!$J$863,3,FALSE)</f>
        <v>4</v>
      </c>
      <c r="Z38" s="15">
        <f>VLOOKUP(Z33,' Sec D data'!$C$2:' Sec D data'!$J$863,3,FALSE)</f>
        <v>1</v>
      </c>
      <c r="AA38" s="15">
        <f>VLOOKUP(AA33,' Sec D data'!$C$2:' Sec D data'!$J$863,3,FALSE)</f>
        <v>2</v>
      </c>
      <c r="AB38" s="15">
        <f>VLOOKUP(AB33,' Sec D data'!$C$2:' Sec D data'!$J$863,3,FALSE)</f>
        <v>3</v>
      </c>
      <c r="AC38" s="15">
        <f>VLOOKUP(AC33,' Sec D data'!$C$2:' Sec D data'!$J$863,3,FALSE)</f>
        <v>4</v>
      </c>
      <c r="AD38" s="64"/>
      <c r="AE38" s="64"/>
      <c r="AF38" s="15">
        <f>VLOOKUP(AF33,' Sec D data'!$C$2:' Sec D data'!$J$863,3,FALSE)</f>
        <v>1</v>
      </c>
      <c r="AG38" s="15">
        <f>VLOOKUP(AG33,' Sec D data'!$C$2:' Sec D data'!$J$863,3,FALSE)</f>
        <v>2</v>
      </c>
      <c r="AH38" s="15">
        <f>VLOOKUP(AH33,' Sec D data'!$C$2:' Sec D data'!$J$863,3,FALSE)</f>
        <v>3</v>
      </c>
      <c r="AI38" s="15">
        <f>VLOOKUP(AI33,' Sec D data'!$C$2:' Sec D data'!$J$863,3,FALSE)</f>
        <v>4</v>
      </c>
      <c r="AJ38" s="15">
        <f>VLOOKUP(AJ33,' Sec D data'!$C$2:' Sec D data'!$J$863,3,FALSE)</f>
        <v>1</v>
      </c>
      <c r="AK38" s="15">
        <f>VLOOKUP(AK33,' Sec D data'!$C$2:' Sec D data'!$J$863,3,FALSE)</f>
        <v>2</v>
      </c>
      <c r="AL38" s="15">
        <f>VLOOKUP(AL33,' Sec D data'!$C$2:' Sec D data'!$J$863,3,FALSE)</f>
        <v>3</v>
      </c>
      <c r="AM38" s="15">
        <f>VLOOKUP(AM33,' Sec D data'!$C$2:' Sec D data'!$J$863,3,FALSE)</f>
        <v>4</v>
      </c>
      <c r="AN38" s="64"/>
      <c r="AO38" s="64"/>
      <c r="AP38" s="15">
        <f>VLOOKUP(AP33,' Sec D data'!$C$2:' Sec D data'!$J$863,3,FALSE)</f>
        <v>1</v>
      </c>
      <c r="AQ38" s="15">
        <f>VLOOKUP(AQ33,' Sec D data'!$C$2:' Sec D data'!$J$863,3,FALSE)</f>
        <v>2</v>
      </c>
      <c r="AR38" s="15">
        <f>VLOOKUP(AR33,' Sec D data'!$C$2:' Sec D data'!$J$863,3,FALSE)</f>
        <v>3</v>
      </c>
      <c r="AS38" s="15">
        <f>VLOOKUP(AS33,' Sec D data'!$C$2:' Sec D data'!$J$863,3,FALSE)</f>
        <v>4</v>
      </c>
      <c r="AT38" s="15">
        <f>VLOOKUP(AT33,' Sec D data'!$C$2:' Sec D data'!$J$863,3,FALSE)</f>
        <v>1</v>
      </c>
      <c r="AU38" s="15">
        <f>VLOOKUP(AU33,' Sec D data'!$C$2:' Sec D data'!$J$863,3,FALSE)</f>
        <v>2</v>
      </c>
      <c r="AV38" s="15">
        <f>VLOOKUP(AV33,' Sec D data'!$C$2:' Sec D data'!$J$863,3,FALSE)</f>
        <v>3</v>
      </c>
      <c r="AW38" s="15">
        <f>VLOOKUP(AW33,' Sec D data'!$C$2:' Sec D data'!$J$863,3,FALSE)</f>
        <v>4</v>
      </c>
      <c r="AX38" s="64"/>
      <c r="AY38" s="64"/>
      <c r="AZ38" s="15">
        <f>VLOOKUP(AZ33,' Sec D data'!$C$2:' Sec D data'!$J$863,3,FALSE)</f>
        <v>1</v>
      </c>
      <c r="BA38" s="15">
        <f>VLOOKUP(BA33,' Sec D data'!$C$2:' Sec D data'!$J$863,3,FALSE)</f>
        <v>2</v>
      </c>
      <c r="BB38" s="15">
        <f>VLOOKUP(BB33,' Sec D data'!$C$2:' Sec D data'!$J$863,3,FALSE)</f>
        <v>3</v>
      </c>
      <c r="BC38" s="15">
        <f>VLOOKUP(BC33,' Sec D data'!$C$2:' Sec D data'!$J$863,3,FALSE)</f>
        <v>4</v>
      </c>
      <c r="BD38" s="15">
        <f>VLOOKUP(BD33,' Sec D data'!$C$2:' Sec D data'!$J$863,3,FALSE)</f>
        <v>1</v>
      </c>
      <c r="BE38" s="15">
        <f>VLOOKUP(BE33,' Sec D data'!$C$2:' Sec D data'!$J$863,3,FALSE)</f>
        <v>2</v>
      </c>
      <c r="BF38" s="15">
        <f>VLOOKUP(BF33,' Sec D data'!$C$2:' Sec D data'!$J$863,3,FALSE)</f>
        <v>3</v>
      </c>
      <c r="BG38" s="15">
        <f>VLOOKUP(BG33,' Sec D data'!$C$2:' Sec D data'!$J$863,3,FALSE)</f>
        <v>4</v>
      </c>
      <c r="BH38" s="64"/>
      <c r="BI38" s="64"/>
      <c r="BJ38" s="17">
        <f>VLOOKUP(BJ33,' Sec D data'!$C$2:' Sec D data'!$J$863,3,FALSE)</f>
        <v>1</v>
      </c>
      <c r="BK38" s="17">
        <f>VLOOKUP(BK33,' Sec D data'!$C$2:' Sec D data'!$J$863,3,FALSE)</f>
        <v>2</v>
      </c>
      <c r="BL38" s="15">
        <f>VLOOKUP(BL33,' Sec D data'!$C$2:' Sec D data'!$J$863,3,FALSE)</f>
        <v>3</v>
      </c>
      <c r="BM38" s="15">
        <f>VLOOKUP(BM33,' Sec D data'!$C$2:' Sec D data'!$J$863,3,FALSE)</f>
        <v>4</v>
      </c>
      <c r="BN38" s="15">
        <f>VLOOKUP(BN33,' Sec D data'!$C$2:' Sec D data'!$J$863,3,FALSE)</f>
        <v>1</v>
      </c>
      <c r="BO38" s="15">
        <f>VLOOKUP(BO33,' Sec D data'!$C$2:' Sec D data'!$J$863,3,FALSE)</f>
        <v>2</v>
      </c>
      <c r="BP38" s="15">
        <f>VLOOKUP(BP33,' Sec D data'!$C$2:' Sec D data'!$J$863,3,FALSE)</f>
        <v>3</v>
      </c>
      <c r="BQ38" s="15">
        <f>VLOOKUP(BQ33,' Sec D data'!$C$2:' Sec D data'!$J$863,3,FALSE)</f>
        <v>4</v>
      </c>
      <c r="BR38" s="64"/>
      <c r="BS38" s="64"/>
      <c r="BT38" s="15">
        <f>VLOOKUP(BT33,' Sec D data'!$C$2:' Sec D data'!$J$863,3,FALSE)</f>
        <v>1</v>
      </c>
      <c r="BU38" s="15">
        <f>VLOOKUP(BU33,' Sec D data'!$C$2:' Sec D data'!$J$863,3,FALSE)</f>
        <v>2</v>
      </c>
      <c r="BV38" s="17">
        <f>VLOOKUP(BV33,' Sec D data'!$C$2:' Sec D data'!$J$863,3,FALSE)</f>
        <v>3</v>
      </c>
      <c r="BW38" s="15">
        <f>VLOOKUP(BW33,' Sec D data'!$C$2:' Sec D data'!$J$863,3,FALSE)</f>
        <v>4</v>
      </c>
      <c r="BX38" s="15">
        <f>VLOOKUP(BX33,' Sec D data'!$C$2:' Sec D data'!$J$863,3,FALSE)</f>
        <v>1</v>
      </c>
      <c r="BY38" s="15">
        <f>VLOOKUP(BY33,' Sec D data'!$C$2:' Sec D data'!$J$863,3,FALSE)</f>
        <v>2</v>
      </c>
      <c r="BZ38" s="15">
        <f>VLOOKUP(BZ33,' Sec D data'!$C$2:' Sec D data'!$J$863,3,FALSE)</f>
        <v>3</v>
      </c>
      <c r="CA38" s="15">
        <f>VLOOKUP(CA33,' Sec D data'!$C$2:' Sec D data'!$J$863,3,FALSE)</f>
        <v>4</v>
      </c>
      <c r="CB38" s="64"/>
      <c r="CC38" s="64"/>
      <c r="CD38" s="15">
        <f>VLOOKUP(CD33,' Sec D data'!$C$2:' Sec D data'!$J$863,3,FALSE)</f>
        <v>1</v>
      </c>
      <c r="CE38" s="15">
        <f>VLOOKUP(CE33,' Sec D data'!$C$2:' Sec D data'!$J$863,3,FALSE)</f>
        <v>2</v>
      </c>
      <c r="CF38" s="15">
        <f>VLOOKUP(CF33,' Sec D data'!$C$2:' Sec D data'!$J$863,3,FALSE)</f>
        <v>3</v>
      </c>
      <c r="CG38" s="15">
        <f>VLOOKUP(CG33,' Sec D data'!$C$2:' Sec D data'!$J$863,3,FALSE)</f>
        <v>4</v>
      </c>
      <c r="CH38" s="15">
        <f>VLOOKUP(CH33,' Sec D data'!$C$2:' Sec D data'!$J$863,3,FALSE)</f>
        <v>1</v>
      </c>
      <c r="CI38" s="15">
        <f>VLOOKUP(CI33,' Sec D data'!$C$2:' Sec D data'!$J$863,3,FALSE)</f>
        <v>2</v>
      </c>
      <c r="CJ38" s="15">
        <f>VLOOKUP(CJ33,' Sec D data'!$C$2:' Sec D data'!$J$863,3,FALSE)</f>
        <v>3</v>
      </c>
      <c r="CK38" s="15">
        <f>VLOOKUP(CK33,' Sec D data'!$C$2:' Sec D data'!$J$863,3,FALSE)</f>
        <v>4</v>
      </c>
      <c r="CL38" s="64"/>
      <c r="CM38" s="64"/>
      <c r="CN38" s="15">
        <f>VLOOKUP(CN33,' Sec D data'!$C$2:' Sec D data'!$J$863,3,FALSE)</f>
        <v>1</v>
      </c>
      <c r="CO38" s="15">
        <f>VLOOKUP(CO33,' Sec D data'!$C$2:' Sec D data'!$J$863,3,FALSE)</f>
        <v>2</v>
      </c>
      <c r="CP38" s="15">
        <f>VLOOKUP(CP33,' Sec D data'!$C$2:' Sec D data'!$J$863,3,FALSE)</f>
        <v>3</v>
      </c>
      <c r="CQ38" s="15">
        <f>VLOOKUP(CQ33,' Sec D data'!$C$2:' Sec D data'!$J$863,3,FALSE)</f>
        <v>4</v>
      </c>
      <c r="CR38" s="15">
        <f>VLOOKUP(CR33,' Sec D data'!$C$2:' Sec D data'!$J$863,3,FALSE)</f>
        <v>1</v>
      </c>
      <c r="CS38" s="15">
        <f>VLOOKUP(CS33,' Sec D data'!$C$2:' Sec D data'!$J$863,3,FALSE)</f>
        <v>2</v>
      </c>
      <c r="CT38" s="15">
        <f>VLOOKUP(CT33,' Sec D data'!$C$2:' Sec D data'!$J$863,3,FALSE)</f>
        <v>3</v>
      </c>
      <c r="CU38" s="15">
        <f>VLOOKUP(CU33,' Sec D data'!$C$2:' Sec D data'!$J$863,3,FALSE)</f>
        <v>4</v>
      </c>
      <c r="CV38" s="62"/>
      <c r="CW38" s="62"/>
      <c r="CX38" s="15">
        <f>VLOOKUP(CX33,' Sec D data'!$C$2:' Sec D data'!$J$863,3,FALSE)</f>
        <v>1</v>
      </c>
      <c r="CY38" s="15">
        <f>VLOOKUP(CY33,' Sec D data'!$C$2:' Sec D data'!$J$863,3,FALSE)</f>
        <v>2</v>
      </c>
      <c r="CZ38" s="15">
        <f>VLOOKUP(CZ33,' Sec D data'!$C$2:' Sec D data'!$J$863,3,FALSE)</f>
        <v>3</v>
      </c>
      <c r="DA38" s="15">
        <f>VLOOKUP(DA33,' Sec D data'!$C$2:' Sec D data'!$J$863,3,FALSE)</f>
        <v>4</v>
      </c>
      <c r="DB38" s="15">
        <f>VLOOKUP(DB33,' Sec D data'!$C$2:' Sec D data'!$J$863,3,FALSE)</f>
        <v>1</v>
      </c>
      <c r="DC38" s="15">
        <f>VLOOKUP(DC33,' Sec D data'!$C$2:' Sec D data'!$J$863,3,FALSE)</f>
        <v>2</v>
      </c>
      <c r="DD38" s="15">
        <f>VLOOKUP(DD33,' Sec D data'!$C$2:' Sec D data'!$J$863,3,FALSE)</f>
        <v>3</v>
      </c>
      <c r="DE38" s="15">
        <f>VLOOKUP(DE33,' Sec D data'!$C$2:' Sec D data'!$J$863,3,FALSE)</f>
        <v>4</v>
      </c>
      <c r="DF38" s="62"/>
      <c r="DG38" s="62"/>
      <c r="DH38" s="15">
        <f>VLOOKUP(DH33,' Sec D data'!$C$2:' Sec D data'!$J$863,3,FALSE)</f>
        <v>1</v>
      </c>
      <c r="DI38" s="15">
        <f>VLOOKUP(DI33,' Sec D data'!$C$2:' Sec D data'!$J$863,3,FALSE)</f>
        <v>2</v>
      </c>
      <c r="DJ38" s="15">
        <f>VLOOKUP(DJ33,' Sec D data'!$C$2:' Sec D data'!$J$863,3,FALSE)</f>
        <v>3</v>
      </c>
      <c r="DK38" s="15">
        <f>VLOOKUP(DK33,' Sec D data'!$C$2:' Sec D data'!$J$863,3,FALSE)</f>
        <v>4</v>
      </c>
      <c r="DL38" s="15">
        <f>VLOOKUP(DL33,' Sec D data'!$C$2:' Sec D data'!$J$863,3,FALSE)</f>
        <v>1</v>
      </c>
      <c r="DM38" s="15">
        <f>VLOOKUP(DM33,' Sec D data'!$C$2:' Sec D data'!$J$863,3,FALSE)</f>
        <v>2</v>
      </c>
      <c r="DN38" s="15">
        <f>VLOOKUP(DN33,' Sec D data'!$C$2:' Sec D data'!$J$863,3,FALSE)</f>
        <v>3</v>
      </c>
      <c r="DO38" s="15">
        <f>VLOOKUP(DO33,' Sec D data'!$C$2:' Sec D data'!$J$863,3,FALSE)</f>
        <v>4</v>
      </c>
      <c r="DP38" s="62"/>
      <c r="DQ38" s="62"/>
      <c r="DR38" s="15">
        <f>VLOOKUP(DR33,' Sec D data'!$C$2:' Sec D data'!$J$863,3,FALSE)</f>
        <v>1</v>
      </c>
      <c r="DS38" s="15">
        <f>VLOOKUP(DS33,' Sec D data'!$C$2:' Sec D data'!$J$863,3,FALSE)</f>
        <v>2</v>
      </c>
      <c r="DT38" s="15">
        <f>VLOOKUP(DT33,' Sec D data'!$C$2:' Sec D data'!$J$863,3,FALSE)</f>
        <v>3</v>
      </c>
      <c r="DU38" s="15">
        <f>VLOOKUP(DU33,' Sec D data'!$C$2:' Sec D data'!$J$863,3,FALSE)</f>
        <v>4</v>
      </c>
      <c r="DV38" s="15">
        <f>VLOOKUP(DV33,' Sec D data'!$C$2:' Sec D data'!$J$863,3,FALSE)</f>
        <v>1</v>
      </c>
      <c r="DW38" s="15">
        <f>VLOOKUP(DW33,' Sec D data'!$C$2:' Sec D data'!$J$863,3,FALSE)</f>
        <v>2</v>
      </c>
      <c r="DX38" s="15">
        <f>VLOOKUP(DX33,' Sec D data'!$C$2:' Sec D data'!$J$863,3,FALSE)</f>
        <v>3</v>
      </c>
      <c r="DY38" s="15">
        <f>VLOOKUP(DY33,' Sec D data'!$C$2:' Sec D data'!$J$863,3,FALSE)</f>
        <v>4</v>
      </c>
      <c r="DZ38" s="62"/>
      <c r="EA38" s="62"/>
      <c r="EB38" s="15">
        <f>VLOOKUP(EB33,' Sec D data'!$C$2:' Sec D data'!$J$863,3,FALSE)</f>
        <v>1</v>
      </c>
      <c r="EC38" s="15">
        <f>VLOOKUP(EC33,' Sec D data'!$C$2:' Sec D data'!$J$863,3,FALSE)</f>
        <v>2</v>
      </c>
      <c r="ED38" s="15">
        <f>VLOOKUP(ED33,' Sec D data'!$C$2:' Sec D data'!$J$863,3,FALSE)</f>
        <v>3</v>
      </c>
      <c r="EE38" s="15">
        <f>VLOOKUP(EE33,' Sec D data'!$C$2:' Sec D data'!$J$863,3,FALSE)</f>
        <v>4</v>
      </c>
      <c r="EF38" s="15">
        <f>VLOOKUP(EF33,' Sec D data'!$C$2:' Sec D data'!$J$863,3,FALSE)</f>
        <v>1</v>
      </c>
      <c r="EG38" s="15">
        <f>VLOOKUP(EG33,' Sec D data'!$C$2:' Sec D data'!$J$863,3,FALSE)</f>
        <v>2</v>
      </c>
      <c r="EH38" s="15">
        <f>VLOOKUP(EH33,' Sec D data'!$C$2:' Sec D data'!$J$863,3,FALSE)</f>
        <v>3</v>
      </c>
      <c r="EI38" s="15">
        <f>VLOOKUP(EI33,' Sec D data'!$C$2:' Sec D data'!$J$863,3,FALSE)</f>
        <v>4</v>
      </c>
      <c r="EJ38" s="62"/>
      <c r="EK38" s="62"/>
      <c r="EL38" s="15">
        <f>VLOOKUP(EL33,' Sec D data'!$C$2:' Sec D data'!$J$863,3,FALSE)</f>
        <v>1</v>
      </c>
      <c r="EM38" s="15">
        <f>VLOOKUP(EM33,' Sec D data'!$C$2:' Sec D data'!$J$863,3,FALSE)</f>
        <v>2</v>
      </c>
      <c r="EN38" s="17">
        <f>VLOOKUP(EN33,' Sec D data'!$C$2:' Sec D data'!$J$863,3,FALSE)</f>
        <v>3</v>
      </c>
      <c r="EO38" s="15">
        <f>VLOOKUP(EO33,' Sec D data'!$C$2:' Sec D data'!$J$863,3,FALSE)</f>
        <v>4</v>
      </c>
      <c r="EP38" s="15">
        <f>VLOOKUP(EP33,' Sec D data'!$C$2:' Sec D data'!$J$863,3,FALSE)</f>
        <v>1</v>
      </c>
      <c r="EQ38" s="15">
        <f>VLOOKUP(EQ33,' Sec D data'!$C$2:' Sec D data'!$J$863,3,FALSE)</f>
        <v>2</v>
      </c>
      <c r="ER38" s="15">
        <f>VLOOKUP(ER33,' Sec D data'!$C$2:' Sec D data'!$J$863,3,FALSE)</f>
        <v>3</v>
      </c>
      <c r="ES38" s="15">
        <f>VLOOKUP(ES33,' Sec D data'!$C$2:' Sec D data'!$J$863,3,FALSE)</f>
        <v>4</v>
      </c>
      <c r="ET38" s="62"/>
      <c r="EU38" s="62"/>
      <c r="EV38" s="15">
        <f>VLOOKUP(EV33,' Sec D data'!$C$2:' Sec D data'!$J$863,3,FALSE)</f>
        <v>1</v>
      </c>
      <c r="EW38" s="15">
        <f>VLOOKUP(EW33,' Sec D data'!$C$2:' Sec D data'!$J$863,3,FALSE)</f>
        <v>2</v>
      </c>
      <c r="EX38" s="15">
        <f>VLOOKUP(EX33,' Sec D data'!$C$2:' Sec D data'!$J$863,3,FALSE)</f>
        <v>3</v>
      </c>
      <c r="EY38" s="15">
        <f>VLOOKUP(EY33,' Sec D data'!$C$2:' Sec D data'!$J$863,3,FALSE)</f>
        <v>4</v>
      </c>
      <c r="EZ38" s="15">
        <f>VLOOKUP(EZ33,' Sec D data'!$C$2:' Sec D data'!$J$863,3,FALSE)</f>
        <v>1</v>
      </c>
      <c r="FA38" s="15">
        <f>VLOOKUP(FA33,' Sec D data'!$C$2:' Sec D data'!$J$863,3,FALSE)</f>
        <v>2</v>
      </c>
      <c r="FB38" s="15">
        <f>VLOOKUP(FB33,' Sec D data'!$C$2:' Sec D data'!$J$863,3,FALSE)</f>
        <v>3</v>
      </c>
      <c r="FC38" s="15">
        <f>VLOOKUP(FC33,' Sec D data'!$C$2:' Sec D data'!$J$875,3,FALSE)</f>
        <v>4</v>
      </c>
      <c r="FD38" s="61"/>
      <c r="FE38" s="61"/>
      <c r="FF38" s="15">
        <f>VLOOKUP(FF33,' Sec D data'!$C$2:' Sec D data'!$J$875,3,FALSE)</f>
        <v>1</v>
      </c>
      <c r="FG38" s="15">
        <f>VLOOKUP(FG33,' Sec D data'!$C$2:' Sec D data'!$J$875,3,FALSE)</f>
        <v>2</v>
      </c>
      <c r="FH38" s="15">
        <f>VLOOKUP(FH33,' Sec D data'!$C$2:' Sec D data'!$J$875,3,FALSE)</f>
        <v>3</v>
      </c>
      <c r="FI38" s="46">
        <f>VLOOKUP(FI33,' Sec D data'!$C$2:' Sec D data'!$J$875,3,FALSE)</f>
        <v>4</v>
      </c>
      <c r="FJ38" s="15">
        <f>VLOOKUP(FJ33,' Sec D data'!$C$2:' Sec D data'!$J$875,3,FALSE)</f>
        <v>1</v>
      </c>
      <c r="FK38" s="15">
        <f>VLOOKUP(FK33,' Sec D data'!$C$2:' Sec D data'!$J$875,3,FALSE)</f>
        <v>2</v>
      </c>
      <c r="FL38" s="15">
        <f>VLOOKUP(FL33,' Sec D data'!$C$2:' Sec D data'!$J$875,3,FALSE)</f>
        <v>3</v>
      </c>
      <c r="FM38" s="15">
        <f>VLOOKUP(FM33,' Sec D data'!$C$2:' Sec D data'!$J$875,3,FALSE)</f>
        <v>4</v>
      </c>
      <c r="FN38" s="18" t="s">
        <v>798</v>
      </c>
    </row>
    <row r="39" spans="1:170" x14ac:dyDescent="0.2">
      <c r="A39" s="1" t="s">
        <v>797</v>
      </c>
      <c r="B39" s="6" t="str">
        <f>VLOOKUP(B33,' Sec D data'!$C$2:' Sec D data'!$T$863,5,FALSE)</f>
        <v>X</v>
      </c>
      <c r="C39" s="6" t="str">
        <f>VLOOKUP(C33,' Sec D data'!$C$2:' Sec D data'!$T$863,5,FALSE)</f>
        <v>X</v>
      </c>
      <c r="D39" s="6" t="str">
        <f>VLOOKUP(D33,' Sec D data'!$C$2:' Sec D data'!$T$863,5,FALSE)</f>
        <v>X</v>
      </c>
      <c r="E39" s="6" t="str">
        <f>VLOOKUP(E33,' Sec D data'!$C$2:' Sec D data'!$T$863,5,FALSE)</f>
        <v>X</v>
      </c>
      <c r="F39" s="6" t="str">
        <f>VLOOKUP(F33,' Sec D data'!$C$2:' Sec D data'!$T$863,5,FALSE)</f>
        <v>X</v>
      </c>
      <c r="G39" s="6" t="str">
        <f>VLOOKUP(G33,' Sec D data'!$C$2:' Sec D data'!$T$863,5,FALSE)</f>
        <v>X</v>
      </c>
      <c r="H39" s="6" t="str">
        <f>VLOOKUP(H33,' Sec D data'!$C$2:' Sec D data'!$T$863,5,FALSE)</f>
        <v>X</v>
      </c>
      <c r="I39" s="6" t="str">
        <f>VLOOKUP(I33,' Sec D data'!$C$2:' Sec D data'!$T$863,5,FALSE)</f>
        <v>X</v>
      </c>
      <c r="J39" s="64"/>
      <c r="K39" s="6" t="str">
        <f>VLOOKUP(K33,' Sec D data'!$C$2:' Sec D data'!$T$871,5,FALSE)</f>
        <v>X</v>
      </c>
      <c r="L39" s="6" t="str">
        <f>VLOOKUP(L33,' Sec D data'!$C$2:' Sec D data'!$T$863,5,FALSE)</f>
        <v>X</v>
      </c>
      <c r="M39" s="6" t="str">
        <f>VLOOKUP(M33,' Sec D data'!$C$2:' Sec D data'!$T$863,5,FALSE)</f>
        <v>X</v>
      </c>
      <c r="N39" s="6" t="str">
        <f>VLOOKUP(N33,' Sec D data'!$C$2:' Sec D data'!$T$863,5,FALSE)</f>
        <v>X</v>
      </c>
      <c r="O39" s="6" t="str">
        <f>VLOOKUP(O33,' Sec D data'!$C$2:' Sec D data'!$T$863,5,FALSE)</f>
        <v>X</v>
      </c>
      <c r="P39" s="6" t="str">
        <f>VLOOKUP(P33,' Sec D data'!$C$2:' Sec D data'!$T$863,5,FALSE)</f>
        <v>X</v>
      </c>
      <c r="Q39" s="6" t="str">
        <f>VLOOKUP(Q33,' Sec D data'!$C$2:' Sec D data'!$T$863,5,FALSE)</f>
        <v>X</v>
      </c>
      <c r="R39" s="6" t="str">
        <f>VLOOKUP(R33,' Sec D data'!$C$2:' Sec D data'!$T$863,5,FALSE)</f>
        <v>X</v>
      </c>
      <c r="S39" s="6" t="str">
        <f>VLOOKUP(S33,' Sec D data'!$C$2:' Sec D data'!$T$863,5,FALSE)</f>
        <v>X</v>
      </c>
      <c r="T39" s="64"/>
      <c r="U39" s="64"/>
      <c r="V39" s="6" t="str">
        <f>VLOOKUP(V33,' Sec D data'!$C$2:' Sec D data'!$T$863,5,FALSE)</f>
        <v>X</v>
      </c>
      <c r="W39" s="6" t="str">
        <f>VLOOKUP(W33,' Sec D data'!$C$2:' Sec D data'!$T$863,5,FALSE)</f>
        <v>X</v>
      </c>
      <c r="X39" s="6" t="str">
        <f>VLOOKUP(X33,' Sec D data'!$C$2:' Sec D data'!$T$863,5,FALSE)</f>
        <v/>
      </c>
      <c r="Y39" s="6" t="str">
        <f>VLOOKUP(Y33,' Sec D data'!$C$2:' Sec D data'!$T$863,5,FALSE)</f>
        <v>X</v>
      </c>
      <c r="Z39" s="6" t="str">
        <f>VLOOKUP(Z33,' Sec D data'!$C$2:' Sec D data'!$T$863,5,FALSE)</f>
        <v>X</v>
      </c>
      <c r="AA39" s="6" t="str">
        <f>VLOOKUP(AA33,' Sec D data'!$C$2:' Sec D data'!$T$863,5,FALSE)</f>
        <v>X</v>
      </c>
      <c r="AB39" s="6" t="str">
        <f>VLOOKUP(AB33,' Sec D data'!$C$2:' Sec D data'!$T$863,5,FALSE)</f>
        <v>X</v>
      </c>
      <c r="AC39" s="6" t="str">
        <f>VLOOKUP(AC33,' Sec D data'!$C$2:' Sec D data'!$T$863,5,FALSE)</f>
        <v>X</v>
      </c>
      <c r="AD39" s="64"/>
      <c r="AE39" s="64"/>
      <c r="AF39" s="6" t="str">
        <f>VLOOKUP(AF33,' Sec D data'!$C$2:' Sec D data'!$T$863,5,FALSE)</f>
        <v>X</v>
      </c>
      <c r="AG39" s="6" t="str">
        <f>VLOOKUP(AG33,' Sec D data'!$C$2:' Sec D data'!$T$863,5,FALSE)</f>
        <v>X</v>
      </c>
      <c r="AH39" s="6" t="str">
        <f>VLOOKUP(AH33,' Sec D data'!$C$2:' Sec D data'!$T$863,5,FALSE)</f>
        <v>X</v>
      </c>
      <c r="AI39" s="6" t="str">
        <f>VLOOKUP(AI33,' Sec D data'!$C$2:' Sec D data'!$T$863,5,FALSE)</f>
        <v/>
      </c>
      <c r="AJ39" s="6" t="str">
        <f>VLOOKUP(AJ33,' Sec D data'!$C$2:' Sec D data'!$T$863,5,FALSE)</f>
        <v/>
      </c>
      <c r="AK39" s="6" t="str">
        <f>VLOOKUP(AK33,' Sec D data'!$C$2:' Sec D data'!$T$863,5,FALSE)</f>
        <v/>
      </c>
      <c r="AL39" s="6" t="str">
        <f>VLOOKUP(AL33,' Sec D data'!$C$2:' Sec D data'!$T$863,5,FALSE)</f>
        <v>X</v>
      </c>
      <c r="AM39" s="6" t="str">
        <f>VLOOKUP(AM33,' Sec D data'!$C$2:' Sec D data'!$T$863,5,FALSE)</f>
        <v>X</v>
      </c>
      <c r="AN39" s="64"/>
      <c r="AO39" s="64"/>
      <c r="AP39" s="6" t="str">
        <f>VLOOKUP(AP33,' Sec D data'!$C$2:' Sec D data'!$T$863,5,FALSE)</f>
        <v>X</v>
      </c>
      <c r="AQ39" s="6" t="str">
        <f>VLOOKUP(AQ33,' Sec D data'!$C$2:' Sec D data'!$T$863,5,FALSE)</f>
        <v>X</v>
      </c>
      <c r="AR39" s="6" t="str">
        <f>VLOOKUP(AR33,' Sec D data'!$C$2:' Sec D data'!$T$863,5,FALSE)</f>
        <v>X</v>
      </c>
      <c r="AS39" s="6" t="str">
        <f>VLOOKUP(AS33,' Sec D data'!$C$2:' Sec D data'!$T$863,5,FALSE)</f>
        <v>X</v>
      </c>
      <c r="AT39" s="6" t="str">
        <f>VLOOKUP(AT33,' Sec D data'!$C$2:' Sec D data'!$T$863,5,FALSE)</f>
        <v>X</v>
      </c>
      <c r="AU39" s="6" t="str">
        <f>VLOOKUP(AU33,' Sec D data'!$C$2:' Sec D data'!$T$863,5,FALSE)</f>
        <v>X</v>
      </c>
      <c r="AV39" s="6" t="str">
        <f>VLOOKUP(AV33,' Sec D data'!$C$2:' Sec D data'!$T$863,5,FALSE)</f>
        <v>X</v>
      </c>
      <c r="AW39" s="6" t="str">
        <f>VLOOKUP(AW33,' Sec D data'!$C$2:' Sec D data'!$T$863,5,FALSE)</f>
        <v/>
      </c>
      <c r="AX39" s="64"/>
      <c r="AY39" s="64"/>
      <c r="AZ39" s="6" t="str">
        <f>VLOOKUP(AZ33,' Sec D data'!$C$2:' Sec D data'!$T$863,5,FALSE)</f>
        <v/>
      </c>
      <c r="BA39" s="6" t="str">
        <f>VLOOKUP(BA33,' Sec D data'!$C$2:' Sec D data'!$T$863,5,FALSE)</f>
        <v>X</v>
      </c>
      <c r="BB39" s="6" t="str">
        <f>VLOOKUP(BB33,' Sec D data'!$C$2:' Sec D data'!$T$863,5,FALSE)</f>
        <v>X</v>
      </c>
      <c r="BC39" s="6" t="str">
        <f>VLOOKUP(BC33,' Sec D data'!$C$2:' Sec D data'!$T$863,5,FALSE)</f>
        <v>X</v>
      </c>
      <c r="BD39" s="6" t="str">
        <f>VLOOKUP(BD33,' Sec D data'!$C$2:' Sec D data'!$T$863,5,FALSE)</f>
        <v>X</v>
      </c>
      <c r="BE39" s="6" t="str">
        <f>VLOOKUP(BE33,' Sec D data'!$C$2:' Sec D data'!$T$863,5,FALSE)</f>
        <v>X</v>
      </c>
      <c r="BF39" s="6" t="str">
        <f>VLOOKUP(BF33,' Sec D data'!$C$2:' Sec D data'!$T$863,5,FALSE)</f>
        <v/>
      </c>
      <c r="BG39" s="6" t="str">
        <f>VLOOKUP(BG33,' Sec D data'!$C$2:' Sec D data'!$T$863,5,FALSE)</f>
        <v>X</v>
      </c>
      <c r="BH39" s="64"/>
      <c r="BI39" s="64"/>
      <c r="BJ39" s="8" t="str">
        <f>VLOOKUP(BJ33,' Sec D data'!$C$2:' Sec D data'!$T$863,5,FALSE)</f>
        <v/>
      </c>
      <c r="BK39" s="8" t="str">
        <f>VLOOKUP(BK33,' Sec D data'!$C$2:' Sec D data'!$T$863,5,FALSE)</f>
        <v/>
      </c>
      <c r="BL39" s="6" t="str">
        <f>VLOOKUP(BL33,' Sec D data'!$C$2:' Sec D data'!$T$863,5,FALSE)</f>
        <v>X</v>
      </c>
      <c r="BM39" s="6" t="str">
        <f>VLOOKUP(BM33,' Sec D data'!$C$2:' Sec D data'!$T$863,5,FALSE)</f>
        <v>X</v>
      </c>
      <c r="BN39" s="6" t="str">
        <f>VLOOKUP(BN33,' Sec D data'!$C$2:' Sec D data'!$T$863,5,FALSE)</f>
        <v>X</v>
      </c>
      <c r="BO39" s="6" t="str">
        <f>VLOOKUP(BO33,' Sec D data'!$C$2:' Sec D data'!$T$863,5,FALSE)</f>
        <v>X</v>
      </c>
      <c r="BP39" s="6" t="str">
        <f>VLOOKUP(BP33,' Sec D data'!$C$2:' Sec D data'!$T$863,5,FALSE)</f>
        <v>X</v>
      </c>
      <c r="BQ39" s="6" t="str">
        <f>VLOOKUP(BQ33,' Sec D data'!$C$2:' Sec D data'!$T$863,5,FALSE)</f>
        <v>X</v>
      </c>
      <c r="BR39" s="64"/>
      <c r="BS39" s="64"/>
      <c r="BT39" s="6" t="str">
        <f>VLOOKUP(BT33,' Sec D data'!$C$2:' Sec D data'!$T$863,5,FALSE)</f>
        <v>X</v>
      </c>
      <c r="BU39" s="6" t="str">
        <f>VLOOKUP(BU33,' Sec D data'!$C$2:' Sec D data'!$T$863,5,FALSE)</f>
        <v>X</v>
      </c>
      <c r="BV39" s="8" t="str">
        <f>VLOOKUP(BV33,' Sec D data'!$C$2:' Sec D data'!$T$863,5,FALSE)</f>
        <v/>
      </c>
      <c r="BW39" s="6" t="str">
        <f>VLOOKUP(BW33,' Sec D data'!$C$2:' Sec D data'!$T$863,5,FALSE)</f>
        <v>X</v>
      </c>
      <c r="BX39" s="6" t="str">
        <f>VLOOKUP(BX33,' Sec D data'!$C$2:' Sec D data'!$T$863,5,FALSE)</f>
        <v>X</v>
      </c>
      <c r="BY39" s="6" t="str">
        <f>VLOOKUP(BY33,' Sec D data'!$C$2:' Sec D data'!$T$863,5,FALSE)</f>
        <v>X</v>
      </c>
      <c r="BZ39" s="6" t="str">
        <f>VLOOKUP(BZ33,' Sec D data'!$C$2:' Sec D data'!$T$863,5,FALSE)</f>
        <v>X</v>
      </c>
      <c r="CA39" s="6" t="str">
        <f>VLOOKUP(CA33,' Sec D data'!$C$2:' Sec D data'!$T$863,5,FALSE)</f>
        <v>X</v>
      </c>
      <c r="CB39" s="64"/>
      <c r="CC39" s="64"/>
      <c r="CD39" s="6" t="str">
        <f>VLOOKUP(CD33,' Sec D data'!$C$2:' Sec D data'!$T$863,5,FALSE)</f>
        <v>X</v>
      </c>
      <c r="CE39" s="6" t="str">
        <f>VLOOKUP(CE33,' Sec D data'!$C$2:' Sec D data'!$T$863,5,FALSE)</f>
        <v>X</v>
      </c>
      <c r="CF39" s="6" t="str">
        <f>VLOOKUP(CF33,' Sec D data'!$C$2:' Sec D data'!$T$863,5,FALSE)</f>
        <v>X</v>
      </c>
      <c r="CG39" s="6" t="str">
        <f>VLOOKUP(CG33,' Sec D data'!$C$2:' Sec D data'!$T$863,5,FALSE)</f>
        <v>X</v>
      </c>
      <c r="CH39" s="6" t="str">
        <f>VLOOKUP(CH33,' Sec D data'!$C$2:' Sec D data'!$T$863,5,FALSE)</f>
        <v>X</v>
      </c>
      <c r="CI39" s="6" t="str">
        <f>VLOOKUP(CI33,' Sec D data'!$C$2:' Sec D data'!$T$863,5,FALSE)</f>
        <v>X</v>
      </c>
      <c r="CJ39" s="6" t="str">
        <f>VLOOKUP(CJ33,' Sec D data'!$C$2:' Sec D data'!$T$863,5,FALSE)</f>
        <v>X</v>
      </c>
      <c r="CK39" s="6" t="str">
        <f>VLOOKUP(CK33,' Sec D data'!$C$2:' Sec D data'!$T$863,5,FALSE)</f>
        <v>X</v>
      </c>
      <c r="CL39" s="64"/>
      <c r="CM39" s="64"/>
      <c r="CN39" s="6" t="str">
        <f>VLOOKUP(CN33,' Sec D data'!$C$2:' Sec D data'!$T$863,5,FALSE)</f>
        <v>X</v>
      </c>
      <c r="CO39" s="6" t="str">
        <f>VLOOKUP(CO33,' Sec D data'!$C$2:' Sec D data'!$T$863,5,FALSE)</f>
        <v>X</v>
      </c>
      <c r="CP39" s="6" t="str">
        <f>VLOOKUP(CP33,' Sec D data'!$C$2:' Sec D data'!$T$863,5,FALSE)</f>
        <v>X</v>
      </c>
      <c r="CQ39" s="6" t="str">
        <f>VLOOKUP(CQ33,' Sec D data'!$C$2:' Sec D data'!$T$863,5,FALSE)</f>
        <v>X</v>
      </c>
      <c r="CR39" s="6" t="str">
        <f>VLOOKUP(CR33,' Sec D data'!$C$2:' Sec D data'!$T$863,5,FALSE)</f>
        <v>X</v>
      </c>
      <c r="CS39" s="6" t="str">
        <f>VLOOKUP(CS33,' Sec D data'!$C$2:' Sec D data'!$T$863,5,FALSE)</f>
        <v>X</v>
      </c>
      <c r="CT39" s="6" t="str">
        <f>VLOOKUP(CT33,' Sec D data'!$C$2:' Sec D data'!$T$863,5,FALSE)</f>
        <v>X</v>
      </c>
      <c r="CU39" s="6" t="str">
        <f>VLOOKUP(CU33,' Sec D data'!$C$2:' Sec D data'!$T$863,5,FALSE)</f>
        <v>X</v>
      </c>
      <c r="CV39" s="64"/>
      <c r="CW39" s="64"/>
      <c r="CX39" s="6" t="str">
        <f>VLOOKUP(CX33,' Sec D data'!$C$2:' Sec D data'!$T$863,5,FALSE)</f>
        <v>X</v>
      </c>
      <c r="CY39" s="6" t="str">
        <f>VLOOKUP(CY33,' Sec D data'!$C$2:' Sec D data'!$T$863,5,FALSE)</f>
        <v>X</v>
      </c>
      <c r="CZ39" s="6" t="str">
        <f>VLOOKUP(CZ33,' Sec D data'!$C$2:' Sec D data'!$T$863,5,FALSE)</f>
        <v/>
      </c>
      <c r="DA39" s="6" t="str">
        <f>VLOOKUP(DA33,' Sec D data'!$C$2:' Sec D data'!$T$863,5,FALSE)</f>
        <v>X</v>
      </c>
      <c r="DB39" s="6" t="str">
        <f>VLOOKUP(DB33,' Sec D data'!$C$2:' Sec D data'!$T$863,5,FALSE)</f>
        <v/>
      </c>
      <c r="DC39" s="6" t="str">
        <f>VLOOKUP(DC33,' Sec D data'!$C$2:' Sec D data'!$T$863,5,FALSE)</f>
        <v/>
      </c>
      <c r="DD39" s="6" t="str">
        <f>VLOOKUP(DD33,' Sec D data'!$C$2:' Sec D data'!$T$863,5,FALSE)</f>
        <v>X</v>
      </c>
      <c r="DE39" s="6" t="str">
        <f>VLOOKUP(DE33,' Sec D data'!$C$2:' Sec D data'!$T$863,5,FALSE)</f>
        <v>X</v>
      </c>
      <c r="DF39" s="64"/>
      <c r="DG39" s="64"/>
      <c r="DH39" s="6" t="str">
        <f>VLOOKUP(DH33,' Sec D data'!$C$2:' Sec D data'!$T$863,5,FALSE)</f>
        <v>X</v>
      </c>
      <c r="DI39" s="6" t="str">
        <f>VLOOKUP(DI33,' Sec D data'!$C$2:' Sec D data'!$T$863,5,FALSE)</f>
        <v>X</v>
      </c>
      <c r="DJ39" s="6" t="str">
        <f>VLOOKUP(DJ33,' Sec D data'!$C$2:' Sec D data'!$T$863,5,FALSE)</f>
        <v>X</v>
      </c>
      <c r="DK39" s="6" t="str">
        <f>VLOOKUP(DK33,' Sec D data'!$C$2:' Sec D data'!$T$863,5,FALSE)</f>
        <v>X</v>
      </c>
      <c r="DL39" s="6" t="str">
        <f>VLOOKUP(DL33,' Sec D data'!$C$2:' Sec D data'!$T$863,5,FALSE)</f>
        <v>X</v>
      </c>
      <c r="DM39" s="6" t="str">
        <f>VLOOKUP(DM33,' Sec D data'!$C$2:' Sec D data'!$T$863,5,FALSE)</f>
        <v>X</v>
      </c>
      <c r="DN39" s="6" t="str">
        <f>VLOOKUP(DN33,' Sec D data'!$C$2:' Sec D data'!$T$863,5,FALSE)</f>
        <v>X</v>
      </c>
      <c r="DO39" s="6" t="str">
        <f>VLOOKUP(DO33,' Sec D data'!$C$2:' Sec D data'!$T$863,5,FALSE)</f>
        <v>X</v>
      </c>
      <c r="DP39" s="64"/>
      <c r="DQ39" s="64"/>
      <c r="DR39" s="6" t="str">
        <f>VLOOKUP(DR33,' Sec D data'!$C$2:' Sec D data'!$T$863,5,FALSE)</f>
        <v>X</v>
      </c>
      <c r="DS39" s="6" t="str">
        <f>VLOOKUP(DS33,' Sec D data'!$C$2:' Sec D data'!$T$863,5,FALSE)</f>
        <v>X</v>
      </c>
      <c r="DT39" s="6" t="str">
        <f>VLOOKUP(DT33,' Sec D data'!$C$2:' Sec D data'!$T$863,5,FALSE)</f>
        <v/>
      </c>
      <c r="DU39" s="6" t="str">
        <f>VLOOKUP(DU33,' Sec D data'!$C$2:' Sec D data'!$T$863,5,FALSE)</f>
        <v>X</v>
      </c>
      <c r="DV39" s="6" t="str">
        <f>VLOOKUP(DV33,' Sec D data'!$C$2:' Sec D data'!$T$863,5,FALSE)</f>
        <v>X</v>
      </c>
      <c r="DW39" s="6" t="str">
        <f>VLOOKUP(DW33,' Sec D data'!$C$2:' Sec D data'!$T$863,5,FALSE)</f>
        <v>X</v>
      </c>
      <c r="DX39" s="6" t="str">
        <f>VLOOKUP(DX33,' Sec D data'!$C$2:' Sec D data'!$T$863,5,FALSE)</f>
        <v>X</v>
      </c>
      <c r="DY39" s="6" t="str">
        <f>VLOOKUP(DY33,' Sec D data'!$C$2:' Sec D data'!$T$863,5,FALSE)</f>
        <v>X</v>
      </c>
      <c r="DZ39" s="64"/>
      <c r="EA39" s="64"/>
      <c r="EB39" s="6" t="str">
        <f>VLOOKUP(EB33,' Sec D data'!$C$2:' Sec D data'!$T$863,5,FALSE)</f>
        <v>X</v>
      </c>
      <c r="EC39" s="6" t="str">
        <f>VLOOKUP(EC33,' Sec D data'!$C$2:' Sec D data'!$T$863,5,FALSE)</f>
        <v>X</v>
      </c>
      <c r="ED39" s="6" t="str">
        <f>VLOOKUP(ED33,' Sec D data'!$C$2:' Sec D data'!$T$863,5,FALSE)</f>
        <v>X</v>
      </c>
      <c r="EE39" s="6" t="str">
        <f>VLOOKUP(EE33,' Sec D data'!$C$2:' Sec D data'!$T$863,5,FALSE)</f>
        <v>X</v>
      </c>
      <c r="EF39" s="6" t="str">
        <f>VLOOKUP(EF33,' Sec D data'!$C$2:' Sec D data'!$T$863,5,FALSE)</f>
        <v>X</v>
      </c>
      <c r="EG39" s="6" t="str">
        <f>VLOOKUP(EG33,' Sec D data'!$C$2:' Sec D data'!$T$863,5,FALSE)</f>
        <v>X</v>
      </c>
      <c r="EH39" s="6" t="str">
        <f>VLOOKUP(EH33,' Sec D data'!$C$2:' Sec D data'!$T$863,5,FALSE)</f>
        <v>X</v>
      </c>
      <c r="EI39" s="6" t="str">
        <f>VLOOKUP(EI33,' Sec D data'!$C$2:' Sec D data'!$T$863,5,FALSE)</f>
        <v>X</v>
      </c>
      <c r="EJ39" s="64"/>
      <c r="EK39" s="64"/>
      <c r="EL39" s="6" t="str">
        <f>VLOOKUP(EL33,' Sec D data'!$C$2:' Sec D data'!$T$863,5,FALSE)</f>
        <v>X</v>
      </c>
      <c r="EM39" s="6" t="str">
        <f>VLOOKUP(EM33,' Sec D data'!$C$2:' Sec D data'!$T$863,5,FALSE)</f>
        <v>X</v>
      </c>
      <c r="EN39" s="8" t="str">
        <f>VLOOKUP(EN33,' Sec D data'!$C$2:' Sec D data'!$T$863,5,FALSE)</f>
        <v/>
      </c>
      <c r="EO39" s="6" t="str">
        <f>VLOOKUP(EO33,' Sec D data'!$C$2:' Sec D data'!$T$863,5,FALSE)</f>
        <v>X</v>
      </c>
      <c r="EP39" s="6" t="str">
        <f>VLOOKUP(EP33,' Sec D data'!$C$2:' Sec D data'!$T$863,5,FALSE)</f>
        <v>X</v>
      </c>
      <c r="EQ39" s="6" t="str">
        <f>VLOOKUP(EQ33,' Sec D data'!$C$2:' Sec D data'!$T$863,5,FALSE)</f>
        <v/>
      </c>
      <c r="ER39" s="6" t="str">
        <f>VLOOKUP(ER33,' Sec D data'!$C$2:' Sec D data'!$T$863,5,FALSE)</f>
        <v>X</v>
      </c>
      <c r="ES39" s="6" t="str">
        <f>VLOOKUP(ES33,' Sec D data'!$C$2:' Sec D data'!$T$863,5,FALSE)</f>
        <v>X</v>
      </c>
      <c r="ET39" s="64"/>
      <c r="EU39" s="64"/>
      <c r="EV39" s="6" t="str">
        <f>VLOOKUP(EV33,' Sec D data'!$C$2:' Sec D data'!$T$863,5,FALSE)</f>
        <v>X</v>
      </c>
      <c r="EW39" s="6" t="str">
        <f>VLOOKUP(EW33,' Sec D data'!$C$2:' Sec D data'!$T$863,5,FALSE)</f>
        <v/>
      </c>
      <c r="EX39" s="6" t="str">
        <f>VLOOKUP(EX33,' Sec D data'!$C$2:' Sec D data'!$T$863,5,FALSE)</f>
        <v/>
      </c>
      <c r="EY39" s="6" t="str">
        <f>VLOOKUP(EY33,' Sec D data'!$C$2:' Sec D data'!$T$863,5,FALSE)</f>
        <v/>
      </c>
      <c r="EZ39" s="6" t="str">
        <f>VLOOKUP(EZ33,' Sec D data'!$C$2:' Sec D data'!$T$863,5,FALSE)</f>
        <v>X</v>
      </c>
      <c r="FA39" s="6" t="str">
        <f>VLOOKUP(FA33,' Sec D data'!$C$2:' Sec D data'!$T$863,5,FALSE)</f>
        <v>X</v>
      </c>
      <c r="FB39" s="6" t="str">
        <f>VLOOKUP(FB33,' Sec D data'!$C$2:' Sec D data'!$T$863,5,FALSE)</f>
        <v/>
      </c>
      <c r="FC39" s="6" t="str">
        <f>VLOOKUP(FC33,' Sec D data'!$C$2:' Sec D data'!$J$875,5,FALSE)</f>
        <v>X</v>
      </c>
      <c r="FD39" s="62"/>
      <c r="FE39" s="62"/>
      <c r="FF39" s="6" t="str">
        <f>VLOOKUP(FF33,' Sec D data'!$C$2:' Sec D data'!$J$875,5,FALSE)</f>
        <v>X</v>
      </c>
      <c r="FG39" s="6" t="str">
        <f>VLOOKUP(FG33,' Sec D data'!$C$2:' Sec D data'!$J$875,5,FALSE)</f>
        <v>X</v>
      </c>
      <c r="FH39" s="6" t="str">
        <f>VLOOKUP(FH33,' Sec D data'!$C$2:' Sec D data'!$J$875,5,FALSE)</f>
        <v>X</v>
      </c>
      <c r="FI39" s="43" t="str">
        <f>VLOOKUP(FI33,' Sec D data'!$C$2:' Sec D data'!$J$875,5,FALSE)</f>
        <v/>
      </c>
      <c r="FJ39" s="6" t="str">
        <f>VLOOKUP(FJ33,' Sec D data'!$C$2:' Sec D data'!$J$875,5,FALSE)</f>
        <v>X</v>
      </c>
      <c r="FK39" s="6" t="str">
        <f>VLOOKUP(FK33,' Sec D data'!$C$2:' Sec D data'!$J$875,5,FALSE)</f>
        <v>X</v>
      </c>
      <c r="FL39" s="6" t="str">
        <f>VLOOKUP(FL33,' Sec D data'!$C$2:' Sec D data'!$J$875,5,FALSE)</f>
        <v>X</v>
      </c>
      <c r="FM39" s="6" t="str">
        <f>VLOOKUP(FM33,' Sec D data'!$C$2:' Sec D data'!$J$875,5,FALSE)</f>
        <v>X</v>
      </c>
      <c r="FN39" s="5" t="s">
        <v>798</v>
      </c>
    </row>
    <row r="40" spans="1:170" x14ac:dyDescent="0.2">
      <c r="A40" s="1"/>
      <c r="T40" s="64"/>
      <c r="U40" s="64"/>
      <c r="AD40" s="64"/>
      <c r="AE40" s="64"/>
      <c r="AN40" s="64"/>
      <c r="AO40" s="64"/>
      <c r="AX40" s="64"/>
      <c r="AY40" s="64"/>
      <c r="BH40" s="64"/>
      <c r="BI40" s="64"/>
      <c r="BR40" s="64"/>
      <c r="BS40" s="64"/>
      <c r="CB40" s="64"/>
      <c r="CC40" s="64"/>
      <c r="CL40" s="64"/>
      <c r="CM40" s="64"/>
      <c r="CV40" s="63"/>
      <c r="CW40" s="63"/>
      <c r="DF40" s="63"/>
      <c r="DG40" s="63"/>
      <c r="DZ40" s="63"/>
      <c r="EA40" s="63"/>
      <c r="EJ40" s="63"/>
      <c r="EK40" s="63"/>
      <c r="ET40" s="63"/>
      <c r="EU40" s="63"/>
      <c r="FD40" s="64"/>
      <c r="FE40" s="64"/>
      <c r="FN40" s="5" t="s">
        <v>798</v>
      </c>
    </row>
    <row r="41" spans="1:170" x14ac:dyDescent="0.2">
      <c r="A41" s="1" t="s">
        <v>792</v>
      </c>
      <c r="B41" s="2">
        <v>6001</v>
      </c>
      <c r="C41" s="2">
        <v>6002</v>
      </c>
      <c r="D41" s="2">
        <v>6003</v>
      </c>
      <c r="E41" s="2">
        <v>6004</v>
      </c>
      <c r="F41" s="2">
        <v>6005</v>
      </c>
      <c r="G41" s="2">
        <v>6006</v>
      </c>
      <c r="H41" s="2">
        <v>6007</v>
      </c>
      <c r="I41" s="2">
        <v>6008</v>
      </c>
      <c r="J41" s="56">
        <v>6008.1</v>
      </c>
      <c r="K41" s="60">
        <v>6008.2</v>
      </c>
      <c r="L41" s="2">
        <v>6009</v>
      </c>
      <c r="M41" s="3">
        <v>6010</v>
      </c>
      <c r="N41" s="2">
        <v>6011</v>
      </c>
      <c r="O41" s="2">
        <v>6012</v>
      </c>
      <c r="P41" s="2">
        <v>6013</v>
      </c>
      <c r="Q41" s="2">
        <v>6014</v>
      </c>
      <c r="R41" s="2">
        <v>6015</v>
      </c>
      <c r="S41" s="2">
        <v>6016</v>
      </c>
      <c r="T41" s="64"/>
      <c r="U41" s="64"/>
      <c r="V41" s="2">
        <v>6017</v>
      </c>
      <c r="W41" s="2">
        <v>6018</v>
      </c>
      <c r="X41" s="3">
        <v>6019</v>
      </c>
      <c r="Y41" s="3">
        <v>6020</v>
      </c>
      <c r="Z41" s="3">
        <v>6021</v>
      </c>
      <c r="AA41" s="3">
        <v>6022</v>
      </c>
      <c r="AB41" s="2">
        <v>6023</v>
      </c>
      <c r="AC41" s="2">
        <v>6024</v>
      </c>
      <c r="AD41" s="64"/>
      <c r="AE41" s="64"/>
      <c r="AF41" s="2">
        <v>6025</v>
      </c>
      <c r="AG41" s="2">
        <v>6026</v>
      </c>
      <c r="AH41" s="2">
        <v>6027</v>
      </c>
      <c r="AI41" s="2">
        <v>6028</v>
      </c>
      <c r="AJ41" s="2">
        <v>6029</v>
      </c>
      <c r="AK41" s="2">
        <v>6030</v>
      </c>
      <c r="AL41" s="2">
        <v>6031</v>
      </c>
      <c r="AM41" s="2">
        <v>6032</v>
      </c>
      <c r="AN41" s="64"/>
      <c r="AO41" s="64"/>
      <c r="AP41" s="2">
        <v>6033</v>
      </c>
      <c r="AQ41" s="2">
        <v>6034</v>
      </c>
      <c r="AR41" s="2">
        <v>6035</v>
      </c>
      <c r="AS41" s="2">
        <v>6036</v>
      </c>
      <c r="AT41" s="2">
        <v>6037</v>
      </c>
      <c r="AU41" s="2">
        <v>6038</v>
      </c>
      <c r="AV41" s="3">
        <v>6039</v>
      </c>
      <c r="AW41" s="3">
        <v>6040</v>
      </c>
      <c r="AX41" s="64"/>
      <c r="AY41" s="64"/>
      <c r="AZ41" s="2">
        <v>6041</v>
      </c>
      <c r="BA41" s="2">
        <v>6042</v>
      </c>
      <c r="BB41" s="2">
        <v>6043</v>
      </c>
      <c r="BC41" s="2">
        <v>6044</v>
      </c>
      <c r="BD41" s="2">
        <v>6045</v>
      </c>
      <c r="BE41" s="2">
        <v>6046</v>
      </c>
      <c r="BF41" s="2">
        <v>6047</v>
      </c>
      <c r="BG41" s="2">
        <v>6048</v>
      </c>
      <c r="BH41" s="64"/>
      <c r="BI41" s="64"/>
      <c r="BJ41" s="2">
        <v>6049</v>
      </c>
      <c r="BK41" s="2">
        <v>6050</v>
      </c>
      <c r="BL41" s="2">
        <v>6051</v>
      </c>
      <c r="BM41" s="2">
        <v>6052</v>
      </c>
      <c r="BN41" s="2">
        <v>6053</v>
      </c>
      <c r="BO41" s="2">
        <v>6054</v>
      </c>
      <c r="BP41" s="2">
        <v>6055</v>
      </c>
      <c r="BQ41" s="2">
        <v>6056</v>
      </c>
      <c r="BR41" s="64"/>
      <c r="BS41" s="64"/>
      <c r="BT41" s="2">
        <v>6057</v>
      </c>
      <c r="BU41" s="2">
        <v>6058</v>
      </c>
      <c r="BV41" s="2">
        <v>6059</v>
      </c>
      <c r="BW41" s="2">
        <v>6060</v>
      </c>
      <c r="BX41" s="2">
        <v>6061</v>
      </c>
      <c r="BY41" s="2">
        <v>6062</v>
      </c>
      <c r="BZ41" s="2">
        <v>6063</v>
      </c>
      <c r="CA41" s="2">
        <v>6064</v>
      </c>
      <c r="CB41" s="64"/>
      <c r="CC41" s="64"/>
      <c r="CD41" s="4">
        <v>6065</v>
      </c>
      <c r="CE41" s="4">
        <v>6066</v>
      </c>
      <c r="CF41" s="2">
        <v>6067</v>
      </c>
      <c r="CG41" s="2">
        <v>6068</v>
      </c>
      <c r="CH41" s="2">
        <v>6069</v>
      </c>
      <c r="CI41" s="2">
        <v>6070</v>
      </c>
      <c r="CJ41" s="2">
        <v>6071</v>
      </c>
      <c r="CK41" s="2">
        <v>6072</v>
      </c>
      <c r="CL41" s="64"/>
      <c r="CM41" s="64"/>
      <c r="CN41" s="2">
        <v>6073</v>
      </c>
      <c r="CO41" s="2">
        <v>6074</v>
      </c>
      <c r="CP41" s="2">
        <v>6075</v>
      </c>
      <c r="CQ41" s="2">
        <v>6076</v>
      </c>
      <c r="CR41" s="2">
        <v>6077</v>
      </c>
      <c r="CS41" s="2">
        <v>6078</v>
      </c>
      <c r="CT41" s="2">
        <v>6079</v>
      </c>
      <c r="CU41" s="2">
        <v>6080</v>
      </c>
      <c r="CV41" s="60"/>
      <c r="CW41" s="60"/>
      <c r="CX41" s="2">
        <v>6081</v>
      </c>
      <c r="CY41" s="2">
        <v>6082</v>
      </c>
      <c r="CZ41" s="2">
        <v>6083</v>
      </c>
      <c r="DA41" s="2">
        <v>6084</v>
      </c>
      <c r="DB41" s="2">
        <v>6085</v>
      </c>
      <c r="DC41" s="2">
        <v>6086</v>
      </c>
      <c r="DD41" s="2">
        <v>6087</v>
      </c>
      <c r="DE41" s="2">
        <v>6088</v>
      </c>
      <c r="DF41" s="60"/>
      <c r="DG41" s="60"/>
      <c r="DH41" s="2">
        <v>6089</v>
      </c>
      <c r="DI41" s="2">
        <v>6090</v>
      </c>
      <c r="DJ41" s="2">
        <v>6091</v>
      </c>
      <c r="DK41" s="2">
        <v>6092</v>
      </c>
      <c r="DL41" s="2">
        <v>6093</v>
      </c>
      <c r="DM41" s="2">
        <v>6094</v>
      </c>
      <c r="DN41" s="2">
        <v>6095</v>
      </c>
      <c r="DO41" s="2">
        <v>6096</v>
      </c>
      <c r="DP41" s="60">
        <v>6097.1</v>
      </c>
      <c r="DQ41" s="56">
        <v>6100.1</v>
      </c>
      <c r="DR41" s="2">
        <v>6097</v>
      </c>
      <c r="DS41" s="2">
        <v>6098</v>
      </c>
      <c r="DT41" s="2">
        <v>6099</v>
      </c>
      <c r="DU41" s="2">
        <v>6100</v>
      </c>
      <c r="DV41" s="2">
        <v>6101</v>
      </c>
      <c r="DW41" s="2">
        <v>6102</v>
      </c>
      <c r="DX41" s="2">
        <v>6103</v>
      </c>
      <c r="DY41" s="2">
        <v>6104</v>
      </c>
      <c r="DZ41" s="60"/>
      <c r="EA41" s="60"/>
      <c r="EB41" s="2">
        <v>6105</v>
      </c>
      <c r="EC41" s="2">
        <v>6106</v>
      </c>
      <c r="ED41" s="2">
        <v>6107</v>
      </c>
      <c r="EE41" s="2">
        <v>6108</v>
      </c>
      <c r="EF41" s="2">
        <v>6109</v>
      </c>
      <c r="EG41" s="2">
        <v>6110</v>
      </c>
      <c r="EH41" s="2">
        <v>6111</v>
      </c>
      <c r="EI41" s="2">
        <v>6112</v>
      </c>
      <c r="EJ41" s="60"/>
      <c r="EK41" s="60"/>
      <c r="EL41" s="2">
        <v>6113</v>
      </c>
      <c r="EM41" s="2">
        <v>6114</v>
      </c>
      <c r="EN41" s="2">
        <v>6115</v>
      </c>
      <c r="EO41" s="2">
        <v>6116</v>
      </c>
      <c r="EP41" s="2">
        <v>6117</v>
      </c>
      <c r="EQ41" s="2">
        <v>6118</v>
      </c>
      <c r="ER41" s="2">
        <v>6119</v>
      </c>
      <c r="ES41" s="2">
        <v>6120</v>
      </c>
      <c r="ET41" s="60"/>
      <c r="EU41" s="60"/>
      <c r="EV41" s="2">
        <v>6121</v>
      </c>
      <c r="EW41" s="2">
        <v>6122</v>
      </c>
      <c r="EX41" s="2">
        <v>6123</v>
      </c>
      <c r="EY41" s="2">
        <v>6124</v>
      </c>
      <c r="EZ41" s="2">
        <v>6125</v>
      </c>
      <c r="FA41" s="2">
        <v>6126</v>
      </c>
      <c r="FB41" s="2">
        <v>6127</v>
      </c>
      <c r="FC41" s="2">
        <v>6128</v>
      </c>
      <c r="FD41" s="63"/>
      <c r="FE41" s="63"/>
      <c r="FF41" s="2">
        <v>6129</v>
      </c>
      <c r="FG41" s="2">
        <v>6130</v>
      </c>
      <c r="FH41" s="2">
        <v>6131</v>
      </c>
      <c r="FI41" s="2">
        <v>6132</v>
      </c>
      <c r="FJ41" s="4">
        <v>6133</v>
      </c>
      <c r="FK41" s="2">
        <v>6134</v>
      </c>
      <c r="FL41" s="2">
        <v>6135</v>
      </c>
      <c r="FM41" s="2">
        <v>6136</v>
      </c>
      <c r="FN41" s="5" t="s">
        <v>798</v>
      </c>
    </row>
    <row r="42" spans="1:170" x14ac:dyDescent="0.2">
      <c r="A42" s="1" t="s">
        <v>795</v>
      </c>
      <c r="B42" s="6" t="str">
        <f>VLOOKUP(B41,' Sec D data'!$C$2:' Sec D data'!$T$863,18,FALSE)</f>
        <v>X</v>
      </c>
      <c r="C42" s="6" t="str">
        <f>VLOOKUP(C41,' Sec D data'!$C$2:' Sec D data'!$T$863,18,FALSE)</f>
        <v>X</v>
      </c>
      <c r="D42" s="6" t="str">
        <f>VLOOKUP(D41,' Sec D data'!$C$2:' Sec D data'!$T$863,18,FALSE)</f>
        <v/>
      </c>
      <c r="E42" s="6" t="str">
        <f>VLOOKUP(E41,' Sec D data'!$C$2:' Sec D data'!$T$863,18,FALSE)</f>
        <v>X</v>
      </c>
      <c r="F42" s="6" t="str">
        <f>VLOOKUP(F41,' Sec D data'!$C$2:' Sec D data'!$T$863,18,FALSE)</f>
        <v>X</v>
      </c>
      <c r="G42" s="6" t="str">
        <f>VLOOKUP(G41,' Sec D data'!$C$2:' Sec D data'!$T$863,18,FALSE)</f>
        <v>X</v>
      </c>
      <c r="H42" s="6" t="str">
        <f>VLOOKUP(H41,' Sec D data'!$C$2:' Sec D data'!$T$863,18,FALSE)</f>
        <v>X</v>
      </c>
      <c r="I42" s="6" t="str">
        <f>VLOOKUP(I41,' Sec D data'!$C$2:' Sec D data'!$T$863,18,FALSE)</f>
        <v>X</v>
      </c>
      <c r="J42" s="6" t="str">
        <f>VLOOKUP(J41,' Sec D data'!$C$2:' Sec D data'!$T$871,18,FALSE)</f>
        <v/>
      </c>
      <c r="K42" s="64"/>
      <c r="L42" s="6" t="str">
        <f>VLOOKUP(L41,' Sec D data'!$C$2:' Sec D data'!$T$863,18,FALSE)</f>
        <v>X</v>
      </c>
      <c r="M42" s="7" t="str">
        <f>VLOOKUP(M41,' Sec D data'!$C$2:' Sec D data'!$T$863,18,FALSE)</f>
        <v/>
      </c>
      <c r="N42" s="6" t="str">
        <f>VLOOKUP(N41,' Sec D data'!$C$2:' Sec D data'!$T$863,18,FALSE)</f>
        <v/>
      </c>
      <c r="O42" s="6" t="str">
        <f>VLOOKUP(O41,' Sec D data'!$C$2:' Sec D data'!$T$863,18,FALSE)</f>
        <v/>
      </c>
      <c r="P42" s="6" t="str">
        <f>VLOOKUP(P41,' Sec D data'!$C$2:' Sec D data'!$T$863,18,FALSE)</f>
        <v/>
      </c>
      <c r="Q42" s="6" t="str">
        <f>VLOOKUP(Q41,' Sec D data'!$C$2:' Sec D data'!$T$863,18,FALSE)</f>
        <v/>
      </c>
      <c r="R42" s="6" t="str">
        <f>VLOOKUP(R41,' Sec D data'!$C$2:' Sec D data'!$T$863,18,FALSE)</f>
        <v>X</v>
      </c>
      <c r="S42" s="6" t="str">
        <f>VLOOKUP(S41,' Sec D data'!$C$2:' Sec D data'!$T$863,18,FALSE)</f>
        <v>X</v>
      </c>
      <c r="T42" s="64"/>
      <c r="U42" s="64"/>
      <c r="V42" s="6" t="str">
        <f>VLOOKUP(V41,' Sec D data'!$C$2:' Sec D data'!$T$863,18,FALSE)</f>
        <v/>
      </c>
      <c r="W42" s="6" t="str">
        <f>VLOOKUP(W41,' Sec D data'!$C$2:' Sec D data'!$T$863,18,FALSE)</f>
        <v>X</v>
      </c>
      <c r="X42" s="7" t="str">
        <f>VLOOKUP(X41,' Sec D data'!$C$2:' Sec D data'!$T$863,18,FALSE)</f>
        <v/>
      </c>
      <c r="Y42" s="7" t="str">
        <f>VLOOKUP(Y41,' Sec D data'!$C$2:' Sec D data'!$T$863,18,FALSE)</f>
        <v/>
      </c>
      <c r="Z42" s="7" t="str">
        <f>VLOOKUP(Z41,' Sec D data'!$C$2:' Sec D data'!$T$863,18,FALSE)</f>
        <v/>
      </c>
      <c r="AA42" s="7" t="str">
        <f>VLOOKUP(AA41,' Sec D data'!$C$2:' Sec D data'!$T$863,18,FALSE)</f>
        <v/>
      </c>
      <c r="AB42" s="6" t="str">
        <f>VLOOKUP(AB41,' Sec D data'!$C$2:' Sec D data'!$T$863,18,FALSE)</f>
        <v/>
      </c>
      <c r="AC42" s="6" t="str">
        <f>VLOOKUP(AC41,' Sec D data'!$C$2:' Sec D data'!$T$863,18,FALSE)</f>
        <v>X</v>
      </c>
      <c r="AD42" s="64"/>
      <c r="AE42" s="64"/>
      <c r="AF42" s="6" t="str">
        <f>VLOOKUP(AF41,' Sec D data'!$C$2:' Sec D data'!$T$863,18,FALSE)</f>
        <v>X</v>
      </c>
      <c r="AG42" s="6" t="str">
        <f>VLOOKUP(AG41,' Sec D data'!$C$2:' Sec D data'!$T$863,18,FALSE)</f>
        <v/>
      </c>
      <c r="AH42" s="6" t="str">
        <f>VLOOKUP(AH41,' Sec D data'!$C$2:' Sec D data'!$T$863,18,FALSE)</f>
        <v>X</v>
      </c>
      <c r="AI42" s="6" t="str">
        <f>VLOOKUP(AI41,' Sec D data'!$C$2:' Sec D data'!$T$863,18,FALSE)</f>
        <v>X</v>
      </c>
      <c r="AJ42" s="6" t="str">
        <f>VLOOKUP(AJ41,' Sec D data'!$C$2:' Sec D data'!$T$863,18,FALSE)</f>
        <v>X</v>
      </c>
      <c r="AK42" s="6" t="str">
        <f>VLOOKUP(AK41,' Sec D data'!$C$2:' Sec D data'!$T$863,18,FALSE)</f>
        <v>X</v>
      </c>
      <c r="AL42" s="6" t="str">
        <f>VLOOKUP(AL41,' Sec D data'!$C$2:' Sec D data'!$T$863,18,FALSE)</f>
        <v/>
      </c>
      <c r="AM42" s="6" t="str">
        <f>VLOOKUP(AM41,' Sec D data'!$C$2:' Sec D data'!$T$863,18,FALSE)</f>
        <v>X</v>
      </c>
      <c r="AN42" s="64"/>
      <c r="AO42" s="64"/>
      <c r="AP42" s="6" t="str">
        <f>VLOOKUP(AP41,' Sec D data'!$C$2:' Sec D data'!$T$863,18,FALSE)</f>
        <v>X</v>
      </c>
      <c r="AQ42" s="6" t="str">
        <f>VLOOKUP(AQ41,' Sec D data'!$C$2:' Sec D data'!$T$863,18,FALSE)</f>
        <v>X</v>
      </c>
      <c r="AR42" s="6" t="str">
        <f>VLOOKUP(AR41,' Sec D data'!$C$2:' Sec D data'!$T$863,18,FALSE)</f>
        <v>X</v>
      </c>
      <c r="AS42" s="6" t="str">
        <f>VLOOKUP(AS41,' Sec D data'!$C$2:' Sec D data'!$T$863,18,FALSE)</f>
        <v>X</v>
      </c>
      <c r="AT42" s="6" t="str">
        <f>VLOOKUP(AT41,' Sec D data'!$C$2:' Sec D data'!$T$863,18,FALSE)</f>
        <v/>
      </c>
      <c r="AU42" s="6" t="str">
        <f>VLOOKUP(AU41,' Sec D data'!$C$2:' Sec D data'!$T$863,18,FALSE)</f>
        <v/>
      </c>
      <c r="AV42" s="7" t="str">
        <f>VLOOKUP(AV41,' Sec D data'!$C$2:' Sec D data'!$T$863,18,FALSE)</f>
        <v/>
      </c>
      <c r="AW42" s="7" t="str">
        <f>VLOOKUP(AW41,' Sec D data'!$C$2:' Sec D data'!$T$863,18,FALSE)</f>
        <v/>
      </c>
      <c r="AX42" s="64"/>
      <c r="AY42" s="64"/>
      <c r="AZ42" s="6" t="str">
        <f>VLOOKUP(AZ41,' Sec D data'!$C$2:' Sec D data'!$T$863,18,FALSE)</f>
        <v>X</v>
      </c>
      <c r="BA42" s="6" t="str">
        <f>VLOOKUP(BA41,' Sec D data'!$C$2:' Sec D data'!$T$863,18,FALSE)</f>
        <v>X</v>
      </c>
      <c r="BB42" s="6" t="str">
        <f>VLOOKUP(BB41,' Sec D data'!$C$2:' Sec D data'!$T$863,18,FALSE)</f>
        <v/>
      </c>
      <c r="BC42" s="6" t="str">
        <f>VLOOKUP(BC41,' Sec D data'!$C$2:' Sec D data'!$T$863,18,FALSE)</f>
        <v/>
      </c>
      <c r="BD42" s="6" t="str">
        <f>VLOOKUP(BD41,' Sec D data'!$C$2:' Sec D data'!$T$863,18,FALSE)</f>
        <v>X</v>
      </c>
      <c r="BE42" s="6" t="str">
        <f>VLOOKUP(BE41,' Sec D data'!$C$2:' Sec D data'!$T$863,18,FALSE)</f>
        <v>X</v>
      </c>
      <c r="BF42" s="6" t="str">
        <f>VLOOKUP(BF41,' Sec D data'!$C$2:' Sec D data'!$T$863,18,FALSE)</f>
        <v>X</v>
      </c>
      <c r="BG42" s="6" t="str">
        <f>VLOOKUP(BG41,' Sec D data'!$C$2:' Sec D data'!$T$863,18,FALSE)</f>
        <v>X</v>
      </c>
      <c r="BH42" s="64"/>
      <c r="BI42" s="64"/>
      <c r="BJ42" s="6" t="str">
        <f>VLOOKUP(BJ41,' Sec D data'!$C$2:' Sec D data'!$T$863,18,FALSE)</f>
        <v>X</v>
      </c>
      <c r="BK42" s="6" t="str">
        <f>VLOOKUP(BK41,' Sec D data'!$C$2:' Sec D data'!$T$863,18,FALSE)</f>
        <v>X</v>
      </c>
      <c r="BL42" s="6" t="str">
        <f>VLOOKUP(BL41,' Sec D data'!$C$2:' Sec D data'!$T$863,18,FALSE)</f>
        <v>X</v>
      </c>
      <c r="BM42" s="6" t="str">
        <f>VLOOKUP(BM41,' Sec D data'!$C$2:' Sec D data'!$T$863,18,FALSE)</f>
        <v/>
      </c>
      <c r="BN42" s="6" t="str">
        <f>VLOOKUP(BN41,' Sec D data'!$C$2:' Sec D data'!$T$863,18,FALSE)</f>
        <v>X</v>
      </c>
      <c r="BO42" s="6" t="str">
        <f>VLOOKUP(BO41,' Sec D data'!$C$2:' Sec D data'!$T$863,18,FALSE)</f>
        <v>X</v>
      </c>
      <c r="BP42" s="6" t="str">
        <f>VLOOKUP(BP41,' Sec D data'!$C$2:' Sec D data'!$T$863,18,FALSE)</f>
        <v>X</v>
      </c>
      <c r="BQ42" s="6" t="str">
        <f>VLOOKUP(BQ41,' Sec D data'!$C$2:' Sec D data'!$T$863,18,FALSE)</f>
        <v/>
      </c>
      <c r="BR42" s="64"/>
      <c r="BS42" s="64"/>
      <c r="BT42" s="6" t="str">
        <f>VLOOKUP(BT41,' Sec D data'!$C$2:' Sec D data'!$T$863,18,FALSE)</f>
        <v/>
      </c>
      <c r="BU42" s="6" t="str">
        <f>VLOOKUP(BU41,' Sec D data'!$C$2:' Sec D data'!$T$863,18,FALSE)</f>
        <v/>
      </c>
      <c r="BV42" s="6" t="str">
        <f>VLOOKUP(BV41,' Sec D data'!$C$2:' Sec D data'!$T$863,18,FALSE)</f>
        <v>X</v>
      </c>
      <c r="BW42" s="6" t="str">
        <f>VLOOKUP(BW41,' Sec D data'!$C$2:' Sec D data'!$T$863,18,FALSE)</f>
        <v>X</v>
      </c>
      <c r="BX42" s="6" t="str">
        <f>VLOOKUP(BX41,' Sec D data'!$C$2:' Sec D data'!$T$863,18,FALSE)</f>
        <v>X</v>
      </c>
      <c r="BY42" s="6" t="str">
        <f>VLOOKUP(BY41,' Sec D data'!$C$2:' Sec D data'!$T$863,18,FALSE)</f>
        <v>X</v>
      </c>
      <c r="BZ42" s="6" t="str">
        <f>VLOOKUP(BZ41,' Sec D data'!$C$2:' Sec D data'!$T$863,18,FALSE)</f>
        <v>X</v>
      </c>
      <c r="CA42" s="6" t="str">
        <f>VLOOKUP(CA41,' Sec D data'!$C$2:' Sec D data'!$T$863,18,FALSE)</f>
        <v>X</v>
      </c>
      <c r="CB42" s="64"/>
      <c r="CC42" s="64"/>
      <c r="CD42" s="8" t="str">
        <f>VLOOKUP(CD41,' Sec D data'!$C$2:' Sec D data'!$T$863,18,FALSE)</f>
        <v/>
      </c>
      <c r="CE42" s="8" t="str">
        <f>VLOOKUP(CE41,' Sec D data'!$C$2:' Sec D data'!$T$863,18,FALSE)</f>
        <v/>
      </c>
      <c r="CF42" s="6" t="str">
        <f>VLOOKUP(CF41,' Sec D data'!$C$2:' Sec D data'!$T$863,18,FALSE)</f>
        <v>X</v>
      </c>
      <c r="CG42" s="6" t="str">
        <f>VLOOKUP(CG41,' Sec D data'!$C$2:' Sec D data'!$T$863,18,FALSE)</f>
        <v>X</v>
      </c>
      <c r="CH42" s="6" t="str">
        <f>VLOOKUP(CH41,' Sec D data'!$C$2:' Sec D data'!$T$863,18,FALSE)</f>
        <v/>
      </c>
      <c r="CI42" s="6" t="str">
        <f>VLOOKUP(CI41,' Sec D data'!$C$2:' Sec D data'!$T$863,18,FALSE)</f>
        <v>X</v>
      </c>
      <c r="CJ42" s="6" t="str">
        <f>VLOOKUP(CJ41,' Sec D data'!$C$2:' Sec D data'!$T$863,18,FALSE)</f>
        <v>X</v>
      </c>
      <c r="CK42" s="6" t="str">
        <f>VLOOKUP(CK41,' Sec D data'!$C$2:' Sec D data'!$T$863,18,FALSE)</f>
        <v/>
      </c>
      <c r="CL42" s="64"/>
      <c r="CM42" s="64"/>
      <c r="CN42" s="6" t="str">
        <f>VLOOKUP(CN41,' Sec D data'!$C$2:' Sec D data'!$T$863,18,FALSE)</f>
        <v>X</v>
      </c>
      <c r="CO42" s="6" t="str">
        <f>VLOOKUP(CO41,' Sec D data'!$C$2:' Sec D data'!$T$863,18,FALSE)</f>
        <v/>
      </c>
      <c r="CP42" s="6" t="str">
        <f>VLOOKUP(CP41,' Sec D data'!$C$2:' Sec D data'!$T$863,18,FALSE)</f>
        <v>X</v>
      </c>
      <c r="CQ42" s="6" t="str">
        <f>VLOOKUP(CQ41,' Sec D data'!$C$2:' Sec D data'!$T$863,18,FALSE)</f>
        <v>X</v>
      </c>
      <c r="CR42" s="6" t="str">
        <f>VLOOKUP(CR41,' Sec D data'!$C$2:' Sec D data'!$T$863,18,FALSE)</f>
        <v/>
      </c>
      <c r="CS42" s="6" t="str">
        <f>VLOOKUP(CS41,' Sec D data'!$C$2:' Sec D data'!$T$863,18,FALSE)</f>
        <v/>
      </c>
      <c r="CT42" s="6" t="str">
        <f>VLOOKUP(CT41,' Sec D data'!$C$2:' Sec D data'!$T$863,18,FALSE)</f>
        <v/>
      </c>
      <c r="CU42" s="6" t="str">
        <f>VLOOKUP(CU41,' Sec D data'!$C$2:' Sec D data'!$T$863,18,FALSE)</f>
        <v/>
      </c>
      <c r="CV42" s="64"/>
      <c r="CW42" s="64"/>
      <c r="CX42" s="6" t="str">
        <f>VLOOKUP(CX41,' Sec D data'!$C$2:' Sec D data'!$T$863,18,FALSE)</f>
        <v>X</v>
      </c>
      <c r="CY42" s="6" t="str">
        <f>VLOOKUP(CY41,' Sec D data'!$C$2:' Sec D data'!$T$863,18,FALSE)</f>
        <v>X</v>
      </c>
      <c r="CZ42" s="6" t="str">
        <f>VLOOKUP(CZ41,' Sec D data'!$C$2:' Sec D data'!$T$863,18,FALSE)</f>
        <v>X</v>
      </c>
      <c r="DA42" s="6" t="str">
        <f>VLOOKUP(DA41,' Sec D data'!$C$2:' Sec D data'!$T$863,18,FALSE)</f>
        <v>X</v>
      </c>
      <c r="DB42" s="6" t="str">
        <f>VLOOKUP(DB41,' Sec D data'!$C$2:' Sec D data'!$T$863,18,FALSE)</f>
        <v>X</v>
      </c>
      <c r="DC42" s="6" t="str">
        <f>VLOOKUP(DC41,' Sec D data'!$C$2:' Sec D data'!$T$863,18,FALSE)</f>
        <v>X</v>
      </c>
      <c r="DD42" s="6" t="str">
        <f>VLOOKUP(DD41,' Sec D data'!$C$2:' Sec D data'!$T$863,18,FALSE)</f>
        <v>X</v>
      </c>
      <c r="DE42" s="6" t="str">
        <f>VLOOKUP(DE41,' Sec D data'!$C$2:' Sec D data'!$T$863,18,FALSE)</f>
        <v>X</v>
      </c>
      <c r="DF42" s="64"/>
      <c r="DG42" s="64"/>
      <c r="DH42" s="6" t="str">
        <f>VLOOKUP(DH41,' Sec D data'!$C$2:' Sec D data'!$T$863,18,FALSE)</f>
        <v>X</v>
      </c>
      <c r="DI42" s="6" t="str">
        <f>VLOOKUP(DI41,' Sec D data'!$C$2:' Sec D data'!$T$863,18,FALSE)</f>
        <v>X</v>
      </c>
      <c r="DJ42" s="6" t="str">
        <f>VLOOKUP(DJ41,' Sec D data'!$C$2:' Sec D data'!$T$863,18,FALSE)</f>
        <v>X</v>
      </c>
      <c r="DK42" s="6" t="str">
        <f>VLOOKUP(DK41,' Sec D data'!$C$2:' Sec D data'!$T$863,18,FALSE)</f>
        <v>X</v>
      </c>
      <c r="DL42" s="6" t="str">
        <f>VLOOKUP(DL41,' Sec D data'!$C$2:' Sec D data'!$T$863,18,FALSE)</f>
        <v/>
      </c>
      <c r="DM42" s="6" t="str">
        <f>VLOOKUP(DM41,' Sec D data'!$C$2:' Sec D data'!$T$863,18,FALSE)</f>
        <v/>
      </c>
      <c r="DN42" s="6" t="str">
        <f>VLOOKUP(DN41,' Sec D data'!$C$2:' Sec D data'!$T$863,18,FALSE)</f>
        <v/>
      </c>
      <c r="DO42" s="6" t="str">
        <f>VLOOKUP(DO41,' Sec D data'!$C$2:' Sec D data'!$T$863,18,FALSE)</f>
        <v>X</v>
      </c>
      <c r="DP42" s="64"/>
      <c r="DQ42" s="6" t="str">
        <f>VLOOKUP(DQ41,' Sec D data'!$C$2:' Sec D data'!$T$871,18,FALSE)</f>
        <v>X</v>
      </c>
      <c r="DR42" s="6" t="str">
        <f>VLOOKUP(DR41,' Sec D data'!$C$2:' Sec D data'!$T$863,18,FALSE)</f>
        <v>X</v>
      </c>
      <c r="DS42" s="6" t="str">
        <f>VLOOKUP(DS41,' Sec D data'!$C$2:' Sec D data'!$T$863,18,FALSE)</f>
        <v>X</v>
      </c>
      <c r="DT42" s="64" t="str">
        <f>VLOOKUP(DT41,' Sec D data'!$C$2:' Sec D data'!$T$863,18,FALSE)</f>
        <v/>
      </c>
      <c r="DU42" s="6" t="str">
        <f>VLOOKUP(DU41,' Sec D data'!$C$2:' Sec D data'!$T$863,18,FALSE)</f>
        <v>X</v>
      </c>
      <c r="DV42" s="6" t="str">
        <f>VLOOKUP(DV41,' Sec D data'!$C$2:' Sec D data'!$T$863,18,FALSE)</f>
        <v/>
      </c>
      <c r="DW42" s="6" t="str">
        <f>VLOOKUP(DW41,' Sec D data'!$C$2:' Sec D data'!$T$863,18,FALSE)</f>
        <v/>
      </c>
      <c r="DX42" s="6" t="str">
        <f>VLOOKUP(DX41,' Sec D data'!$C$2:' Sec D data'!$T$863,18,FALSE)</f>
        <v/>
      </c>
      <c r="DY42" s="6" t="str">
        <f>VLOOKUP(DY41,' Sec D data'!$C$2:' Sec D data'!$T$863,18,FALSE)</f>
        <v/>
      </c>
      <c r="DZ42" s="64"/>
      <c r="EA42" s="64"/>
      <c r="EB42" s="6" t="str">
        <f>VLOOKUP(EB41,' Sec D data'!$C$2:' Sec D data'!$T$863,18,FALSE)</f>
        <v>X</v>
      </c>
      <c r="EC42" s="6" t="str">
        <f>VLOOKUP(EC41,' Sec D data'!$C$2:' Sec D data'!$T$863,18,FALSE)</f>
        <v>X</v>
      </c>
      <c r="ED42" s="6" t="str">
        <f>VLOOKUP(ED41,' Sec D data'!$C$2:' Sec D data'!$T$863,18,FALSE)</f>
        <v>X</v>
      </c>
      <c r="EE42" s="6" t="str">
        <f>VLOOKUP(EE41,' Sec D data'!$C$2:' Sec D data'!$T$863,18,FALSE)</f>
        <v>X</v>
      </c>
      <c r="EF42" s="6" t="str">
        <f>VLOOKUP(EF41,' Sec D data'!$C$2:' Sec D data'!$T$863,18,FALSE)</f>
        <v/>
      </c>
      <c r="EG42" s="6" t="str">
        <f>VLOOKUP(EG41,' Sec D data'!$C$2:' Sec D data'!$T$863,18,FALSE)</f>
        <v/>
      </c>
      <c r="EH42" s="6" t="str">
        <f>VLOOKUP(EH41,' Sec D data'!$C$2:' Sec D data'!$T$863,18,FALSE)</f>
        <v/>
      </c>
      <c r="EI42" s="6" t="str">
        <f>VLOOKUP(EI41,' Sec D data'!$C$2:' Sec D data'!$T$863,18,FALSE)</f>
        <v/>
      </c>
      <c r="EJ42" s="64"/>
      <c r="EK42" s="64"/>
      <c r="EL42" s="6" t="str">
        <f>VLOOKUP(EL41,' Sec D data'!$C$2:' Sec D data'!$T$863,18,FALSE)</f>
        <v>X</v>
      </c>
      <c r="EM42" s="6" t="str">
        <f>VLOOKUP(EM41,' Sec D data'!$C$2:' Sec D data'!$T$863,18,FALSE)</f>
        <v/>
      </c>
      <c r="EN42" s="6" t="str">
        <f>VLOOKUP(EN41,' Sec D data'!$C$2:' Sec D data'!$T$863,18,FALSE)</f>
        <v>X</v>
      </c>
      <c r="EO42" s="6" t="str">
        <f>VLOOKUP(EO41,' Sec D data'!$C$2:' Sec D data'!$T$863,18,FALSE)</f>
        <v>X</v>
      </c>
      <c r="EP42" s="6" t="str">
        <f>VLOOKUP(EP41,' Sec D data'!$C$2:' Sec D data'!$T$863,18,FALSE)</f>
        <v>X</v>
      </c>
      <c r="EQ42" s="6" t="str">
        <f>VLOOKUP(EQ41,' Sec D data'!$C$2:' Sec D data'!$T$863,18,FALSE)</f>
        <v>X</v>
      </c>
      <c r="ER42" s="6" t="str">
        <f>VLOOKUP(ER41,' Sec D data'!$C$2:' Sec D data'!$T$863,18,FALSE)</f>
        <v/>
      </c>
      <c r="ES42" s="6" t="str">
        <f>VLOOKUP(ES41,' Sec D data'!$C$2:' Sec D data'!$T$863,18,FALSE)</f>
        <v>X</v>
      </c>
      <c r="ET42" s="64"/>
      <c r="EU42" s="64"/>
      <c r="EV42" s="6" t="str">
        <f>VLOOKUP(EV41,' Sec D data'!$C$2:' Sec D data'!$T$863,18,FALSE)</f>
        <v/>
      </c>
      <c r="EW42" s="6" t="str">
        <f>VLOOKUP(EW41,' Sec D data'!$C$2:' Sec D data'!$T$863,18,FALSE)</f>
        <v>X</v>
      </c>
      <c r="EX42" s="6" t="str">
        <f>VLOOKUP(EX41,' Sec D data'!$C$2:' Sec D data'!$T$863,18,FALSE)</f>
        <v/>
      </c>
      <c r="EY42" s="6" t="str">
        <f>VLOOKUP(EY41,' Sec D data'!$C$2:' Sec D data'!$T$863,18,FALSE)</f>
        <v/>
      </c>
      <c r="EZ42" s="6" t="str">
        <f>VLOOKUP(EZ41,' Sec D data'!$C$2:' Sec D data'!$T$863,18,FALSE)</f>
        <v/>
      </c>
      <c r="FA42" s="6" t="str">
        <f>VLOOKUP(FA41,' Sec D data'!$C$2:' Sec D data'!$T$863,18,FALSE)</f>
        <v/>
      </c>
      <c r="FB42" s="6" t="str">
        <f>VLOOKUP(FB41,' Sec D data'!$C$2:' Sec D data'!$T$863,18,FALSE)</f>
        <v/>
      </c>
      <c r="FC42" s="6" t="str">
        <f>VLOOKUP(FC41,' Sec D data'!$C$2:' Sec D data'!$T$863,18,FALSE)</f>
        <v/>
      </c>
      <c r="FD42" s="60"/>
      <c r="FE42" s="60"/>
      <c r="FF42" s="6" t="str">
        <f>VLOOKUP(FF41,' Sec D data'!$C$2:' Sec D data'!$T$875,18,FALSE)</f>
        <v>X</v>
      </c>
      <c r="FG42" s="6" t="str">
        <f>VLOOKUP(FG41,' Sec D data'!$C$2:' Sec D data'!$T$875,18,FALSE)</f>
        <v>X</v>
      </c>
      <c r="FH42" s="6" t="str">
        <f>VLOOKUP(FH41,' Sec D data'!$C$2:' Sec D data'!$T$875,18,FALSE)</f>
        <v>X</v>
      </c>
      <c r="FI42" s="6" t="str">
        <f>VLOOKUP(FI41,' Sec D data'!$C$2:' Sec D data'!$T$875,18,FALSE)</f>
        <v>X</v>
      </c>
      <c r="FJ42" s="64" t="str">
        <f>VLOOKUP(FJ41,' Sec D data'!$C$2:' Sec D data'!$T$875,18,FALSE)</f>
        <v/>
      </c>
      <c r="FK42" s="6" t="str">
        <f>VLOOKUP(FK41,' Sec D data'!$C$2:' Sec D data'!$T$875,18,FALSE)</f>
        <v/>
      </c>
      <c r="FL42" s="6" t="str">
        <f>VLOOKUP(FL41,' Sec D data'!$C$2:' Sec D data'!$T$875,18,FALSE)</f>
        <v>X</v>
      </c>
      <c r="FM42" s="6" t="str">
        <f>VLOOKUP(FM41,' Sec D data'!$C$2:' Sec D data'!$T$875,18,FALSE)</f>
        <v>X</v>
      </c>
      <c r="FN42" s="5" t="s">
        <v>798</v>
      </c>
    </row>
    <row r="43" spans="1:170" x14ac:dyDescent="0.2">
      <c r="A43" s="1" t="s">
        <v>6</v>
      </c>
      <c r="B43" s="2" t="str">
        <f>VLOOKUP(B41,' Sec D data'!$C$2:' Sec D data'!$J$863,7,FALSE)</f>
        <v>Lyons</v>
      </c>
      <c r="C43" s="2" t="str">
        <f>VLOOKUP(C41,' Sec D data'!$C$2:' Sec D data'!$J$863,7,FALSE)</f>
        <v>Lyons</v>
      </c>
      <c r="D43" s="2" t="str">
        <f>VLOOKUP(D41,' Sec D data'!$C$2:' Sec D data'!$J$863,7,FALSE)</f>
        <v>Lyons</v>
      </c>
      <c r="E43" s="2" t="str">
        <f>VLOOKUP(E41,' Sec D data'!$C$2:' Sec D data'!$J$863,7,FALSE)</f>
        <v>Lyons</v>
      </c>
      <c r="F43" s="2" t="str">
        <f>VLOOKUP(F41,' Sec D data'!$C$2:' Sec D data'!$J$863,7,FALSE)</f>
        <v>Taddeo</v>
      </c>
      <c r="G43" s="2" t="str">
        <f>VLOOKUP(G41,' Sec D data'!$C$2:' Sec D data'!$J$863,7,FALSE)</f>
        <v>Kerry</v>
      </c>
      <c r="H43" s="2" t="str">
        <f>VLOOKUP(H41,' Sec D data'!$C$2:' Sec D data'!$J$863,7,FALSE)</f>
        <v>Taddeo</v>
      </c>
      <c r="I43" s="2" t="str">
        <f>VLOOKUP(I41,' Sec D data'!$C$2:' Sec D data'!$J$863,7,FALSE)</f>
        <v>McHargue</v>
      </c>
      <c r="J43" s="6" t="str">
        <f>VLOOKUP(J41,' Sec D data'!$C$2:' Sec D data'!$J$871,7,FALSE)</f>
        <v>McHargue</v>
      </c>
      <c r="K43" s="64"/>
      <c r="L43" s="2" t="str">
        <f>VLOOKUP(L41,' Sec D data'!$C$2:' Sec D data'!$J$863,7,FALSE)</f>
        <v>Rice</v>
      </c>
      <c r="M43" s="3" t="str">
        <f>VLOOKUP(M41,' Sec D data'!$C$2:' Sec D data'!$J$863,7,FALSE)</f>
        <v>Tree</v>
      </c>
      <c r="N43" s="2" t="str">
        <f>VLOOKUP(N41,' Sec D data'!$C$2:' Sec D data'!$J$863,7,FALSE)</f>
        <v>Miller</v>
      </c>
      <c r="O43" s="2" t="str">
        <f>VLOOKUP(O41,' Sec D data'!$C$2:' Sec D data'!$J$863,7,FALSE)</f>
        <v>Miller</v>
      </c>
      <c r="P43" s="2" t="str">
        <f>VLOOKUP(P41,' Sec D data'!$C$2:' Sec D data'!$J$863,7,FALSE)</f>
        <v>Van Patten</v>
      </c>
      <c r="Q43" s="2" t="str">
        <f>VLOOKUP(Q41,' Sec D data'!$C$2:' Sec D data'!$J$863,7,FALSE)</f>
        <v>Van Patten</v>
      </c>
      <c r="R43" s="2" t="str">
        <f>VLOOKUP(R41,' Sec D data'!$C$2:' Sec D data'!$J$863,7,FALSE)</f>
        <v>Van Patten</v>
      </c>
      <c r="S43" s="2" t="str">
        <f>VLOOKUP(S41,' Sec D data'!$C$2:' Sec D data'!$J$863,7,FALSE)</f>
        <v>Van Patten</v>
      </c>
      <c r="T43" s="64"/>
      <c r="U43" s="64"/>
      <c r="V43" s="2" t="str">
        <f>VLOOKUP(V41,' Sec D data'!$C$2:' Sec D data'!$J$863,7,FALSE)</f>
        <v>Van Patten</v>
      </c>
      <c r="W43" s="2" t="str">
        <f>VLOOKUP(W41,' Sec D data'!$C$2:' Sec D data'!$J$863,7,FALSE)</f>
        <v>Wilson</v>
      </c>
      <c r="X43" s="3" t="str">
        <f>VLOOKUP(X41,' Sec D data'!$C$2:' Sec D data'!$J$863,7,FALSE)</f>
        <v>Tree</v>
      </c>
      <c r="Y43" s="3" t="str">
        <f>VLOOKUP(Y41,' Sec D data'!$C$2:' Sec D data'!$J$863,7,FALSE)</f>
        <v>Tree</v>
      </c>
      <c r="Z43" s="3" t="str">
        <f>VLOOKUP(Z41,' Sec D data'!$C$2:' Sec D data'!$J$863,7,FALSE)</f>
        <v>Tree</v>
      </c>
      <c r="AA43" s="3" t="str">
        <f>VLOOKUP(AA41,' Sec D data'!$C$2:' Sec D data'!$J$863,7,FALSE)</f>
        <v>Tree</v>
      </c>
      <c r="AB43" s="2" t="str">
        <f>VLOOKUP(AB41,' Sec D data'!$C$2:' Sec D data'!$J$863,7,FALSE)</f>
        <v>Hall</v>
      </c>
      <c r="AC43" s="2" t="str">
        <f>VLOOKUP(AC41,' Sec D data'!$C$2:' Sec D data'!$J$863,7,FALSE)</f>
        <v>Mercado</v>
      </c>
      <c r="AD43" s="64"/>
      <c r="AE43" s="64"/>
      <c r="AF43" s="2" t="str">
        <f>VLOOKUP(AF41,' Sec D data'!$C$2:' Sec D data'!$J$863,7,FALSE)</f>
        <v>Lewis</v>
      </c>
      <c r="AG43" s="2" t="str">
        <f>VLOOKUP(AG41,' Sec D data'!$C$2:' Sec D data'!$J$863,7,FALSE)</f>
        <v>Morin</v>
      </c>
      <c r="AH43" s="2" t="str">
        <f>VLOOKUP(AH41,' Sec D data'!$C$2:' Sec D data'!$J$863,7,FALSE)</f>
        <v>Garnier Jr.</v>
      </c>
      <c r="AI43" s="2" t="str">
        <f>VLOOKUP(AI41,' Sec D data'!$C$2:' Sec D data'!$J$863,7,FALSE)</f>
        <v>Sykes</v>
      </c>
      <c r="AJ43" s="2" t="str">
        <f>VLOOKUP(AJ41,' Sec D data'!$C$2:' Sec D data'!$J$863,7,FALSE)</f>
        <v>Sykes</v>
      </c>
      <c r="AK43" s="2" t="str">
        <f>VLOOKUP(AK41,' Sec D data'!$C$2:' Sec D data'!$J$863,7,FALSE)</f>
        <v>Barton</v>
      </c>
      <c r="AL43" s="2" t="str">
        <f>VLOOKUP(AL41,' Sec D data'!$C$2:' Sec D data'!$J$863,7,FALSE)</f>
        <v>Lannon</v>
      </c>
      <c r="AM43" s="2" t="str">
        <f>VLOOKUP(AM41,' Sec D data'!$C$2:' Sec D data'!$J$863,7,FALSE)</f>
        <v>Patterson</v>
      </c>
      <c r="AN43" s="64"/>
      <c r="AO43" s="64"/>
      <c r="AP43" s="2" t="str">
        <f>VLOOKUP(AP41,' Sec D data'!$C$2:' Sec D data'!$J$863,7,FALSE)</f>
        <v>Lambert, Rev.</v>
      </c>
      <c r="AQ43" s="2" t="str">
        <f>VLOOKUP(AQ41,' Sec D data'!$C$2:' Sec D data'!$J$863,7,FALSE)</f>
        <v>Lambert</v>
      </c>
      <c r="AR43" s="2" t="str">
        <f>VLOOKUP(AR41,' Sec D data'!$C$2:' Sec D data'!$J$863,7,FALSE)</f>
        <v>Specht</v>
      </c>
      <c r="AS43" s="2" t="str">
        <f>VLOOKUP(AS41,' Sec D data'!$C$2:' Sec D data'!$J$863,7,FALSE)</f>
        <v>Specht</v>
      </c>
      <c r="AT43" s="6" t="str">
        <f>VLOOKUP(AT41,' Sec D data'!$C$2:' Sec D data'!$J$863,7,FALSE)</f>
        <v>Shewman</v>
      </c>
      <c r="AU43" s="6" t="str">
        <f>VLOOKUP(AU41,' Sec D data'!$C$2:' Sec D data'!$J$863,7,FALSE)</f>
        <v>Shewman</v>
      </c>
      <c r="AV43" s="3" t="str">
        <f>VLOOKUP(AV41,' Sec D data'!$C$2:' Sec D data'!$J$863,7,FALSE)</f>
        <v>Tree</v>
      </c>
      <c r="AW43" s="3" t="str">
        <f>VLOOKUP(AW41,' Sec D data'!$C$2:' Sec D data'!$J$863,7,FALSE)</f>
        <v>Tree</v>
      </c>
      <c r="AX43" s="64"/>
      <c r="AY43" s="64"/>
      <c r="AZ43" s="2" t="str">
        <f>VLOOKUP(AZ41,' Sec D data'!$C$2:' Sec D data'!$J$863,7,FALSE)</f>
        <v>Fischer Jr.</v>
      </c>
      <c r="BA43" s="2" t="str">
        <f>VLOOKUP(BA41,' Sec D data'!$C$2:' Sec D data'!$J$863,7,FALSE)</f>
        <v>Fischersto</v>
      </c>
      <c r="BB43" s="2" t="str">
        <f>VLOOKUP(BB41,' Sec D data'!$C$2:' Sec D data'!$J$863,7,FALSE)</f>
        <v>Teed</v>
      </c>
      <c r="BC43" s="2" t="str">
        <f>VLOOKUP(BC41,' Sec D data'!$C$2:' Sec D data'!$J$863,7,FALSE)</f>
        <v>Teed</v>
      </c>
      <c r="BD43" s="2" t="str">
        <f>VLOOKUP(BD41,' Sec D data'!$C$2:' Sec D data'!$J$863,7,FALSE)</f>
        <v>Cassady</v>
      </c>
      <c r="BE43" s="2" t="str">
        <f>VLOOKUP(BE41,' Sec D data'!$C$2:' Sec D data'!$J$863,7,FALSE)</f>
        <v>Cassady Sr.</v>
      </c>
      <c r="BF43" s="2" t="str">
        <f>VLOOKUP(BF41,' Sec D data'!$C$2:' Sec D data'!$J$863,7,FALSE)</f>
        <v>Brandt Sr.</v>
      </c>
      <c r="BG43" s="2" t="str">
        <f>VLOOKUP(BG41,' Sec D data'!$C$2:' Sec D data'!$J$863,7,FALSE)</f>
        <v>Caruso</v>
      </c>
      <c r="BH43" s="64"/>
      <c r="BI43" s="64"/>
      <c r="BJ43" s="2" t="str">
        <f>VLOOKUP(BJ41,' Sec D data'!$C$2:' Sec D data'!$J$863,7,FALSE)</f>
        <v>Way</v>
      </c>
      <c r="BK43" s="2" t="str">
        <f>VLOOKUP(BK41,' Sec D data'!$C$2:' Sec D data'!$J$863,7,FALSE)</f>
        <v>Kuntz</v>
      </c>
      <c r="BL43" s="2" t="str">
        <f>VLOOKUP(BL41,' Sec D data'!$C$2:' Sec D data'!$J$863,7,FALSE)</f>
        <v>Fires</v>
      </c>
      <c r="BM43" s="2" t="str">
        <f>VLOOKUP(BM41,' Sec D data'!$C$2:' Sec D data'!$J$863,7,FALSE)</f>
        <v>Lauer</v>
      </c>
      <c r="BN43" s="2" t="str">
        <f>VLOOKUP(BN41,' Sec D data'!$C$2:' Sec D data'!$J$863,7,FALSE)</f>
        <v>New Sr.</v>
      </c>
      <c r="BO43" s="2" t="str">
        <f>VLOOKUP(BO41,' Sec D data'!$C$2:' Sec D data'!$J$863,7,FALSE)</f>
        <v>New</v>
      </c>
      <c r="BP43" s="2" t="str">
        <f>VLOOKUP(BP41,' Sec D data'!$C$2:' Sec D data'!$J$863,7,FALSE)</f>
        <v>Ficarro</v>
      </c>
      <c r="BQ43" s="2" t="str">
        <f>VLOOKUP(BQ41,' Sec D data'!$C$2:' Sec D data'!$J$863,7,FALSE)</f>
        <v>Nevel</v>
      </c>
      <c r="BR43" s="64"/>
      <c r="BS43" s="64"/>
      <c r="BT43" s="2" t="str">
        <f>VLOOKUP(BT41,' Sec D data'!$C$2:' Sec D data'!$J$863,7,FALSE)</f>
        <v>Dunphy</v>
      </c>
      <c r="BU43" s="2" t="str">
        <f>VLOOKUP(BU41,' Sec D data'!$C$2:' Sec D data'!$J$863,7,FALSE)</f>
        <v>Dunphy</v>
      </c>
      <c r="BV43" s="2" t="str">
        <f>VLOOKUP(BV41,' Sec D data'!$C$2:' Sec D data'!$J$863,7,FALSE)</f>
        <v>Burch</v>
      </c>
      <c r="BW43" s="2" t="str">
        <f>VLOOKUP(BW41,' Sec D data'!$C$2:' Sec D data'!$J$863,7,FALSE)</f>
        <v>Blohm</v>
      </c>
      <c r="BX43" s="2" t="str">
        <f>VLOOKUP(BX41,' Sec D data'!$C$2:' Sec D data'!$J$863,7,FALSE)</f>
        <v>Blohm</v>
      </c>
      <c r="BY43" s="2" t="str">
        <f>VLOOKUP(BY41,' Sec D data'!$C$2:' Sec D data'!$J$863,7,FALSE)</f>
        <v>Rice</v>
      </c>
      <c r="BZ43" s="2" t="str">
        <f>VLOOKUP(BZ41,' Sec D data'!$C$2:' Sec D data'!$J$863,7,FALSE)</f>
        <v>Rice Sr.</v>
      </c>
      <c r="CA43" s="2" t="str">
        <f>VLOOKUP(CA41,' Sec D data'!$C$2:' Sec D data'!$J$863,7,FALSE)</f>
        <v>Rice</v>
      </c>
      <c r="CB43" s="64"/>
      <c r="CC43" s="64"/>
      <c r="CD43" s="4" t="str">
        <f>VLOOKUP(CD41,' Sec D data'!$C$2:' Sec D data'!$J$863,7,FALSE)</f>
        <v>Not Available</v>
      </c>
      <c r="CE43" s="4" t="str">
        <f>VLOOKUP(CE41,' Sec D data'!$C$2:' Sec D data'!$J$863,7,FALSE)</f>
        <v>Not Available</v>
      </c>
      <c r="CF43" s="2" t="str">
        <f>VLOOKUP(CF41,' Sec D data'!$C$2:' Sec D data'!$J$863,7,FALSE)</f>
        <v>Bergner</v>
      </c>
      <c r="CG43" s="2" t="str">
        <f>VLOOKUP(CG41,' Sec D data'!$C$2:' Sec D data'!$J$863,7,FALSE)</f>
        <v>Bergner</v>
      </c>
      <c r="CH43" s="2" t="str">
        <f>VLOOKUP(CH41,' Sec D data'!$C$2:' Sec D data'!$J$863,7,FALSE)</f>
        <v>Birdsey</v>
      </c>
      <c r="CI43" s="2" t="str">
        <f>VLOOKUP(CI41,' Sec D data'!$C$2:' Sec D data'!$J$863,7,FALSE)</f>
        <v>Fredericy</v>
      </c>
      <c r="CJ43" s="2" t="str">
        <f>VLOOKUP(CJ41,' Sec D data'!$C$2:' Sec D data'!$J$863,7,FALSE)</f>
        <v>Hill</v>
      </c>
      <c r="CK43" s="2" t="str">
        <f>VLOOKUP(CK41,' Sec D data'!$C$2:' Sec D data'!$J$863,7,FALSE)</f>
        <v>Cox</v>
      </c>
      <c r="CL43" s="64"/>
      <c r="CM43" s="64"/>
      <c r="CN43" s="2" t="str">
        <f>VLOOKUP(CN41,' Sec D data'!$C$2:' Sec D data'!$J$863,7,FALSE)</f>
        <v>Fishbeck</v>
      </c>
      <c r="CO43" s="2" t="str">
        <f>VLOOKUP(CO41,' Sec D data'!$C$2:' Sec D data'!$J$863,7,FALSE)</f>
        <v>Fishbeck</v>
      </c>
      <c r="CP43" s="2" t="str">
        <f>VLOOKUP(CP41,' Sec D data'!$C$2:' Sec D data'!$J$863,7,FALSE)</f>
        <v>Macauley</v>
      </c>
      <c r="CQ43" s="2" t="str">
        <f>VLOOKUP(CQ41,' Sec D data'!$C$2:' Sec D data'!$J$863,7,FALSE)</f>
        <v>Macauley</v>
      </c>
      <c r="CR43" s="2" t="str">
        <f>VLOOKUP(CR41,' Sec D data'!$C$2:' Sec D data'!$J$863,7,FALSE)</f>
        <v>Lamberton</v>
      </c>
      <c r="CS43" s="2" t="str">
        <f>VLOOKUP(CS41,' Sec D data'!$C$2:' Sec D data'!$J$863,7,FALSE)</f>
        <v>Lamberton</v>
      </c>
      <c r="CT43" s="2" t="str">
        <f>VLOOKUP(CT41,' Sec D data'!$C$2:' Sec D data'!$J$863,7,FALSE)</f>
        <v>Lamberton</v>
      </c>
      <c r="CU43" s="2" t="str">
        <f>VLOOKUP(CU41,' Sec D data'!$C$2:' Sec D data'!$J$863,7,FALSE)</f>
        <v>Lamberton</v>
      </c>
      <c r="CV43" s="60" t="s">
        <v>798</v>
      </c>
      <c r="CW43" s="60"/>
      <c r="CX43" s="2" t="str">
        <f>VLOOKUP(CX41,' Sec D data'!$C$2:' Sec D data'!$J$863,7,FALSE)</f>
        <v>Garrett</v>
      </c>
      <c r="CY43" s="2" t="str">
        <f>VLOOKUP(CY41,' Sec D data'!$C$2:' Sec D data'!$J$863,7,FALSE)</f>
        <v>Varney</v>
      </c>
      <c r="CZ43" s="2" t="str">
        <f>VLOOKUP(CZ41,' Sec D data'!$C$2:' Sec D data'!$J$863,7,FALSE)</f>
        <v>Schwartz</v>
      </c>
      <c r="DA43" s="2" t="str">
        <f>VLOOKUP(DA41,' Sec D data'!$C$2:' Sec D data'!$J$863,7,FALSE)</f>
        <v>Schwartz</v>
      </c>
      <c r="DB43" s="2" t="str">
        <f>VLOOKUP(DB41,' Sec D data'!$C$2:' Sec D data'!$J$863,7,FALSE)</f>
        <v>Anderson</v>
      </c>
      <c r="DC43" s="2" t="str">
        <f>VLOOKUP(DC41,' Sec D data'!$C$2:' Sec D data'!$J$863,7,FALSE)</f>
        <v>Anderson</v>
      </c>
      <c r="DD43" s="2" t="str">
        <f>VLOOKUP(DD41,' Sec D data'!$C$2:' Sec D data'!$J$863,7,FALSE)</f>
        <v>Anderson</v>
      </c>
      <c r="DE43" s="2" t="str">
        <f>VLOOKUP(DE41,' Sec D data'!$C$2:' Sec D data'!$J$863,7,FALSE)</f>
        <v>Steffenhagen</v>
      </c>
      <c r="DF43" s="60" t="s">
        <v>798</v>
      </c>
      <c r="DG43" s="60"/>
      <c r="DH43" s="2" t="str">
        <f>VLOOKUP(DH41,' Sec D data'!$C$2:' Sec D data'!$J$863,7,FALSE)</f>
        <v>Conderman</v>
      </c>
      <c r="DI43" s="2" t="str">
        <f>VLOOKUP(DI41,' Sec D data'!$C$2:' Sec D data'!$J$863,7,FALSE)</f>
        <v>Conderman</v>
      </c>
      <c r="DJ43" s="2" t="str">
        <f>VLOOKUP(DJ41,' Sec D data'!$C$2:' Sec D data'!$J$863,7,FALSE)</f>
        <v>Conderman</v>
      </c>
      <c r="DK43" s="2" t="str">
        <f>VLOOKUP(DK41,' Sec D data'!$C$2:' Sec D data'!$J$863,7,FALSE)</f>
        <v>Conderman</v>
      </c>
      <c r="DL43" s="2" t="str">
        <f>VLOOKUP(DL41,' Sec D data'!$C$2:' Sec D data'!$J$863,7,FALSE)</f>
        <v>Fishbeck</v>
      </c>
      <c r="DM43" s="2" t="str">
        <f>VLOOKUP(DM41,' Sec D data'!$C$2:' Sec D data'!$J$863,7,FALSE)</f>
        <v>Fishbeck</v>
      </c>
      <c r="DN43" s="2" t="str">
        <f>VLOOKUP(DN41,' Sec D data'!$C$2:' Sec D data'!$J$863,7,FALSE)</f>
        <v>Fishbeck</v>
      </c>
      <c r="DO43" s="2" t="str">
        <f>VLOOKUP(DO41,' Sec D data'!$C$2:' Sec D data'!$J$863,7,FALSE)</f>
        <v>Posson</v>
      </c>
      <c r="DP43" s="64"/>
      <c r="DQ43" s="6" t="str">
        <f>VLOOKUP(DQ41,' Sec D data'!$C$2:' Sec D data'!$J$871,7,FALSE)</f>
        <v>Stone</v>
      </c>
      <c r="DR43" s="2" t="str">
        <f>VLOOKUP(DR41,' Sec D data'!$C$2:' Sec D data'!$J$863,7,FALSE)</f>
        <v>Stone</v>
      </c>
      <c r="DS43" s="2" t="str">
        <f>VLOOKUP(DS41,' Sec D data'!$C$2:' Sec D data'!$J$863,7,FALSE)</f>
        <v>Stone</v>
      </c>
      <c r="DT43" s="60" t="str">
        <f>VLOOKUP(DT41,' Sec D data'!$C$2:' Sec D data'!$J$863,7,FALSE)</f>
        <v>Not Available</v>
      </c>
      <c r="DU43" s="2" t="str">
        <f>VLOOKUP(DU41,' Sec D data'!$C$2:' Sec D data'!$J$863,7,FALSE)</f>
        <v>Stone</v>
      </c>
      <c r="DV43" s="2" t="str">
        <f>VLOOKUP(DV41,' Sec D data'!$C$2:' Sec D data'!$J$863,7,FALSE)</f>
        <v>Hurt</v>
      </c>
      <c r="DW43" s="2" t="str">
        <f>VLOOKUP(DW41,' Sec D data'!$C$2:' Sec D data'!$J$863,7,FALSE)</f>
        <v>Hurt</v>
      </c>
      <c r="DX43" s="2" t="str">
        <f>VLOOKUP(DX41,' Sec D data'!$C$2:' Sec D data'!$J$863,7,FALSE)</f>
        <v>Guess</v>
      </c>
      <c r="DY43" s="2" t="str">
        <f>VLOOKUP(DY41,' Sec D data'!$C$2:' Sec D data'!$J$863,7,FALSE)</f>
        <v>Guess</v>
      </c>
      <c r="DZ43" s="60"/>
      <c r="EA43" s="60"/>
      <c r="EB43" s="2" t="str">
        <f>VLOOKUP(EB41,' Sec D data'!$C$2:' Sec D data'!$J$863,7,FALSE)</f>
        <v>Steffenhagen</v>
      </c>
      <c r="EC43" s="2" t="str">
        <f>VLOOKUP(EC41,' Sec D data'!$C$2:' Sec D data'!$J$863,7,FALSE)</f>
        <v>Steffenhagen</v>
      </c>
      <c r="ED43" s="2" t="str">
        <f>VLOOKUP(ED41,' Sec D data'!$C$2:' Sec D data'!$J$863,7,FALSE)</f>
        <v>Steffenhagen</v>
      </c>
      <c r="EE43" s="2" t="str">
        <f>VLOOKUP(EE41,' Sec D data'!$C$2:' Sec D data'!$J$863,7,FALSE)</f>
        <v>Steffenhagen</v>
      </c>
      <c r="EF43" s="2" t="str">
        <f>VLOOKUP(EF41,' Sec D data'!$C$2:' Sec D data'!$J$863,7,FALSE)</f>
        <v>Knortz</v>
      </c>
      <c r="EG43" s="2" t="str">
        <f>VLOOKUP(EG41,' Sec D data'!$C$2:' Sec D data'!$J$863,7,FALSE)</f>
        <v>Knortz</v>
      </c>
      <c r="EH43" s="2" t="str">
        <f>VLOOKUP(EH41,' Sec D data'!$C$2:' Sec D data'!$J$863,7,FALSE)</f>
        <v>Knortz</v>
      </c>
      <c r="EI43" s="2" t="str">
        <f>VLOOKUP(EI41,' Sec D data'!$C$2:' Sec D data'!$J$863,7,FALSE)</f>
        <v>Knortz</v>
      </c>
      <c r="EJ43" s="60"/>
      <c r="EK43" s="60"/>
      <c r="EL43" s="2" t="str">
        <f>VLOOKUP(EL41,' Sec D data'!$C$2:' Sec D data'!$J$863,7,FALSE)</f>
        <v>Harris</v>
      </c>
      <c r="EM43" s="2" t="str">
        <f>VLOOKUP(EM41,' Sec D data'!$C$2:' Sec D data'!$J$863,7,FALSE)</f>
        <v>Gresens</v>
      </c>
      <c r="EN43" s="2" t="str">
        <f>VLOOKUP(EN41,' Sec D data'!$C$2:' Sec D data'!$J$863,7,FALSE)</f>
        <v>Reeves</v>
      </c>
      <c r="EO43" s="2" t="str">
        <f>VLOOKUP(EO41,' Sec D data'!$C$2:' Sec D data'!$J$863,7,FALSE)</f>
        <v>Senkevicius</v>
      </c>
      <c r="EP43" s="2" t="str">
        <f>VLOOKUP(EP41,' Sec D data'!$C$2:' Sec D data'!$J$863,7,FALSE)</f>
        <v>Crebbin</v>
      </c>
      <c r="EQ43" s="2" t="str">
        <f>VLOOKUP(EQ41,' Sec D data'!$C$2:' Sec D data'!$J$863,7,FALSE)</f>
        <v>Crebbin</v>
      </c>
      <c r="ER43" s="2" t="str">
        <f>VLOOKUP(ER41,' Sec D data'!$C$2:' Sec D data'!$J$863,7,FALSE)</f>
        <v>Dixon</v>
      </c>
      <c r="ES43" s="2" t="str">
        <f>VLOOKUP(ES41,' Sec D data'!$C$2:' Sec D data'!$J$863,7,FALSE)</f>
        <v>Dixon</v>
      </c>
      <c r="ET43" s="60"/>
      <c r="EU43" s="60"/>
      <c r="EV43" s="2" t="str">
        <f>VLOOKUP(EV41,' Sec D data'!$C$2:' Sec D data'!$J$863,7,FALSE)</f>
        <v>Dixon</v>
      </c>
      <c r="EW43" s="2" t="str">
        <f>VLOOKUP(EW41,' Sec D data'!$C$2:' Sec D data'!$J$863,7,FALSE)</f>
        <v>Dillabough</v>
      </c>
      <c r="EX43" s="2" t="str">
        <f>VLOOKUP(EX41,' Sec D data'!$C$2:' Sec D data'!$J$863,7,FALSE)</f>
        <v>Dixon</v>
      </c>
      <c r="EY43" s="2" t="str">
        <f>VLOOKUP(EY41,' Sec D data'!$C$2:' Sec D data'!$J$863,7,FALSE)</f>
        <v>Dixon</v>
      </c>
      <c r="EZ43" s="2" t="str">
        <f>VLOOKUP(EZ41,' Sec D data'!$C$2:' Sec D data'!$J$863,7,FALSE)</f>
        <v>Koenig</v>
      </c>
      <c r="FA43" s="2" t="str">
        <f>VLOOKUP(FA41,' Sec D data'!$C$2:' Sec D data'!$J$863,7,FALSE)</f>
        <v>Koenig</v>
      </c>
      <c r="FB43" s="2" t="str">
        <f>VLOOKUP(FB41,' Sec D data'!$C$2:' Sec D data'!$J$863,7,FALSE)</f>
        <v>Koenig</v>
      </c>
      <c r="FC43" s="2" t="str">
        <f>VLOOKUP(FC41,' Sec D data'!$C$2:' Sec D data'!$J$863,7,FALSE)</f>
        <v>Koenig</v>
      </c>
      <c r="FD43" s="64"/>
      <c r="FE43" s="64"/>
      <c r="FF43" s="2" t="str">
        <f>VLOOKUP(FF41,' Sec D data'!$C$2:' Sec D data'!$J$875,7,FALSE)</f>
        <v>Muhs</v>
      </c>
      <c r="FG43" s="2" t="str">
        <f>VLOOKUP(FG41,' Sec D data'!$C$2:' Sec D data'!$J$875,7,FALSE)</f>
        <v>Muhs</v>
      </c>
      <c r="FH43" s="2" t="str">
        <f>VLOOKUP(FH41,' Sec D data'!$C$2:' Sec D data'!$J$875,7,FALSE)</f>
        <v>Larsen</v>
      </c>
      <c r="FI43" s="2" t="str">
        <f>VLOOKUP(FI41,' Sec D data'!$C$2:' Sec D data'!$J$875,7,FALSE)</f>
        <v>Champlin</v>
      </c>
      <c r="FJ43" s="60" t="str">
        <f>VLOOKUP(FJ41,' Sec D data'!$C$2:' Sec D data'!$J$875,7,FALSE)</f>
        <v>Not Available</v>
      </c>
      <c r="FK43" s="2" t="str">
        <f>VLOOKUP(FK41,' Sec D data'!$C$2:' Sec D data'!$J$875,7,FALSE)</f>
        <v>Batzing</v>
      </c>
      <c r="FL43" s="2" t="str">
        <f>VLOOKUP(FL41,' Sec D data'!$C$2:' Sec D data'!$J$875,7,FALSE)</f>
        <v>Swift</v>
      </c>
      <c r="FM43" s="2" t="str">
        <f>VLOOKUP(FM41,' Sec D data'!$C$2:' Sec D data'!$J$875,7,FALSE)</f>
        <v>Cassady</v>
      </c>
      <c r="FN43" s="5" t="s">
        <v>798</v>
      </c>
    </row>
    <row r="44" spans="1:170" x14ac:dyDescent="0.2">
      <c r="A44" s="1" t="s">
        <v>7</v>
      </c>
      <c r="B44" s="2" t="str">
        <f>VLOOKUP(B41,' Sec D data'!$C$2:' Sec D data'!$J$863,8,FALSE)</f>
        <v>John</v>
      </c>
      <c r="C44" s="2" t="str">
        <f>VLOOKUP(C41,' Sec D data'!$C$2:' Sec D data'!$J$863,8,FALSE)</f>
        <v>Margaret</v>
      </c>
      <c r="D44" s="2" t="str">
        <f>VLOOKUP(D41,' Sec D data'!$C$2:' Sec D data'!$J$863,8,FALSE)</f>
        <v/>
      </c>
      <c r="E44" s="2" t="str">
        <f>VLOOKUP(E41,' Sec D data'!$C$2:' Sec D data'!$J$863,8,FALSE)</f>
        <v>Casey</v>
      </c>
      <c r="F44" s="2" t="str">
        <f>VLOOKUP(F41,' Sec D data'!$C$2:' Sec D data'!$J$863,8,FALSE)</f>
        <v>Michael</v>
      </c>
      <c r="G44" s="2" t="str">
        <f>VLOOKUP(G41,' Sec D data'!$C$2:' Sec D data'!$J$863,8,FALSE)</f>
        <v>Donna</v>
      </c>
      <c r="H44" s="2" t="str">
        <f>VLOOKUP(H41,' Sec D data'!$C$2:' Sec D data'!$J$863,8,FALSE)</f>
        <v>Joseph</v>
      </c>
      <c r="I44" s="2" t="str">
        <f>VLOOKUP(I41,' Sec D data'!$C$2:' Sec D data'!$J$863,8,FALSE)</f>
        <v>Kathleen</v>
      </c>
      <c r="J44" s="6" t="str">
        <f>VLOOKUP(J41,' Sec D data'!$C$2:' Sec D data'!$J$871,8,FALSE)</f>
        <v>William</v>
      </c>
      <c r="K44" s="64"/>
      <c r="L44" s="2" t="str">
        <f>VLOOKUP(L41,' Sec D data'!$C$2:' Sec D data'!$J$863,8,FALSE)</f>
        <v>George</v>
      </c>
      <c r="M44" s="3" t="str">
        <f>VLOOKUP(M41,' Sec D data'!$C$2:' Sec D data'!$J$863,8,FALSE)</f>
        <v/>
      </c>
      <c r="N44" s="2" t="str">
        <f>VLOOKUP(N41,' Sec D data'!$C$2:' Sec D data'!$J$863,8,FALSE)</f>
        <v>Loretta</v>
      </c>
      <c r="O44" s="2" t="str">
        <f>VLOOKUP(O41,' Sec D data'!$C$2:' Sec D data'!$J$863,8,FALSE)</f>
        <v>Ed &amp; Janice Family</v>
      </c>
      <c r="P44" s="2" t="str">
        <f>VLOOKUP(P41,' Sec D data'!$C$2:' Sec D data'!$J$863,8,FALSE)</f>
        <v>Rhonda</v>
      </c>
      <c r="Q44" s="2" t="str">
        <f>VLOOKUP(Q41,' Sec D data'!$C$2:' Sec D data'!$J$863,8,FALSE)</f>
        <v>Roger</v>
      </c>
      <c r="R44" s="2" t="str">
        <f>VLOOKUP(R41,' Sec D data'!$C$2:' Sec D data'!$J$863,8,FALSE)</f>
        <v>Virginia</v>
      </c>
      <c r="S44" s="2" t="str">
        <f>VLOOKUP(S41,' Sec D data'!$C$2:' Sec D data'!$J$863,8,FALSE)</f>
        <v>Roy</v>
      </c>
      <c r="T44" s="64"/>
      <c r="U44" s="64"/>
      <c r="V44" s="2" t="str">
        <f>VLOOKUP(V41,' Sec D data'!$C$2:' Sec D data'!$J$863,8,FALSE)</f>
        <v>Sybil</v>
      </c>
      <c r="W44" s="2" t="str">
        <f>VLOOKUP(W41,' Sec D data'!$C$2:' Sec D data'!$J$863,8,FALSE)</f>
        <v>Barbara</v>
      </c>
      <c r="X44" s="3" t="str">
        <f>VLOOKUP(X41,' Sec D data'!$C$2:' Sec D data'!$J$863,8,FALSE)</f>
        <v/>
      </c>
      <c r="Y44" s="3" t="str">
        <f>VLOOKUP(Y41,' Sec D data'!$C$2:' Sec D data'!$J$863,8,FALSE)</f>
        <v/>
      </c>
      <c r="Z44" s="3" t="str">
        <f>VLOOKUP(Z41,' Sec D data'!$C$2:' Sec D data'!$J$863,8,FALSE)</f>
        <v/>
      </c>
      <c r="AA44" s="3" t="str">
        <f>VLOOKUP(AA41,' Sec D data'!$C$2:' Sec D data'!$J$863,8,FALSE)</f>
        <v/>
      </c>
      <c r="AB44" s="2" t="str">
        <f>VLOOKUP(AB41,' Sec D data'!$C$2:' Sec D data'!$J$863,8,FALSE)</f>
        <v>George</v>
      </c>
      <c r="AC44" s="2" t="str">
        <f>VLOOKUP(AC41,' Sec D data'!$C$2:' Sec D data'!$J$863,8,FALSE)</f>
        <v>Eloise</v>
      </c>
      <c r="AD44" s="64"/>
      <c r="AE44" s="64"/>
      <c r="AF44" s="2" t="str">
        <f>VLOOKUP(AF41,' Sec D data'!$C$2:' Sec D data'!$J$863,8,FALSE)</f>
        <v>Richard</v>
      </c>
      <c r="AG44" s="2" t="str">
        <f>VLOOKUP(AG41,' Sec D data'!$C$2:' Sec D data'!$J$863,8,FALSE)</f>
        <v>Megan</v>
      </c>
      <c r="AH44" s="2" t="str">
        <f>VLOOKUP(AH41,' Sec D data'!$C$2:' Sec D data'!$J$863,8,FALSE)</f>
        <v>Frederick</v>
      </c>
      <c r="AI44" s="2" t="str">
        <f>VLOOKUP(AI41,' Sec D data'!$C$2:' Sec D data'!$J$863,8,FALSE)</f>
        <v>Helen</v>
      </c>
      <c r="AJ44" s="2" t="str">
        <f>VLOOKUP(AJ41,' Sec D data'!$C$2:' Sec D data'!$J$863,8,FALSE)</f>
        <v>Raymond</v>
      </c>
      <c r="AK44" s="2" t="str">
        <f>VLOOKUP(AK41,' Sec D data'!$C$2:' Sec D data'!$J$863,8,FALSE)</f>
        <v>Florence</v>
      </c>
      <c r="AL44" s="2" t="str">
        <f>VLOOKUP(AL41,' Sec D data'!$C$2:' Sec D data'!$J$863,8,FALSE)</f>
        <v>Florence</v>
      </c>
      <c r="AM44" s="2" t="str">
        <f>VLOOKUP(AM41,' Sec D data'!$C$2:' Sec D data'!$J$863,8,FALSE)</f>
        <v>Jaye</v>
      </c>
      <c r="AN44" s="64"/>
      <c r="AO44" s="64"/>
      <c r="AP44" s="2" t="str">
        <f>VLOOKUP(AP41,' Sec D data'!$C$2:' Sec D data'!$J$863,8,FALSE)</f>
        <v>Bruce</v>
      </c>
      <c r="AQ44" s="2" t="str">
        <f>VLOOKUP(AQ41,' Sec D data'!$C$2:' Sec D data'!$J$863,8,FALSE)</f>
        <v>Ann</v>
      </c>
      <c r="AR44" s="2" t="str">
        <f>VLOOKUP(AR41,' Sec D data'!$C$2:' Sec D data'!$J$863,8,FALSE)</f>
        <v>Dwight</v>
      </c>
      <c r="AS44" s="2" t="str">
        <f>VLOOKUP(AS41,' Sec D data'!$C$2:' Sec D data'!$J$863,8,FALSE)</f>
        <v>Helen</v>
      </c>
      <c r="AT44" s="6" t="str">
        <f>VLOOKUP(AT41,' Sec D data'!$C$2:' Sec D data'!$J$863,8,FALSE)</f>
        <v>Maynard</v>
      </c>
      <c r="AU44" s="6" t="str">
        <f>VLOOKUP(AU41,' Sec D data'!$C$2:' Sec D data'!$J$863,8,FALSE)</f>
        <v>Nancy</v>
      </c>
      <c r="AV44" s="3" t="str">
        <f>VLOOKUP(AV41,' Sec D data'!$C$2:' Sec D data'!$J$863,8,FALSE)</f>
        <v/>
      </c>
      <c r="AW44" s="3" t="str">
        <f>VLOOKUP(AW41,' Sec D data'!$C$2:' Sec D data'!$J$863,8,FALSE)</f>
        <v/>
      </c>
      <c r="AX44" s="64"/>
      <c r="AY44" s="64"/>
      <c r="AZ44" s="2" t="str">
        <f>VLOOKUP(AZ41,' Sec D data'!$C$2:' Sec D data'!$J$863,8,FALSE)</f>
        <v>Edward</v>
      </c>
      <c r="BA44" s="2" t="str">
        <f>VLOOKUP(BA41,' Sec D data'!$C$2:' Sec D data'!$J$863,8,FALSE)</f>
        <v>Ernestine</v>
      </c>
      <c r="BB44" s="2" t="str">
        <f>VLOOKUP(BB41,' Sec D data'!$C$2:' Sec D data'!$J$863,8,FALSE)</f>
        <v>Leora</v>
      </c>
      <c r="BC44" s="2" t="str">
        <f>VLOOKUP(BC41,' Sec D data'!$C$2:' Sec D data'!$J$863,8,FALSE)</f>
        <v>Gordon</v>
      </c>
      <c r="BD44" s="2" t="str">
        <f>VLOOKUP(BD41,' Sec D data'!$C$2:' Sec D data'!$J$863,8,FALSE)</f>
        <v>Ruth</v>
      </c>
      <c r="BE44" s="2" t="str">
        <f>VLOOKUP(BE41,' Sec D data'!$C$2:' Sec D data'!$J$863,8,FALSE)</f>
        <v>Howard</v>
      </c>
      <c r="BF44" s="2" t="str">
        <f>VLOOKUP(BF41,' Sec D data'!$C$2:' Sec D data'!$J$863,8,FALSE)</f>
        <v>George</v>
      </c>
      <c r="BG44" s="2" t="str">
        <f>VLOOKUP(BG41,' Sec D data'!$C$2:' Sec D data'!$J$863,8,FALSE)</f>
        <v>Lucille</v>
      </c>
      <c r="BH44" s="64"/>
      <c r="BI44" s="64"/>
      <c r="BJ44" s="2" t="str">
        <f>VLOOKUP(BJ41,' Sec D data'!$C$2:' Sec D data'!$J$863,8,FALSE)</f>
        <v>Marian</v>
      </c>
      <c r="BK44" s="2" t="str">
        <f>VLOOKUP(BK41,' Sec D data'!$C$2:' Sec D data'!$J$863,8,FALSE)</f>
        <v>George</v>
      </c>
      <c r="BL44" s="2" t="str">
        <f>VLOOKUP(BL41,' Sec D data'!$C$2:' Sec D data'!$J$863,8,FALSE)</f>
        <v>Gayle</v>
      </c>
      <c r="BM44" s="2" t="str">
        <f>VLOOKUP(BM41,' Sec D data'!$C$2:' Sec D data'!$J$863,8,FALSE)</f>
        <v>Joseph</v>
      </c>
      <c r="BN44" s="2" t="str">
        <f>VLOOKUP(BN41,' Sec D data'!$C$2:' Sec D data'!$J$863,8,FALSE)</f>
        <v>Ray</v>
      </c>
      <c r="BO44" s="2" t="str">
        <f>VLOOKUP(BO41,' Sec D data'!$C$2:' Sec D data'!$J$863,8,FALSE)</f>
        <v>Nellie</v>
      </c>
      <c r="BP44" s="2" t="str">
        <f>VLOOKUP(BP41,' Sec D data'!$C$2:' Sec D data'!$J$863,8,FALSE)</f>
        <v>Helen</v>
      </c>
      <c r="BQ44" s="2" t="str">
        <f>VLOOKUP(BQ41,' Sec D data'!$C$2:' Sec D data'!$J$863,8,FALSE)</f>
        <v>Mary</v>
      </c>
      <c r="BR44" s="64"/>
      <c r="BS44" s="64"/>
      <c r="BT44" s="2" t="str">
        <f>VLOOKUP(BT41,' Sec D data'!$C$2:' Sec D data'!$J$863,8,FALSE)</f>
        <v>Howard</v>
      </c>
      <c r="BU44" s="2" t="str">
        <f>VLOOKUP(BU41,' Sec D data'!$C$2:' Sec D data'!$J$863,8,FALSE)</f>
        <v>Jessie</v>
      </c>
      <c r="BV44" s="2" t="str">
        <f>VLOOKUP(BV41,' Sec D data'!$C$2:' Sec D data'!$J$863,8,FALSE)</f>
        <v>Gary</v>
      </c>
      <c r="BW44" s="2" t="str">
        <f>VLOOKUP(BW41,' Sec D data'!$C$2:' Sec D data'!$J$863,8,FALSE)</f>
        <v>Mildred</v>
      </c>
      <c r="BX44" s="2" t="str">
        <f>VLOOKUP(BX41,' Sec D data'!$C$2:' Sec D data'!$J$863,8,FALSE)</f>
        <v>Burton</v>
      </c>
      <c r="BY44" s="2" t="str">
        <f>VLOOKUP(BY41,' Sec D data'!$C$2:' Sec D data'!$J$863,8,FALSE)</f>
        <v>Melvin</v>
      </c>
      <c r="BZ44" s="2" t="str">
        <f>VLOOKUP(BZ41,' Sec D data'!$C$2:' Sec D data'!$J$863,8,FALSE)</f>
        <v>George</v>
      </c>
      <c r="CA44" s="2" t="str">
        <f>VLOOKUP(CA41,' Sec D data'!$C$2:' Sec D data'!$J$863,8,FALSE)</f>
        <v>Frances</v>
      </c>
      <c r="CB44" s="64"/>
      <c r="CC44" s="64"/>
      <c r="CD44" s="4" t="str">
        <f>VLOOKUP(CD41,' Sec D data'!$C$2:' Sec D data'!$J$863,8,FALSE)</f>
        <v/>
      </c>
      <c r="CE44" s="4" t="str">
        <f>VLOOKUP(CE41,' Sec D data'!$C$2:' Sec D data'!$J$863,8,FALSE)</f>
        <v/>
      </c>
      <c r="CF44" s="2" t="str">
        <f>VLOOKUP(CF41,' Sec D data'!$C$2:' Sec D data'!$J$863,8,FALSE)</f>
        <v>Carl</v>
      </c>
      <c r="CG44" s="2" t="str">
        <f>VLOOKUP(CG41,' Sec D data'!$C$2:' Sec D data'!$J$863,8,FALSE)</f>
        <v>Lena</v>
      </c>
      <c r="CH44" s="2" t="str">
        <f>VLOOKUP(CH41,' Sec D data'!$C$2:' Sec D data'!$J$863,8,FALSE)</f>
        <v>Katherine</v>
      </c>
      <c r="CI44" s="2" t="str">
        <f>VLOOKUP(CI41,' Sec D data'!$C$2:' Sec D data'!$J$863,8,FALSE)</f>
        <v>Donald</v>
      </c>
      <c r="CJ44" s="2" t="str">
        <f>VLOOKUP(CJ41,' Sec D data'!$C$2:' Sec D data'!$J$863,8,FALSE)</f>
        <v>Edna</v>
      </c>
      <c r="CK44" s="2" t="str">
        <f>VLOOKUP(CK41,' Sec D data'!$C$2:' Sec D data'!$J$863,8,FALSE)</f>
        <v>Herbert</v>
      </c>
      <c r="CL44" s="64"/>
      <c r="CM44" s="64"/>
      <c r="CN44" s="2" t="str">
        <f>VLOOKUP(CN41,' Sec D data'!$C$2:' Sec D data'!$J$863,8,FALSE)</f>
        <v>Alice</v>
      </c>
      <c r="CO44" s="2" t="str">
        <f>VLOOKUP(CO41,' Sec D data'!$C$2:' Sec D data'!$J$863,8,FALSE)</f>
        <v>Alice Family</v>
      </c>
      <c r="CP44" s="2" t="str">
        <f>VLOOKUP(CP41,' Sec D data'!$C$2:' Sec D data'!$J$863,8,FALSE)</f>
        <v>Esther</v>
      </c>
      <c r="CQ44" s="2" t="str">
        <f>VLOOKUP(CQ41,' Sec D data'!$C$2:' Sec D data'!$J$863,8,FALSE)</f>
        <v>Paul</v>
      </c>
      <c r="CR44" s="2" t="str">
        <f>VLOOKUP(CR41,' Sec D data'!$C$2:' Sec D data'!$J$863,8,FALSE)</f>
        <v>Arthur Family</v>
      </c>
      <c r="CS44" s="2" t="str">
        <f>VLOOKUP(CS41,' Sec D data'!$C$2:' Sec D data'!$J$863,8,FALSE)</f>
        <v>Arthur Family</v>
      </c>
      <c r="CT44" s="2" t="str">
        <f>VLOOKUP(CT41,' Sec D data'!$C$2:' Sec D data'!$J$863,8,FALSE)</f>
        <v>Arthur Family</v>
      </c>
      <c r="CU44" s="2" t="str">
        <f>VLOOKUP(CU41,' Sec D data'!$C$2:' Sec D data'!$J$863,8,FALSE)</f>
        <v>Arthur Family</v>
      </c>
      <c r="CV44" s="60" t="s">
        <v>798</v>
      </c>
      <c r="CW44" s="60"/>
      <c r="CX44" s="2" t="str">
        <f>VLOOKUP(CX41,' Sec D data'!$C$2:' Sec D data'!$J$863,8,FALSE)</f>
        <v>Marion</v>
      </c>
      <c r="CY44" s="2" t="str">
        <f>VLOOKUP(CY41,' Sec D data'!$C$2:' Sec D data'!$J$863,8,FALSE)</f>
        <v>Ruth</v>
      </c>
      <c r="CZ44" s="2" t="str">
        <f>VLOOKUP(CZ41,' Sec D data'!$C$2:' Sec D data'!$J$863,8,FALSE)</f>
        <v>Katie</v>
      </c>
      <c r="DA44" s="2" t="str">
        <f>VLOOKUP(DA41,' Sec D data'!$C$2:' Sec D data'!$J$863,8,FALSE)</f>
        <v>John</v>
      </c>
      <c r="DB44" s="2" t="str">
        <f>VLOOKUP(DB41,' Sec D data'!$C$2:' Sec D data'!$J$863,8,FALSE)</f>
        <v>Andrew</v>
      </c>
      <c r="DC44" s="2" t="str">
        <f>VLOOKUP(DC41,' Sec D data'!$C$2:' Sec D data'!$J$863,8,FALSE)</f>
        <v>Johanne</v>
      </c>
      <c r="DD44" s="2" t="str">
        <f>VLOOKUP(DD41,' Sec D data'!$C$2:' Sec D data'!$J$863,8,FALSE)</f>
        <v>Raymond</v>
      </c>
      <c r="DE44" s="2" t="str">
        <f>VLOOKUP(DE41,' Sec D data'!$C$2:' Sec D data'!$J$863,8,FALSE)</f>
        <v>Floyd</v>
      </c>
      <c r="DF44" s="60"/>
      <c r="DG44" s="60"/>
      <c r="DH44" s="2" t="str">
        <f>VLOOKUP(DH41,' Sec D data'!$C$2:' Sec D data'!$J$863,8,FALSE)</f>
        <v>Frederick</v>
      </c>
      <c r="DI44" s="2" t="str">
        <f>VLOOKUP(DI41,' Sec D data'!$C$2:' Sec D data'!$J$863,8,FALSE)</f>
        <v>Phebe</v>
      </c>
      <c r="DJ44" s="2" t="str">
        <f>VLOOKUP(DJ41,' Sec D data'!$C$2:' Sec D data'!$J$863,8,FALSE)</f>
        <v>Susan</v>
      </c>
      <c r="DK44" s="2" t="str">
        <f>VLOOKUP(DK41,' Sec D data'!$C$2:' Sec D data'!$J$863,8,FALSE)</f>
        <v>Charles</v>
      </c>
      <c r="DL44" s="2" t="str">
        <f>VLOOKUP(DL41,' Sec D data'!$C$2:' Sec D data'!$J$863,8,FALSE)</f>
        <v>Wm. E. family</v>
      </c>
      <c r="DM44" s="2" t="str">
        <f>VLOOKUP(DM41,' Sec D data'!$C$2:' Sec D data'!$J$863,8,FALSE)</f>
        <v>Wm. E. family</v>
      </c>
      <c r="DN44" s="2" t="str">
        <f>VLOOKUP(DN41,' Sec D data'!$C$2:' Sec D data'!$J$863,8,FALSE)</f>
        <v>Wm.  Family</v>
      </c>
      <c r="DO44" s="2" t="str">
        <f>VLOOKUP(DO41,' Sec D data'!$C$2:' Sec D data'!$J$863,8,FALSE)</f>
        <v>Amsden</v>
      </c>
      <c r="DP44" s="64"/>
      <c r="DQ44" s="6" t="str">
        <f>VLOOKUP(DQ41,' Sec D data'!$C$2:' Sec D data'!$J$871,8,FALSE)</f>
        <v>Shirley</v>
      </c>
      <c r="DR44" s="2" t="str">
        <f>VLOOKUP(DR41,' Sec D data'!$C$2:' Sec D data'!$J$863,8,FALSE)</f>
        <v>Howard</v>
      </c>
      <c r="DS44" s="2" t="str">
        <f>VLOOKUP(DS41,' Sec D data'!$C$2:' Sec D data'!$J$863,8,FALSE)</f>
        <v>Kathryn</v>
      </c>
      <c r="DT44" s="60" t="str">
        <f>VLOOKUP(DT41,' Sec D data'!$C$2:' Sec D data'!$J$863,8,FALSE)</f>
        <v/>
      </c>
      <c r="DU44" s="2" t="str">
        <f>VLOOKUP(DU41,' Sec D data'!$C$2:' Sec D data'!$J$863,8,FALSE)</f>
        <v>Gordon</v>
      </c>
      <c r="DV44" s="2" t="str">
        <f>VLOOKUP(DV41,' Sec D data'!$C$2:' Sec D data'!$J$863,8,FALSE)</f>
        <v>Harry</v>
      </c>
      <c r="DW44" s="2" t="str">
        <f>VLOOKUP(DW41,' Sec D data'!$C$2:' Sec D data'!$J$863,8,FALSE)</f>
        <v>Harry</v>
      </c>
      <c r="DX44" s="2" t="str">
        <f>VLOOKUP(DX41,' Sec D data'!$C$2:' Sec D data'!$J$863,8,FALSE)</f>
        <v>James Family</v>
      </c>
      <c r="DY44" s="2" t="str">
        <f>VLOOKUP(DY41,' Sec D data'!$C$2:' Sec D data'!$J$863,8,FALSE)</f>
        <v>James Family</v>
      </c>
      <c r="DZ44" s="60" t="s">
        <v>798</v>
      </c>
      <c r="EA44" s="60"/>
      <c r="EB44" s="2" t="str">
        <f>VLOOKUP(EB41,' Sec D data'!$C$2:' Sec D data'!$J$863,8,FALSE)</f>
        <v>George</v>
      </c>
      <c r="EC44" s="2" t="str">
        <f>VLOOKUP(EC41,' Sec D data'!$C$2:' Sec D data'!$J$863,8,FALSE)</f>
        <v>Emma</v>
      </c>
      <c r="ED44" s="2" t="str">
        <f>VLOOKUP(ED41,' Sec D data'!$C$2:' Sec D data'!$J$863,8,FALSE)</f>
        <v>Martha</v>
      </c>
      <c r="EE44" s="2" t="str">
        <f>VLOOKUP(EE41,' Sec D data'!$C$2:' Sec D data'!$J$863,8,FALSE)</f>
        <v>Ida</v>
      </c>
      <c r="EF44" s="2" t="str">
        <f>VLOOKUP(EF41,' Sec D data'!$C$2:' Sec D data'!$J$863,8,FALSE)</f>
        <v>A.J. Family</v>
      </c>
      <c r="EG44" s="2" t="str">
        <f>VLOOKUP(EG41,' Sec D data'!$C$2:' Sec D data'!$J$863,8,FALSE)</f>
        <v>A.J. Family</v>
      </c>
      <c r="EH44" s="2" t="str">
        <f>VLOOKUP(EH41,' Sec D data'!$C$2:' Sec D data'!$J$863,8,FALSE)</f>
        <v>A.J. Family</v>
      </c>
      <c r="EI44" s="2" t="str">
        <f>VLOOKUP(EI41,' Sec D data'!$C$2:' Sec D data'!$J$863,8,FALSE)</f>
        <v>A.J. Family</v>
      </c>
      <c r="EJ44" s="60" t="s">
        <v>798</v>
      </c>
      <c r="EK44" s="60"/>
      <c r="EL44" s="2" t="str">
        <f>VLOOKUP(EL41,' Sec D data'!$C$2:' Sec D data'!$J$863,8,FALSE)</f>
        <v>Sarah</v>
      </c>
      <c r="EM44" s="2" t="str">
        <f>VLOOKUP(EM41,' Sec D data'!$C$2:' Sec D data'!$J$863,8,FALSE)</f>
        <v>Johanna</v>
      </c>
      <c r="EN44" s="2" t="str">
        <f>VLOOKUP(EN41,' Sec D data'!$C$2:' Sec D data'!$J$863,8,FALSE)</f>
        <v>Gifford</v>
      </c>
      <c r="EO44" s="2" t="str">
        <f>VLOOKUP(EO41,' Sec D data'!$C$2:' Sec D data'!$J$863,8,FALSE)</f>
        <v>Florence</v>
      </c>
      <c r="EP44" s="2" t="str">
        <f>VLOOKUP(EP41,' Sec D data'!$C$2:' Sec D data'!$J$863,8,FALSE)</f>
        <v>Thomas</v>
      </c>
      <c r="EQ44" s="2" t="str">
        <f>VLOOKUP(EQ41,' Sec D data'!$C$2:' Sec D data'!$J$863,8,FALSE)</f>
        <v>Emma</v>
      </c>
      <c r="ER44" s="2" t="str">
        <f>VLOOKUP(ER41,' Sec D data'!$C$2:' Sec D data'!$J$863,8,FALSE)</f>
        <v>Mabel</v>
      </c>
      <c r="ES44" s="2" t="str">
        <f>VLOOKUP(ES41,' Sec D data'!$C$2:' Sec D data'!$J$863,8,FALSE)</f>
        <v>Frederick</v>
      </c>
      <c r="ET44" s="60"/>
      <c r="EU44" s="60"/>
      <c r="EV44" s="2" t="str">
        <f>VLOOKUP(EV41,' Sec D data'!$C$2:' Sec D data'!$J$863,8,FALSE)</f>
        <v>Kenneth</v>
      </c>
      <c r="EW44" s="2" t="str">
        <f>VLOOKUP(EW41,' Sec D data'!$C$2:' Sec D data'!$J$863,8,FALSE)</f>
        <v>Edward</v>
      </c>
      <c r="EX44" s="2" t="str">
        <f>VLOOKUP(EX41,' Sec D data'!$C$2:' Sec D data'!$J$863,8,FALSE)</f>
        <v>Family</v>
      </c>
      <c r="EY44" s="2" t="str">
        <f>VLOOKUP(EY41,' Sec D data'!$C$2:' Sec D data'!$J$863,8,FALSE)</f>
        <v>Family</v>
      </c>
      <c r="EZ44" s="2" t="str">
        <f>VLOOKUP(EZ41,' Sec D data'!$C$2:' Sec D data'!$J$863,8,FALSE)</f>
        <v>Charles Jr. Family</v>
      </c>
      <c r="FA44" s="2" t="str">
        <f>VLOOKUP(FA41,' Sec D data'!$C$2:' Sec D data'!$J$863,8,FALSE)</f>
        <v>Charles Jr. Family</v>
      </c>
      <c r="FB44" s="2" t="str">
        <f>VLOOKUP(FB41,' Sec D data'!$C$2:' Sec D data'!$J$863,8,FALSE)</f>
        <v>Charles Jr. Family</v>
      </c>
      <c r="FC44" s="2" t="str">
        <f>VLOOKUP(FC41,' Sec D data'!$C$2:' Sec D data'!$J$863,8,FALSE)</f>
        <v>Charles Jr. Family</v>
      </c>
      <c r="FD44" s="60" t="s">
        <v>798</v>
      </c>
      <c r="FE44" s="60"/>
      <c r="FF44" s="2" t="str">
        <f>VLOOKUP(FF41,' Sec D data'!$C$2:' Sec D data'!$J$875,8,FALSE)</f>
        <v>Marvin</v>
      </c>
      <c r="FG44" s="2" t="str">
        <f>VLOOKUP(FG41,' Sec D data'!$C$2:' Sec D data'!$J$875,8,FALSE)</f>
        <v>Marjorie</v>
      </c>
      <c r="FH44" s="2" t="str">
        <f>VLOOKUP(FH41,' Sec D data'!$C$2:' Sec D data'!$J$875,8,FALSE)</f>
        <v>Lawrence</v>
      </c>
      <c r="FI44" s="2" t="str">
        <f>VLOOKUP(FI41,' Sec D data'!$C$2:' Sec D data'!$J$875,8,FALSE)</f>
        <v>Neva</v>
      </c>
      <c r="FJ44" s="60" t="str">
        <f>VLOOKUP(FJ41,' Sec D data'!$C$2:' Sec D data'!$J$875,8,FALSE)</f>
        <v/>
      </c>
      <c r="FK44" s="2" t="str">
        <f>VLOOKUP(FK41,' Sec D data'!$C$2:' Sec D data'!$J$875,8,FALSE)</f>
        <v>Clarence</v>
      </c>
      <c r="FL44" s="2" t="str">
        <f>VLOOKUP(FL41,' Sec D data'!$C$2:' Sec D data'!$J$875,8,FALSE)</f>
        <v>Herbert</v>
      </c>
      <c r="FM44" s="2" t="str">
        <f>VLOOKUP(FM41,' Sec D data'!$C$2:' Sec D data'!$J$875,8,FALSE)</f>
        <v>Lavern</v>
      </c>
      <c r="FN44" s="5" t="s">
        <v>798</v>
      </c>
    </row>
    <row r="45" spans="1:170" s="13" customFormat="1" ht="15.75" x14ac:dyDescent="0.25">
      <c r="A45" s="9" t="s">
        <v>794</v>
      </c>
      <c r="B45" s="10">
        <f>VLOOKUP(B41,' Sec D data'!$C$2:' Sec D data'!$J$863,2,FALSE)</f>
        <v>463</v>
      </c>
      <c r="C45" s="10">
        <f>VLOOKUP(C41,' Sec D data'!$C$2:' Sec D data'!$J$863,2,FALSE)</f>
        <v>463</v>
      </c>
      <c r="D45" s="10">
        <f>VLOOKUP(D41,' Sec D data'!$C$2:' Sec D data'!$J$863,2,FALSE)</f>
        <v>463</v>
      </c>
      <c r="E45" s="10">
        <f>VLOOKUP(E41,' Sec D data'!$C$2:' Sec D data'!$J$863,2,FALSE)</f>
        <v>463</v>
      </c>
      <c r="F45" s="10">
        <f>VLOOKUP(F41,' Sec D data'!$C$2:' Sec D data'!$J$863,2,FALSE)</f>
        <v>464</v>
      </c>
      <c r="G45" s="10">
        <f>VLOOKUP(G41,' Sec D data'!$C$2:' Sec D data'!$J$863,2,FALSE)</f>
        <v>464</v>
      </c>
      <c r="H45" s="10">
        <f>VLOOKUP(H41,' Sec D data'!$C$2:' Sec D data'!$J$863,2,FALSE)</f>
        <v>464</v>
      </c>
      <c r="I45" s="10">
        <f>VLOOKUP(I41,' Sec D data'!$C$2:' Sec D data'!$J$863,2,FALSE)</f>
        <v>464</v>
      </c>
      <c r="J45" s="10">
        <f>VLOOKUP(J41,' Sec D data'!$C$2:' Sec D data'!$J$871,2,FALSE)</f>
        <v>464</v>
      </c>
      <c r="K45" s="61"/>
      <c r="L45" s="10">
        <f>VLOOKUP(L41,' Sec D data'!$C$2:' Sec D data'!$J$863,2,FALSE)</f>
        <v>465</v>
      </c>
      <c r="M45" s="11">
        <f>VLOOKUP(M41,' Sec D data'!$C$2:' Sec D data'!$J$863,2,FALSE)</f>
        <v>465</v>
      </c>
      <c r="N45" s="10">
        <f>VLOOKUP(N41,' Sec D data'!$C$2:' Sec D data'!$J$863,2,FALSE)</f>
        <v>465</v>
      </c>
      <c r="O45" s="10">
        <f>VLOOKUP(O41,' Sec D data'!$C$2:' Sec D data'!$J$863,2,FALSE)</f>
        <v>465</v>
      </c>
      <c r="P45" s="10">
        <f>VLOOKUP(P41,' Sec D data'!$C$2:' Sec D data'!$J$863,2,FALSE)</f>
        <v>466</v>
      </c>
      <c r="Q45" s="10">
        <f>VLOOKUP(Q41,' Sec D data'!$C$2:' Sec D data'!$J$863,2,FALSE)</f>
        <v>466</v>
      </c>
      <c r="R45" s="10">
        <f>VLOOKUP(R41,' Sec D data'!$C$2:' Sec D data'!$J$863,2,FALSE)</f>
        <v>466</v>
      </c>
      <c r="S45" s="10">
        <f>VLOOKUP(S41,' Sec D data'!$C$2:' Sec D data'!$J$863,2,FALSE)</f>
        <v>466</v>
      </c>
      <c r="T45" s="64"/>
      <c r="U45" s="64"/>
      <c r="V45" s="10">
        <f>VLOOKUP(V41,' Sec D data'!$C$2:' Sec D data'!$J$863,2,FALSE)</f>
        <v>467</v>
      </c>
      <c r="W45" s="10">
        <f>VLOOKUP(W41,' Sec D data'!$C$2:' Sec D data'!$J$863,2,FALSE)</f>
        <v>467</v>
      </c>
      <c r="X45" s="11">
        <f>VLOOKUP(X41,' Sec D data'!$C$2:' Sec D data'!$J$863,2,FALSE)</f>
        <v>467</v>
      </c>
      <c r="Y45" s="11">
        <f>VLOOKUP(Y41,' Sec D data'!$C$2:' Sec D data'!$J$863,2,FALSE)</f>
        <v>467</v>
      </c>
      <c r="Z45" s="11">
        <f>VLOOKUP(Z41,' Sec D data'!$C$2:' Sec D data'!$J$863,2,FALSE)</f>
        <v>468</v>
      </c>
      <c r="AA45" s="11">
        <f>VLOOKUP(AA41,' Sec D data'!$C$2:' Sec D data'!$J$863,2,FALSE)</f>
        <v>468</v>
      </c>
      <c r="AB45" s="10">
        <f>VLOOKUP(AB41,' Sec D data'!$C$2:' Sec D data'!$J$863,2,FALSE)</f>
        <v>468</v>
      </c>
      <c r="AC45" s="10">
        <f>VLOOKUP(AC41,' Sec D data'!$C$2:' Sec D data'!$J$863,2,FALSE)</f>
        <v>468</v>
      </c>
      <c r="AD45" s="64"/>
      <c r="AE45" s="64"/>
      <c r="AF45" s="10">
        <f>VLOOKUP(AF41,' Sec D data'!$C$2:' Sec D data'!$J$863,2,FALSE)</f>
        <v>469</v>
      </c>
      <c r="AG45" s="10">
        <f>VLOOKUP(AG41,' Sec D data'!$C$2:' Sec D data'!$J$863,2,FALSE)</f>
        <v>469</v>
      </c>
      <c r="AH45" s="10">
        <f>VLOOKUP(AH41,' Sec D data'!$C$2:' Sec D data'!$J$863,2,FALSE)</f>
        <v>469</v>
      </c>
      <c r="AI45" s="10">
        <f>VLOOKUP(AI41,' Sec D data'!$C$2:' Sec D data'!$J$863,2,FALSE)</f>
        <v>469</v>
      </c>
      <c r="AJ45" s="10">
        <f>VLOOKUP(AJ41,' Sec D data'!$C$2:' Sec D data'!$J$863,2,FALSE)</f>
        <v>470</v>
      </c>
      <c r="AK45" s="10">
        <f>VLOOKUP(AK41,' Sec D data'!$C$2:' Sec D data'!$J$863,2,FALSE)</f>
        <v>470</v>
      </c>
      <c r="AL45" s="10">
        <f>VLOOKUP(AL41,' Sec D data'!$C$2:' Sec D data'!$J$863,2,FALSE)</f>
        <v>470</v>
      </c>
      <c r="AM45" s="10">
        <f>VLOOKUP(AM41,' Sec D data'!$C$2:' Sec D data'!$J$863,2,FALSE)</f>
        <v>470</v>
      </c>
      <c r="AN45" s="64"/>
      <c r="AO45" s="64"/>
      <c r="AP45" s="10">
        <f>VLOOKUP(AP41,' Sec D data'!$C$2:' Sec D data'!$J$863,2,FALSE)</f>
        <v>471</v>
      </c>
      <c r="AQ45" s="10">
        <f>VLOOKUP(AQ41,' Sec D data'!$C$2:' Sec D data'!$J$863,2,FALSE)</f>
        <v>471</v>
      </c>
      <c r="AR45" s="10">
        <f>VLOOKUP(AR41,' Sec D data'!$C$2:' Sec D data'!$J$863,2,FALSE)</f>
        <v>471</v>
      </c>
      <c r="AS45" s="10">
        <f>VLOOKUP(AS41,' Sec D data'!$C$2:' Sec D data'!$J$863,2,FALSE)</f>
        <v>471</v>
      </c>
      <c r="AT45" s="10">
        <f>VLOOKUP(AT41,' Sec D data'!$C$2:' Sec D data'!$J$863,2,FALSE)</f>
        <v>472</v>
      </c>
      <c r="AU45" s="10">
        <f>VLOOKUP(AU41,' Sec D data'!$C$2:' Sec D data'!$J$863,2,FALSE)</f>
        <v>472</v>
      </c>
      <c r="AV45" s="11">
        <f>VLOOKUP(AV41,' Sec D data'!$C$2:' Sec D data'!$J$863,2,FALSE)</f>
        <v>472</v>
      </c>
      <c r="AW45" s="11">
        <f>VLOOKUP(AW41,' Sec D data'!$C$2:' Sec D data'!$J$863,2,FALSE)</f>
        <v>472</v>
      </c>
      <c r="AX45" s="64"/>
      <c r="AY45" s="64"/>
      <c r="AZ45" s="10">
        <f>VLOOKUP(AZ41,' Sec D data'!$C$2:' Sec D data'!$J$863,2,FALSE)</f>
        <v>473</v>
      </c>
      <c r="BA45" s="10">
        <f>VLOOKUP(BA41,' Sec D data'!$C$2:' Sec D data'!$J$863,2,FALSE)</f>
        <v>473</v>
      </c>
      <c r="BB45" s="10">
        <f>VLOOKUP(BB41,' Sec D data'!$C$2:' Sec D data'!$J$863,2,FALSE)</f>
        <v>473</v>
      </c>
      <c r="BC45" s="10">
        <f>VLOOKUP(BC41,' Sec D data'!$C$2:' Sec D data'!$J$863,2,FALSE)</f>
        <v>473</v>
      </c>
      <c r="BD45" s="10">
        <f>VLOOKUP(BD41,' Sec D data'!$C$2:' Sec D data'!$J$863,2,FALSE)</f>
        <v>474</v>
      </c>
      <c r="BE45" s="10">
        <f>VLOOKUP(BE41,' Sec D data'!$C$2:' Sec D data'!$J$863,2,FALSE)</f>
        <v>474</v>
      </c>
      <c r="BF45" s="10">
        <f>VLOOKUP(BF41,' Sec D data'!$C$2:' Sec D data'!$J$863,2,FALSE)</f>
        <v>474</v>
      </c>
      <c r="BG45" s="10">
        <f>VLOOKUP(BG41,' Sec D data'!$C$2:' Sec D data'!$J$863,2,FALSE)</f>
        <v>474</v>
      </c>
      <c r="BH45" s="64"/>
      <c r="BI45" s="64"/>
      <c r="BJ45" s="10">
        <f>VLOOKUP(BJ41,' Sec D data'!$C$2:' Sec D data'!$J$863,2,FALSE)</f>
        <v>475</v>
      </c>
      <c r="BK45" s="10">
        <f>VLOOKUP(BK41,' Sec D data'!$C$2:' Sec D data'!$J$863,2,FALSE)</f>
        <v>475</v>
      </c>
      <c r="BL45" s="10">
        <f>VLOOKUP(BL41,' Sec D data'!$C$2:' Sec D data'!$J$863,2,FALSE)</f>
        <v>475</v>
      </c>
      <c r="BM45" s="10">
        <f>VLOOKUP(BM41,' Sec D data'!$C$2:' Sec D data'!$J$863,2,FALSE)</f>
        <v>475</v>
      </c>
      <c r="BN45" s="10">
        <f>VLOOKUP(BN41,' Sec D data'!$C$2:' Sec D data'!$J$863,2,FALSE)</f>
        <v>476</v>
      </c>
      <c r="BO45" s="10">
        <f>VLOOKUP(BO41,' Sec D data'!$C$2:' Sec D data'!$J$863,2,FALSE)</f>
        <v>476</v>
      </c>
      <c r="BP45" s="10">
        <f>VLOOKUP(BP41,' Sec D data'!$C$2:' Sec D data'!$J$863,2,FALSE)</f>
        <v>476</v>
      </c>
      <c r="BQ45" s="10">
        <f>VLOOKUP(BQ41,' Sec D data'!$C$2:' Sec D data'!$J$863,2,FALSE)</f>
        <v>476</v>
      </c>
      <c r="BR45" s="64"/>
      <c r="BS45" s="64"/>
      <c r="BT45" s="10">
        <f>VLOOKUP(BT41,' Sec D data'!$C$2:' Sec D data'!$J$863,2,FALSE)</f>
        <v>477</v>
      </c>
      <c r="BU45" s="10">
        <f>VLOOKUP(BU41,' Sec D data'!$C$2:' Sec D data'!$J$863,2,FALSE)</f>
        <v>477</v>
      </c>
      <c r="BV45" s="10">
        <f>VLOOKUP(BV41,' Sec D data'!$C$2:' Sec D data'!$J$863,2,FALSE)</f>
        <v>477</v>
      </c>
      <c r="BW45" s="10">
        <f>VLOOKUP(BW41,' Sec D data'!$C$2:' Sec D data'!$J$863,2,FALSE)</f>
        <v>477</v>
      </c>
      <c r="BX45" s="10">
        <f>VLOOKUP(BX41,' Sec D data'!$C$2:' Sec D data'!$J$863,2,FALSE)</f>
        <v>478</v>
      </c>
      <c r="BY45" s="10">
        <f>VLOOKUP(BY41,' Sec D data'!$C$2:' Sec D data'!$J$863,2,FALSE)</f>
        <v>478</v>
      </c>
      <c r="BZ45" s="10">
        <f>VLOOKUP(BZ41,' Sec D data'!$C$2:' Sec D data'!$J$863,2,FALSE)</f>
        <v>478</v>
      </c>
      <c r="CA45" s="10">
        <f>VLOOKUP(CA41,' Sec D data'!$C$2:' Sec D data'!$J$863,2,FALSE)</f>
        <v>478</v>
      </c>
      <c r="CB45" s="64"/>
      <c r="CC45" s="64"/>
      <c r="CD45" s="12">
        <f>VLOOKUP(CD41,' Sec D data'!$C$2:' Sec D data'!$J$863,2,FALSE)</f>
        <v>479</v>
      </c>
      <c r="CE45" s="12">
        <f>VLOOKUP(CE41,' Sec D data'!$C$2:' Sec D data'!$J$863,2,FALSE)</f>
        <v>479</v>
      </c>
      <c r="CF45" s="10">
        <f>VLOOKUP(CF41,' Sec D data'!$C$2:' Sec D data'!$J$863,2,FALSE)</f>
        <v>479</v>
      </c>
      <c r="CG45" s="10">
        <f>VLOOKUP(CG41,' Sec D data'!$C$2:' Sec D data'!$J$863,2,FALSE)</f>
        <v>479</v>
      </c>
      <c r="CH45" s="10">
        <f>VLOOKUP(CH41,' Sec D data'!$C$2:' Sec D data'!$J$863,2,FALSE)</f>
        <v>480</v>
      </c>
      <c r="CI45" s="10">
        <f>VLOOKUP(CI41,' Sec D data'!$C$2:' Sec D data'!$J$863,2,FALSE)</f>
        <v>480</v>
      </c>
      <c r="CJ45" s="10">
        <f>VLOOKUP(CJ41,' Sec D data'!$C$2:' Sec D data'!$J$863,2,FALSE)</f>
        <v>480</v>
      </c>
      <c r="CK45" s="10">
        <f>VLOOKUP(CK41,' Sec D data'!$C$2:' Sec D data'!$J$863,2,FALSE)</f>
        <v>480</v>
      </c>
      <c r="CL45" s="64"/>
      <c r="CM45" s="64"/>
      <c r="CN45" s="10">
        <f>VLOOKUP(CN41,' Sec D data'!$C$2:' Sec D data'!$J$863,2,FALSE)</f>
        <v>481</v>
      </c>
      <c r="CO45" s="10">
        <f>VLOOKUP(CO41,' Sec D data'!$C$2:' Sec D data'!$J$863,2,FALSE)</f>
        <v>481</v>
      </c>
      <c r="CP45" s="10">
        <f>VLOOKUP(CP41,' Sec D data'!$C$2:' Sec D data'!$J$863,2,FALSE)</f>
        <v>481</v>
      </c>
      <c r="CQ45" s="10">
        <f>VLOOKUP(CQ41,' Sec D data'!$C$2:' Sec D data'!$J$863,2,FALSE)</f>
        <v>481</v>
      </c>
      <c r="CR45" s="10">
        <f>VLOOKUP(CR41,' Sec D data'!$C$2:' Sec D data'!$J$863,2,FALSE)</f>
        <v>482</v>
      </c>
      <c r="CS45" s="10">
        <f>VLOOKUP(CS41,' Sec D data'!$C$2:' Sec D data'!$J$863,2,FALSE)</f>
        <v>482</v>
      </c>
      <c r="CT45" s="10">
        <f>VLOOKUP(CT41,' Sec D data'!$C$2:' Sec D data'!$J$863,2,FALSE)</f>
        <v>482</v>
      </c>
      <c r="CU45" s="10">
        <f>VLOOKUP(CU41,' Sec D data'!$C$2:' Sec D data'!$J$863,2,FALSE)</f>
        <v>482</v>
      </c>
      <c r="CV45" s="61"/>
      <c r="CW45" s="61"/>
      <c r="CX45" s="10">
        <f>VLOOKUP(CX41,' Sec D data'!$C$2:' Sec D data'!$J$863,2,FALSE)</f>
        <v>483</v>
      </c>
      <c r="CY45" s="10">
        <f>VLOOKUP(CY41,' Sec D data'!$C$2:' Sec D data'!$J$863,2,FALSE)</f>
        <v>483</v>
      </c>
      <c r="CZ45" s="10">
        <f>VLOOKUP(CZ41,' Sec D data'!$C$2:' Sec D data'!$J$863,2,FALSE)</f>
        <v>483</v>
      </c>
      <c r="DA45" s="10">
        <f>VLOOKUP(DA41,' Sec D data'!$C$2:' Sec D data'!$J$863,2,FALSE)</f>
        <v>483</v>
      </c>
      <c r="DB45" s="10">
        <f>VLOOKUP(DB41,' Sec D data'!$C$2:' Sec D data'!$J$863,2,FALSE)</f>
        <v>484</v>
      </c>
      <c r="DC45" s="10">
        <f>VLOOKUP(DC41,' Sec D data'!$C$2:' Sec D data'!$J$863,2,FALSE)</f>
        <v>484</v>
      </c>
      <c r="DD45" s="10">
        <f>VLOOKUP(DD41,' Sec D data'!$C$2:' Sec D data'!$J$863,2,FALSE)</f>
        <v>484</v>
      </c>
      <c r="DE45" s="10">
        <f>VLOOKUP(DE41,' Sec D data'!$C$2:' Sec D data'!$J$863,2,FALSE)</f>
        <v>484</v>
      </c>
      <c r="DF45" s="61"/>
      <c r="DG45" s="61"/>
      <c r="DH45" s="10">
        <f>VLOOKUP(DH41,' Sec D data'!$C$2:' Sec D data'!$J$863,2,FALSE)</f>
        <v>485</v>
      </c>
      <c r="DI45" s="10">
        <f>VLOOKUP(DI41,' Sec D data'!$C$2:' Sec D data'!$J$863,2,FALSE)</f>
        <v>485</v>
      </c>
      <c r="DJ45" s="10">
        <f>VLOOKUP(DJ41,' Sec D data'!$C$2:' Sec D data'!$J$863,2,FALSE)</f>
        <v>485</v>
      </c>
      <c r="DK45" s="10">
        <f>VLOOKUP(DK41,' Sec D data'!$C$2:' Sec D data'!$J$863,2,FALSE)</f>
        <v>485</v>
      </c>
      <c r="DL45" s="10">
        <f>VLOOKUP(DL41,' Sec D data'!$C$2:' Sec D data'!$J$863,2,FALSE)</f>
        <v>486</v>
      </c>
      <c r="DM45" s="10">
        <f>VLOOKUP(DM41,' Sec D data'!$C$2:' Sec D data'!$J$863,2,FALSE)</f>
        <v>486</v>
      </c>
      <c r="DN45" s="10">
        <f>VLOOKUP(DN41,' Sec D data'!$C$2:' Sec D data'!$J$863,2,FALSE)</f>
        <v>486</v>
      </c>
      <c r="DO45" s="10">
        <f>VLOOKUP(DO41,' Sec D data'!$C$2:' Sec D data'!$J$863,2,FALSE)</f>
        <v>486</v>
      </c>
      <c r="DP45" s="61"/>
      <c r="DQ45" s="10">
        <f>VLOOKUP(DQ41,' Sec D data'!$C$2:' Sec D data'!$J$871,2,FALSE)</f>
        <v>487</v>
      </c>
      <c r="DR45" s="10">
        <f>VLOOKUP(DR41,' Sec D data'!$C$2:' Sec D data'!$J$863,2,FALSE)</f>
        <v>487</v>
      </c>
      <c r="DS45" s="10">
        <f>VLOOKUP(DS41,' Sec D data'!$C$2:' Sec D data'!$J$863,2,FALSE)</f>
        <v>487</v>
      </c>
      <c r="DT45" s="61">
        <f>VLOOKUP(DT41,' Sec D data'!$C$2:' Sec D data'!$J$863,2,FALSE)</f>
        <v>487</v>
      </c>
      <c r="DU45" s="10">
        <f>VLOOKUP(DU41,' Sec D data'!$C$2:' Sec D data'!$J$863,2,FALSE)</f>
        <v>487</v>
      </c>
      <c r="DV45" s="10">
        <f>VLOOKUP(DV41,' Sec D data'!$C$2:' Sec D data'!$J$863,2,FALSE)</f>
        <v>488</v>
      </c>
      <c r="DW45" s="10">
        <f>VLOOKUP(DW41,' Sec D data'!$C$2:' Sec D data'!$J$863,2,FALSE)</f>
        <v>488</v>
      </c>
      <c r="DX45" s="10">
        <f>VLOOKUP(DX41,' Sec D data'!$C$2:' Sec D data'!$J$863,2,FALSE)</f>
        <v>488</v>
      </c>
      <c r="DY45" s="10">
        <f>VLOOKUP(DY41,' Sec D data'!$C$2:' Sec D data'!$J$863,2,FALSE)</f>
        <v>488</v>
      </c>
      <c r="DZ45" s="61"/>
      <c r="EA45" s="61"/>
      <c r="EB45" s="10">
        <f>VLOOKUP(EB41,' Sec D data'!$C$2:' Sec D data'!$J$863,2,FALSE)</f>
        <v>489</v>
      </c>
      <c r="EC45" s="10">
        <f>VLOOKUP(EC41,' Sec D data'!$C$2:' Sec D data'!$J$863,2,FALSE)</f>
        <v>489</v>
      </c>
      <c r="ED45" s="10">
        <f>VLOOKUP(ED41,' Sec D data'!$C$2:' Sec D data'!$J$863,2,FALSE)</f>
        <v>489</v>
      </c>
      <c r="EE45" s="10">
        <f>VLOOKUP(EE41,' Sec D data'!$C$2:' Sec D data'!$J$863,2,FALSE)</f>
        <v>489</v>
      </c>
      <c r="EF45" s="10">
        <f>VLOOKUP(EF41,' Sec D data'!$C$2:' Sec D data'!$J$863,2,FALSE)</f>
        <v>490</v>
      </c>
      <c r="EG45" s="10">
        <f>VLOOKUP(EG41,' Sec D data'!$C$2:' Sec D data'!$J$863,2,FALSE)</f>
        <v>490</v>
      </c>
      <c r="EH45" s="10">
        <f>VLOOKUP(EH41,' Sec D data'!$C$2:' Sec D data'!$J$863,2,FALSE)</f>
        <v>490</v>
      </c>
      <c r="EI45" s="10">
        <f>VLOOKUP(EI41,' Sec D data'!$C$2:' Sec D data'!$J$863,2,FALSE)</f>
        <v>490</v>
      </c>
      <c r="EJ45" s="61"/>
      <c r="EK45" s="61"/>
      <c r="EL45" s="10">
        <f>VLOOKUP(EL41,' Sec D data'!$C$2:' Sec D data'!$J$863,2,FALSE)</f>
        <v>491</v>
      </c>
      <c r="EM45" s="10">
        <f>VLOOKUP(EM41,' Sec D data'!$C$2:' Sec D data'!$J$863,2,FALSE)</f>
        <v>491</v>
      </c>
      <c r="EN45" s="10">
        <f>VLOOKUP(EN41,' Sec D data'!$C$2:' Sec D data'!$J$863,2,FALSE)</f>
        <v>491</v>
      </c>
      <c r="EO45" s="10">
        <f>VLOOKUP(EO41,' Sec D data'!$C$2:' Sec D data'!$J$863,2,FALSE)</f>
        <v>491</v>
      </c>
      <c r="EP45" s="10">
        <f>VLOOKUP(EP41,' Sec D data'!$C$2:' Sec D data'!$J$863,2,FALSE)</f>
        <v>492</v>
      </c>
      <c r="EQ45" s="10">
        <f>VLOOKUP(EQ41,' Sec D data'!$C$2:' Sec D data'!$J$863,2,FALSE)</f>
        <v>492</v>
      </c>
      <c r="ER45" s="10">
        <f>VLOOKUP(ER41,' Sec D data'!$C$2:' Sec D data'!$J$863,2,FALSE)</f>
        <v>492</v>
      </c>
      <c r="ES45" s="10">
        <f>VLOOKUP(ES41,' Sec D data'!$C$2:' Sec D data'!$J$863,2,FALSE)</f>
        <v>492</v>
      </c>
      <c r="ET45" s="61"/>
      <c r="EU45" s="61"/>
      <c r="EV45" s="10">
        <f>VLOOKUP(EV41,' Sec D data'!$C$2:' Sec D data'!$J$863,2,FALSE)</f>
        <v>493</v>
      </c>
      <c r="EW45" s="10">
        <f>VLOOKUP(EW41,' Sec D data'!$C$2:' Sec D data'!$J$863,2,FALSE)</f>
        <v>493</v>
      </c>
      <c r="EX45" s="10">
        <f>VLOOKUP(EX41,' Sec D data'!$C$2:' Sec D data'!$J$863,2,FALSE)</f>
        <v>493</v>
      </c>
      <c r="EY45" s="10">
        <f>VLOOKUP(EY41,' Sec D data'!$C$2:' Sec D data'!$J$863,2,FALSE)</f>
        <v>493</v>
      </c>
      <c r="EZ45" s="10">
        <f>VLOOKUP(EZ41,' Sec D data'!$C$2:' Sec D data'!$J$863,2,FALSE)</f>
        <v>494</v>
      </c>
      <c r="FA45" s="10">
        <f>VLOOKUP(FA41,' Sec D data'!$C$2:' Sec D data'!$J$863,2,FALSE)</f>
        <v>494</v>
      </c>
      <c r="FB45" s="10">
        <f>VLOOKUP(FB41,' Sec D data'!$C$2:' Sec D data'!$J$863,2,FALSE)</f>
        <v>494</v>
      </c>
      <c r="FC45" s="10">
        <f>VLOOKUP(FC41,' Sec D data'!$C$2:' Sec D data'!$J$863,2,FALSE)</f>
        <v>494</v>
      </c>
      <c r="FD45" s="60"/>
      <c r="FE45" s="60"/>
      <c r="FF45" s="10">
        <f>VLOOKUP(FF41,' Sec D data'!$C$2:' Sec D data'!$J$875,2,FALSE)</f>
        <v>495</v>
      </c>
      <c r="FG45" s="10">
        <f>VLOOKUP(FG41,' Sec D data'!$C$2:' Sec D data'!$J$875,2,FALSE)</f>
        <v>495</v>
      </c>
      <c r="FH45" s="10">
        <f>VLOOKUP(FH41,' Sec D data'!$C$2:' Sec D data'!$J$875,2,FALSE)</f>
        <v>495</v>
      </c>
      <c r="FI45" s="10">
        <f>VLOOKUP(FI41,' Sec D data'!$C$2:' Sec D data'!$J$875,2,FALSE)</f>
        <v>495</v>
      </c>
      <c r="FJ45" s="61">
        <f>VLOOKUP(FJ41,' Sec D data'!$C$2:' Sec D data'!$J$875,2,FALSE)</f>
        <v>496</v>
      </c>
      <c r="FK45" s="10">
        <f>VLOOKUP(FK41,' Sec D data'!$C$2:' Sec D data'!$J$875,2,FALSE)</f>
        <v>496</v>
      </c>
      <c r="FL45" s="10">
        <f>VLOOKUP(FL41,' Sec D data'!$C$2:' Sec D data'!$J$875,2,FALSE)</f>
        <v>496</v>
      </c>
      <c r="FM45" s="10">
        <f>VLOOKUP(FM41,' Sec D data'!$C$2:' Sec D data'!$J$875,2,FALSE)</f>
        <v>496</v>
      </c>
      <c r="FN45" s="13" t="s">
        <v>798</v>
      </c>
    </row>
    <row r="46" spans="1:170" s="18" customFormat="1" ht="15.75" x14ac:dyDescent="0.25">
      <c r="A46" s="14" t="s">
        <v>796</v>
      </c>
      <c r="B46" s="15">
        <f>VLOOKUP(B41,' Sec D data'!$C$2:' Sec D data'!$J$863,3,FALSE)</f>
        <v>5</v>
      </c>
      <c r="C46" s="15">
        <f>VLOOKUP(C41,' Sec D data'!$C$2:' Sec D data'!$J$863,3,FALSE)</f>
        <v>6</v>
      </c>
      <c r="D46" s="15">
        <f>VLOOKUP(D41,' Sec D data'!$C$2:' Sec D data'!$J$863,3,FALSE)</f>
        <v>7</v>
      </c>
      <c r="E46" s="15">
        <f>VLOOKUP(E41,' Sec D data'!$C$2:' Sec D data'!$J$863,3,FALSE)</f>
        <v>8</v>
      </c>
      <c r="F46" s="15">
        <f>VLOOKUP(F41,' Sec D data'!$C$2:' Sec D data'!$J$863,3,FALSE)</f>
        <v>5</v>
      </c>
      <c r="G46" s="15">
        <f>VLOOKUP(G41,' Sec D data'!$C$2:' Sec D data'!$J$863,3,FALSE)</f>
        <v>6</v>
      </c>
      <c r="H46" s="15">
        <f>VLOOKUP(H41,' Sec D data'!$C$2:' Sec D data'!$J$863,3,FALSE)</f>
        <v>7</v>
      </c>
      <c r="I46" s="15">
        <f>VLOOKUP(I41,' Sec D data'!$C$2:' Sec D data'!$J$863,3,FALSE)</f>
        <v>8</v>
      </c>
      <c r="J46" s="6">
        <f>VLOOKUP(J41,' Sec D data'!$C$2:' Sec D data'!$J$871,3,FALSE)</f>
        <v>8.1</v>
      </c>
      <c r="K46" s="64"/>
      <c r="L46" s="15">
        <f>VLOOKUP(L41,' Sec D data'!$C$2:' Sec D data'!$J$863,3,FALSE)</f>
        <v>5</v>
      </c>
      <c r="M46" s="16">
        <f>VLOOKUP(M41,' Sec D data'!$C$2:' Sec D data'!$J$863,3,FALSE)</f>
        <v>6</v>
      </c>
      <c r="N46" s="15">
        <f>VLOOKUP(N41,' Sec D data'!$C$2:' Sec D data'!$J$863,3,FALSE)</f>
        <v>7</v>
      </c>
      <c r="O46" s="15">
        <f>VLOOKUP(O41,' Sec D data'!$C$2:' Sec D data'!$J$863,3,FALSE)</f>
        <v>8</v>
      </c>
      <c r="P46" s="15">
        <f>VLOOKUP(P41,' Sec D data'!$C$2:' Sec D data'!$J$863,3,FALSE)</f>
        <v>5</v>
      </c>
      <c r="Q46" s="15">
        <f>VLOOKUP(Q41,' Sec D data'!$C$2:' Sec D data'!$J$863,3,FALSE)</f>
        <v>6</v>
      </c>
      <c r="R46" s="15">
        <f>VLOOKUP(R41,' Sec D data'!$C$2:' Sec D data'!$J$863,3,FALSE)</f>
        <v>7</v>
      </c>
      <c r="S46" s="15">
        <f>VLOOKUP(S41,' Sec D data'!$C$2:' Sec D data'!$J$863,3,FALSE)</f>
        <v>8</v>
      </c>
      <c r="T46" s="64"/>
      <c r="U46" s="64"/>
      <c r="V46" s="15">
        <f>VLOOKUP(V41,' Sec D data'!$C$2:' Sec D data'!$J$863,3,FALSE)</f>
        <v>5</v>
      </c>
      <c r="W46" s="15">
        <f>VLOOKUP(W41,' Sec D data'!$C$2:' Sec D data'!$J$863,3,FALSE)</f>
        <v>6</v>
      </c>
      <c r="X46" s="16">
        <f>VLOOKUP(X41,' Sec D data'!$C$2:' Sec D data'!$J$863,3,FALSE)</f>
        <v>7</v>
      </c>
      <c r="Y46" s="16">
        <f>VLOOKUP(Y41,' Sec D data'!$C$2:' Sec D data'!$J$863,3,FALSE)</f>
        <v>8</v>
      </c>
      <c r="Z46" s="16">
        <f>VLOOKUP(Z41,' Sec D data'!$C$2:' Sec D data'!$J$863,3,FALSE)</f>
        <v>5</v>
      </c>
      <c r="AA46" s="16">
        <f>VLOOKUP(AA41,' Sec D data'!$C$2:' Sec D data'!$J$863,3,FALSE)</f>
        <v>6</v>
      </c>
      <c r="AB46" s="15">
        <f>VLOOKUP(AB41,' Sec D data'!$C$2:' Sec D data'!$J$863,3,FALSE)</f>
        <v>7</v>
      </c>
      <c r="AC46" s="15">
        <f>VLOOKUP(AC41,' Sec D data'!$C$2:' Sec D data'!$J$863,3,FALSE)</f>
        <v>8</v>
      </c>
      <c r="AD46" s="64"/>
      <c r="AE46" s="64"/>
      <c r="AF46" s="15">
        <f>VLOOKUP(AF41,' Sec D data'!$C$2:' Sec D data'!$J$863,3,FALSE)</f>
        <v>5</v>
      </c>
      <c r="AG46" s="15">
        <f>VLOOKUP(AG41,' Sec D data'!$C$2:' Sec D data'!$J$863,3,FALSE)</f>
        <v>6</v>
      </c>
      <c r="AH46" s="15">
        <f>VLOOKUP(AH41,' Sec D data'!$C$2:' Sec D data'!$J$863,3,FALSE)</f>
        <v>7</v>
      </c>
      <c r="AI46" s="15">
        <f>VLOOKUP(AI41,' Sec D data'!$C$2:' Sec D data'!$J$863,3,FALSE)</f>
        <v>8</v>
      </c>
      <c r="AJ46" s="15">
        <f>VLOOKUP(AJ41,' Sec D data'!$C$2:' Sec D data'!$J$863,3,FALSE)</f>
        <v>5</v>
      </c>
      <c r="AK46" s="15">
        <f>VLOOKUP(AK41,' Sec D data'!$C$2:' Sec D data'!$J$863,3,FALSE)</f>
        <v>6</v>
      </c>
      <c r="AL46" s="15">
        <f>VLOOKUP(AL41,' Sec D data'!$C$2:' Sec D data'!$J$863,3,FALSE)</f>
        <v>7</v>
      </c>
      <c r="AM46" s="15">
        <f>VLOOKUP(AM41,' Sec D data'!$C$2:' Sec D data'!$J$863,3,FALSE)</f>
        <v>8</v>
      </c>
      <c r="AN46" s="64"/>
      <c r="AO46" s="64"/>
      <c r="AP46" s="15">
        <f>VLOOKUP(AP41,' Sec D data'!$C$2:' Sec D data'!$J$863,3,FALSE)</f>
        <v>5</v>
      </c>
      <c r="AQ46" s="15">
        <f>VLOOKUP(AQ41,' Sec D data'!$C$2:' Sec D data'!$J$863,3,FALSE)</f>
        <v>6</v>
      </c>
      <c r="AR46" s="15">
        <f>VLOOKUP(AR41,' Sec D data'!$C$2:' Sec D data'!$J$863,3,FALSE)</f>
        <v>7</v>
      </c>
      <c r="AS46" s="15">
        <f>VLOOKUP(AS41,' Sec D data'!$C$2:' Sec D data'!$J$863,3,FALSE)</f>
        <v>8</v>
      </c>
      <c r="AT46" s="15">
        <f>VLOOKUP(AT41,' Sec D data'!$C$2:' Sec D data'!$J$863,3,FALSE)</f>
        <v>5</v>
      </c>
      <c r="AU46" s="15">
        <f>VLOOKUP(AU41,' Sec D data'!$C$2:' Sec D data'!$J$863,3,FALSE)</f>
        <v>6</v>
      </c>
      <c r="AV46" s="16">
        <f>VLOOKUP(AV41,' Sec D data'!$C$2:' Sec D data'!$J$863,3,FALSE)</f>
        <v>7</v>
      </c>
      <c r="AW46" s="16">
        <f>VLOOKUP(AW41,' Sec D data'!$C$2:' Sec D data'!$J$863,3,FALSE)</f>
        <v>8</v>
      </c>
      <c r="AX46" s="64"/>
      <c r="AY46" s="64"/>
      <c r="AZ46" s="15">
        <f>VLOOKUP(AZ41,' Sec D data'!$C$2:' Sec D data'!$J$863,3,FALSE)</f>
        <v>5</v>
      </c>
      <c r="BA46" s="15">
        <f>VLOOKUP(BA41,' Sec D data'!$C$2:' Sec D data'!$J$863,3,FALSE)</f>
        <v>6</v>
      </c>
      <c r="BB46" s="15">
        <f>VLOOKUP(BB41,' Sec D data'!$C$2:' Sec D data'!$J$863,3,FALSE)</f>
        <v>7</v>
      </c>
      <c r="BC46" s="15">
        <f>VLOOKUP(BC41,' Sec D data'!$C$2:' Sec D data'!$J$863,3,FALSE)</f>
        <v>8</v>
      </c>
      <c r="BD46" s="15">
        <f>VLOOKUP(BD41,' Sec D data'!$C$2:' Sec D data'!$J$863,3,FALSE)</f>
        <v>5</v>
      </c>
      <c r="BE46" s="15">
        <f>VLOOKUP(BE41,' Sec D data'!$C$2:' Sec D data'!$J$863,3,FALSE)</f>
        <v>6</v>
      </c>
      <c r="BF46" s="15">
        <f>VLOOKUP(BF41,' Sec D data'!$C$2:' Sec D data'!$J$863,3,FALSE)</f>
        <v>7</v>
      </c>
      <c r="BG46" s="15">
        <f>VLOOKUP(BG41,' Sec D data'!$C$2:' Sec D data'!$J$863,3,FALSE)</f>
        <v>8</v>
      </c>
      <c r="BH46" s="64"/>
      <c r="BI46" s="64"/>
      <c r="BJ46" s="15">
        <f>VLOOKUP(BJ41,' Sec D data'!$C$2:' Sec D data'!$J$863,3,FALSE)</f>
        <v>5</v>
      </c>
      <c r="BK46" s="15">
        <f>VLOOKUP(BK41,' Sec D data'!$C$2:' Sec D data'!$J$863,3,FALSE)</f>
        <v>6</v>
      </c>
      <c r="BL46" s="15">
        <f>VLOOKUP(BL41,' Sec D data'!$C$2:' Sec D data'!$J$863,3,FALSE)</f>
        <v>7</v>
      </c>
      <c r="BM46" s="15">
        <f>VLOOKUP(BM41,' Sec D data'!$C$2:' Sec D data'!$J$863,3,FALSE)</f>
        <v>8</v>
      </c>
      <c r="BN46" s="15">
        <f>VLOOKUP(BN41,' Sec D data'!$C$2:' Sec D data'!$J$863,3,FALSE)</f>
        <v>5</v>
      </c>
      <c r="BO46" s="15">
        <f>VLOOKUP(BO41,' Sec D data'!$C$2:' Sec D data'!$J$863,3,FALSE)</f>
        <v>6</v>
      </c>
      <c r="BP46" s="15">
        <f>VLOOKUP(BP41,' Sec D data'!$C$2:' Sec D data'!$J$863,3,FALSE)</f>
        <v>7</v>
      </c>
      <c r="BQ46" s="15">
        <f>VLOOKUP(BQ41,' Sec D data'!$C$2:' Sec D data'!$J$863,3,FALSE)</f>
        <v>8</v>
      </c>
      <c r="BR46" s="64"/>
      <c r="BS46" s="64"/>
      <c r="BT46" s="15">
        <f>VLOOKUP(BT41,' Sec D data'!$C$2:' Sec D data'!$J$863,3,FALSE)</f>
        <v>5</v>
      </c>
      <c r="BU46" s="15">
        <f>VLOOKUP(BU41,' Sec D data'!$C$2:' Sec D data'!$J$863,3,FALSE)</f>
        <v>6</v>
      </c>
      <c r="BV46" s="15">
        <f>VLOOKUP(BV41,' Sec D data'!$C$2:' Sec D data'!$J$863,3,FALSE)</f>
        <v>7</v>
      </c>
      <c r="BW46" s="15">
        <f>VLOOKUP(BW41,' Sec D data'!$C$2:' Sec D data'!$J$863,3,FALSE)</f>
        <v>8</v>
      </c>
      <c r="BX46" s="15">
        <f>VLOOKUP(BX41,' Sec D data'!$C$2:' Sec D data'!$J$863,3,FALSE)</f>
        <v>5</v>
      </c>
      <c r="BY46" s="15">
        <f>VLOOKUP(BY41,' Sec D data'!$C$2:' Sec D data'!$J$863,3,FALSE)</f>
        <v>6</v>
      </c>
      <c r="BZ46" s="15">
        <f>VLOOKUP(BZ41,' Sec D data'!$C$2:' Sec D data'!$J$863,3,FALSE)</f>
        <v>7</v>
      </c>
      <c r="CA46" s="15">
        <f>VLOOKUP(CA41,' Sec D data'!$C$2:' Sec D data'!$J$863,3,FALSE)</f>
        <v>8</v>
      </c>
      <c r="CB46" s="64"/>
      <c r="CC46" s="64"/>
      <c r="CD46" s="17">
        <f>VLOOKUP(CD41,' Sec D data'!$C$2:' Sec D data'!$J$863,3,FALSE)</f>
        <v>5</v>
      </c>
      <c r="CE46" s="17">
        <f>VLOOKUP(CE41,' Sec D data'!$C$2:' Sec D data'!$J$863,3,FALSE)</f>
        <v>6</v>
      </c>
      <c r="CF46" s="15">
        <f>VLOOKUP(CF41,' Sec D data'!$C$2:' Sec D data'!$J$863,3,FALSE)</f>
        <v>7</v>
      </c>
      <c r="CG46" s="15">
        <f>VLOOKUP(CG41,' Sec D data'!$C$2:' Sec D data'!$J$863,3,FALSE)</f>
        <v>8</v>
      </c>
      <c r="CH46" s="15">
        <f>VLOOKUP(CH41,' Sec D data'!$C$2:' Sec D data'!$J$863,3,FALSE)</f>
        <v>5</v>
      </c>
      <c r="CI46" s="15">
        <f>VLOOKUP(CI41,' Sec D data'!$C$2:' Sec D data'!$J$863,3,FALSE)</f>
        <v>6</v>
      </c>
      <c r="CJ46" s="15">
        <f>VLOOKUP(CJ41,' Sec D data'!$C$2:' Sec D data'!$J$863,3,FALSE)</f>
        <v>7</v>
      </c>
      <c r="CK46" s="15">
        <f>VLOOKUP(CK41,' Sec D data'!$C$2:' Sec D data'!$J$863,3,FALSE)</f>
        <v>8</v>
      </c>
      <c r="CL46" s="64"/>
      <c r="CM46" s="64"/>
      <c r="CN46" s="15">
        <f>VLOOKUP(CN41,' Sec D data'!$C$2:' Sec D data'!$J$863,3,FALSE)</f>
        <v>5</v>
      </c>
      <c r="CO46" s="15">
        <f>VLOOKUP(CO41,' Sec D data'!$C$2:' Sec D data'!$J$863,3,FALSE)</f>
        <v>6</v>
      </c>
      <c r="CP46" s="15">
        <f>VLOOKUP(CP41,' Sec D data'!$C$2:' Sec D data'!$J$863,3,FALSE)</f>
        <v>7</v>
      </c>
      <c r="CQ46" s="15">
        <f>VLOOKUP(CQ41,' Sec D data'!$C$2:' Sec D data'!$J$863,3,FALSE)</f>
        <v>8</v>
      </c>
      <c r="CR46" s="15">
        <f>VLOOKUP(CR41,' Sec D data'!$C$2:' Sec D data'!$J$863,3,FALSE)</f>
        <v>5</v>
      </c>
      <c r="CS46" s="15">
        <f>VLOOKUP(CS41,' Sec D data'!$C$2:' Sec D data'!$J$863,3,FALSE)</f>
        <v>6</v>
      </c>
      <c r="CT46" s="15">
        <f>VLOOKUP(CT41,' Sec D data'!$C$2:' Sec D data'!$J$863,3,FALSE)</f>
        <v>7</v>
      </c>
      <c r="CU46" s="15">
        <f>VLOOKUP(CU41,' Sec D data'!$C$2:' Sec D data'!$J$863,3,FALSE)</f>
        <v>8</v>
      </c>
      <c r="CV46" s="62"/>
      <c r="CW46" s="62"/>
      <c r="CX46" s="15">
        <f>VLOOKUP(CX41,' Sec D data'!$C$2:' Sec D data'!$J$863,3,FALSE)</f>
        <v>5</v>
      </c>
      <c r="CY46" s="15">
        <f>VLOOKUP(CY41,' Sec D data'!$C$2:' Sec D data'!$J$863,3,FALSE)</f>
        <v>6</v>
      </c>
      <c r="CZ46" s="15">
        <f>VLOOKUP(CZ41,' Sec D data'!$C$2:' Sec D data'!$J$863,3,FALSE)</f>
        <v>7</v>
      </c>
      <c r="DA46" s="15">
        <f>VLOOKUP(DA41,' Sec D data'!$C$2:' Sec D data'!$J$863,3,FALSE)</f>
        <v>8</v>
      </c>
      <c r="DB46" s="15">
        <f>VLOOKUP(DB41,' Sec D data'!$C$2:' Sec D data'!$J$863,3,FALSE)</f>
        <v>5</v>
      </c>
      <c r="DC46" s="15">
        <f>VLOOKUP(DC41,' Sec D data'!$C$2:' Sec D data'!$J$863,3,FALSE)</f>
        <v>6</v>
      </c>
      <c r="DD46" s="15">
        <f>VLOOKUP(DD41,' Sec D data'!$C$2:' Sec D data'!$J$863,3,FALSE)</f>
        <v>7</v>
      </c>
      <c r="DE46" s="15">
        <f>VLOOKUP(DE41,' Sec D data'!$C$2:' Sec D data'!$J$863,3,FALSE)</f>
        <v>8</v>
      </c>
      <c r="DF46" s="62"/>
      <c r="DG46" s="62"/>
      <c r="DH46" s="15">
        <f>VLOOKUP(DH41,' Sec D data'!$C$2:' Sec D data'!$J$863,3,FALSE)</f>
        <v>5</v>
      </c>
      <c r="DI46" s="15">
        <f>VLOOKUP(DI41,' Sec D data'!$C$2:' Sec D data'!$J$863,3,FALSE)</f>
        <v>6</v>
      </c>
      <c r="DJ46" s="15">
        <f>VLOOKUP(DJ41,' Sec D data'!$C$2:' Sec D data'!$J$863,3,FALSE)</f>
        <v>7</v>
      </c>
      <c r="DK46" s="15">
        <f>VLOOKUP(DK41,' Sec D data'!$C$2:' Sec D data'!$J$863,3,FALSE)</f>
        <v>8</v>
      </c>
      <c r="DL46" s="15">
        <f>VLOOKUP(DL41,' Sec D data'!$C$2:' Sec D data'!$J$863,3,FALSE)</f>
        <v>5</v>
      </c>
      <c r="DM46" s="15">
        <f>VLOOKUP(DM41,' Sec D data'!$C$2:' Sec D data'!$J$863,3,FALSE)</f>
        <v>6</v>
      </c>
      <c r="DN46" s="15">
        <f>VLOOKUP(DN41,' Sec D data'!$C$2:' Sec D data'!$J$863,3,FALSE)</f>
        <v>7</v>
      </c>
      <c r="DO46" s="15">
        <f>VLOOKUP(DO41,' Sec D data'!$C$2:' Sec D data'!$J$863,3,FALSE)</f>
        <v>8</v>
      </c>
      <c r="DP46" s="64"/>
      <c r="DQ46" s="6">
        <f>VLOOKUP(DQ41,' Sec D data'!$C$2:' Sec D data'!$J$871,3,FALSE)</f>
        <v>8.1</v>
      </c>
      <c r="DR46" s="15">
        <f>VLOOKUP(DR41,' Sec D data'!$C$2:' Sec D data'!$J$863,3,FALSE)</f>
        <v>5</v>
      </c>
      <c r="DS46" s="15">
        <f>VLOOKUP(DS41,' Sec D data'!$C$2:' Sec D data'!$J$863,3,FALSE)</f>
        <v>6</v>
      </c>
      <c r="DT46" s="62">
        <f>VLOOKUP(DT41,' Sec D data'!$C$2:' Sec D data'!$J$863,3,FALSE)</f>
        <v>7</v>
      </c>
      <c r="DU46" s="15">
        <f>VLOOKUP(DU41,' Sec D data'!$C$2:' Sec D data'!$J$863,3,FALSE)</f>
        <v>8</v>
      </c>
      <c r="DV46" s="15">
        <f>VLOOKUP(DV41,' Sec D data'!$C$2:' Sec D data'!$J$863,3,FALSE)</f>
        <v>5</v>
      </c>
      <c r="DW46" s="15">
        <f>VLOOKUP(DW41,' Sec D data'!$C$2:' Sec D data'!$J$863,3,FALSE)</f>
        <v>6</v>
      </c>
      <c r="DX46" s="15">
        <f>VLOOKUP(DX41,' Sec D data'!$C$2:' Sec D data'!$J$863,3,FALSE)</f>
        <v>7</v>
      </c>
      <c r="DY46" s="15">
        <f>VLOOKUP(DY41,' Sec D data'!$C$2:' Sec D data'!$J$863,3,FALSE)</f>
        <v>8</v>
      </c>
      <c r="DZ46" s="62"/>
      <c r="EA46" s="62"/>
      <c r="EB46" s="15">
        <f>VLOOKUP(EB41,' Sec D data'!$C$2:' Sec D data'!$J$863,3,FALSE)</f>
        <v>5</v>
      </c>
      <c r="EC46" s="15">
        <f>VLOOKUP(EC41,' Sec D data'!$C$2:' Sec D data'!$J$863,3,FALSE)</f>
        <v>6</v>
      </c>
      <c r="ED46" s="15">
        <f>VLOOKUP(ED41,' Sec D data'!$C$2:' Sec D data'!$J$863,3,FALSE)</f>
        <v>7</v>
      </c>
      <c r="EE46" s="15">
        <f>VLOOKUP(EE41,' Sec D data'!$C$2:' Sec D data'!$J$863,3,FALSE)</f>
        <v>8</v>
      </c>
      <c r="EF46" s="15">
        <f>VLOOKUP(EF41,' Sec D data'!$C$2:' Sec D data'!$J$863,3,FALSE)</f>
        <v>5</v>
      </c>
      <c r="EG46" s="15">
        <f>VLOOKUP(EG41,' Sec D data'!$C$2:' Sec D data'!$J$863,3,FALSE)</f>
        <v>6</v>
      </c>
      <c r="EH46" s="15">
        <f>VLOOKUP(EH41,' Sec D data'!$C$2:' Sec D data'!$J$863,3,FALSE)</f>
        <v>7</v>
      </c>
      <c r="EI46" s="15">
        <f>VLOOKUP(EI41,' Sec D data'!$C$2:' Sec D data'!$J$863,3,FALSE)</f>
        <v>8</v>
      </c>
      <c r="EJ46" s="62"/>
      <c r="EK46" s="62"/>
      <c r="EL46" s="15">
        <f>VLOOKUP(EL41,' Sec D data'!$C$2:' Sec D data'!$J$863,3,FALSE)</f>
        <v>5</v>
      </c>
      <c r="EM46" s="15">
        <f>VLOOKUP(EM41,' Sec D data'!$C$2:' Sec D data'!$J$863,3,FALSE)</f>
        <v>6</v>
      </c>
      <c r="EN46" s="15">
        <f>VLOOKUP(EN41,' Sec D data'!$C$2:' Sec D data'!$J$863,3,FALSE)</f>
        <v>7</v>
      </c>
      <c r="EO46" s="15">
        <f>VLOOKUP(EO41,' Sec D data'!$C$2:' Sec D data'!$J$863,3,FALSE)</f>
        <v>8</v>
      </c>
      <c r="EP46" s="15">
        <f>VLOOKUP(EP41,' Sec D data'!$C$2:' Sec D data'!$J$863,3,FALSE)</f>
        <v>5</v>
      </c>
      <c r="EQ46" s="15">
        <f>VLOOKUP(EQ41,' Sec D data'!$C$2:' Sec D data'!$J$863,3,FALSE)</f>
        <v>6</v>
      </c>
      <c r="ER46" s="15">
        <f>VLOOKUP(ER41,' Sec D data'!$C$2:' Sec D data'!$J$863,3,FALSE)</f>
        <v>7</v>
      </c>
      <c r="ES46" s="15">
        <f>VLOOKUP(ES41,' Sec D data'!$C$2:' Sec D data'!$J$863,3,FALSE)</f>
        <v>8</v>
      </c>
      <c r="ET46" s="62"/>
      <c r="EU46" s="62"/>
      <c r="EV46" s="15">
        <f>VLOOKUP(EV41,' Sec D data'!$C$2:' Sec D data'!$J$863,3,FALSE)</f>
        <v>5</v>
      </c>
      <c r="EW46" s="15">
        <f>VLOOKUP(EW41,' Sec D data'!$C$2:' Sec D data'!$J$863,3,FALSE)</f>
        <v>6</v>
      </c>
      <c r="EX46" s="15">
        <f>VLOOKUP(EX41,' Sec D data'!$C$2:' Sec D data'!$J$863,3,FALSE)</f>
        <v>7</v>
      </c>
      <c r="EY46" s="15">
        <f>VLOOKUP(EY41,' Sec D data'!$C$2:' Sec D data'!$J$863,3,FALSE)</f>
        <v>8</v>
      </c>
      <c r="EZ46" s="15">
        <f>VLOOKUP(EZ41,' Sec D data'!$C$2:' Sec D data'!$J$863,3,FALSE)</f>
        <v>5</v>
      </c>
      <c r="FA46" s="15">
        <f>VLOOKUP(FA41,' Sec D data'!$C$2:' Sec D data'!$J$863,3,FALSE)</f>
        <v>6</v>
      </c>
      <c r="FB46" s="15">
        <f>VLOOKUP(FB41,' Sec D data'!$C$2:' Sec D data'!$J$863,3,FALSE)</f>
        <v>7</v>
      </c>
      <c r="FC46" s="15">
        <f>VLOOKUP(FC41,' Sec D data'!$C$2:' Sec D data'!$J$863,3,FALSE)</f>
        <v>8</v>
      </c>
      <c r="FD46" s="61"/>
      <c r="FE46" s="61"/>
      <c r="FF46" s="15">
        <f>VLOOKUP(FF41,' Sec D data'!$C$2:' Sec D data'!$J$875,3,FALSE)</f>
        <v>5</v>
      </c>
      <c r="FG46" s="15">
        <f>VLOOKUP(FG41,' Sec D data'!$C$2:' Sec D data'!$J$875,3,FALSE)</f>
        <v>6</v>
      </c>
      <c r="FH46" s="15">
        <f>VLOOKUP(FH41,' Sec D data'!$C$2:' Sec D data'!$J$875,3,FALSE)</f>
        <v>7</v>
      </c>
      <c r="FI46" s="15">
        <f>VLOOKUP(FI41,' Sec D data'!$C$2:' Sec D data'!$J$875,3,FALSE)</f>
        <v>8</v>
      </c>
      <c r="FJ46" s="62">
        <f>VLOOKUP(FJ41,' Sec D data'!$C$2:' Sec D data'!$J$875,3,FALSE)</f>
        <v>5</v>
      </c>
      <c r="FK46" s="15">
        <f>VLOOKUP(FK41,' Sec D data'!$C$2:' Sec D data'!$J$875,3,FALSE)</f>
        <v>6</v>
      </c>
      <c r="FL46" s="15">
        <f>VLOOKUP(FL41,' Sec D data'!$C$2:' Sec D data'!$J$875,3,FALSE)</f>
        <v>7</v>
      </c>
      <c r="FM46" s="15">
        <f>VLOOKUP(FM41,' Sec D data'!$C$2:' Sec D data'!$J$875,3,FALSE)</f>
        <v>8</v>
      </c>
      <c r="FN46" s="18" t="s">
        <v>798</v>
      </c>
    </row>
    <row r="47" spans="1:170" x14ac:dyDescent="0.2">
      <c r="A47" s="1" t="s">
        <v>797</v>
      </c>
      <c r="B47" s="6" t="str">
        <f>VLOOKUP(B41,' Sec D data'!$C$2:' Sec D data'!$T$863,5,FALSE)</f>
        <v>X</v>
      </c>
      <c r="C47" s="6" t="str">
        <f>VLOOKUP(C41,' Sec D data'!$C$2:' Sec D data'!$T$863,5,FALSE)</f>
        <v>X</v>
      </c>
      <c r="D47" s="6" t="str">
        <f>VLOOKUP(D41,' Sec D data'!$C$2:' Sec D data'!$T$863,5,FALSE)</f>
        <v>X</v>
      </c>
      <c r="E47" s="6" t="str">
        <f>VLOOKUP(E41,' Sec D data'!$C$2:' Sec D data'!$T$863,5,FALSE)</f>
        <v>X</v>
      </c>
      <c r="F47" s="6" t="str">
        <f>VLOOKUP(F41,' Sec D data'!$C$2:' Sec D data'!$T$863,5,FALSE)</f>
        <v>X</v>
      </c>
      <c r="G47" s="6" t="str">
        <f>VLOOKUP(G41,' Sec D data'!$C$2:' Sec D data'!$T$863,5,FALSE)</f>
        <v>X</v>
      </c>
      <c r="H47" s="6" t="str">
        <f>VLOOKUP(H41,' Sec D data'!$C$2:' Sec D data'!$T$863,5,FALSE)</f>
        <v>X</v>
      </c>
      <c r="I47" s="6" t="str">
        <f>VLOOKUP(I41,' Sec D data'!$C$2:' Sec D data'!$T$863,5,FALSE)</f>
        <v>X</v>
      </c>
      <c r="J47" s="6" t="str">
        <f>VLOOKUP(J41,' Sec D data'!$C$2:' Sec D data'!$T$871,5,FALSE)</f>
        <v/>
      </c>
      <c r="K47" s="64"/>
      <c r="L47" s="6" t="str">
        <f>VLOOKUP(L41,' Sec D data'!$C$2:' Sec D data'!$T$863,5,FALSE)</f>
        <v>X</v>
      </c>
      <c r="M47" s="7" t="str">
        <f>VLOOKUP(M41,' Sec D data'!$C$2:' Sec D data'!$T$863,5,FALSE)</f>
        <v/>
      </c>
      <c r="N47" s="6" t="str">
        <f>VLOOKUP(N41,' Sec D data'!$C$2:' Sec D data'!$T$863,5,FALSE)</f>
        <v/>
      </c>
      <c r="O47" s="6" t="str">
        <f>VLOOKUP(O41,' Sec D data'!$C$2:' Sec D data'!$T$863,5,FALSE)</f>
        <v/>
      </c>
      <c r="P47" s="6" t="str">
        <f>VLOOKUP(P41,' Sec D data'!$C$2:' Sec D data'!$T$863,5,FALSE)</f>
        <v/>
      </c>
      <c r="Q47" s="6" t="str">
        <f>VLOOKUP(Q41,' Sec D data'!$C$2:' Sec D data'!$T$863,5,FALSE)</f>
        <v/>
      </c>
      <c r="R47" s="6" t="str">
        <f>VLOOKUP(R41,' Sec D data'!$C$2:' Sec D data'!$T$863,5,FALSE)</f>
        <v>X</v>
      </c>
      <c r="S47" s="6" t="str">
        <f>VLOOKUP(S41,' Sec D data'!$C$2:' Sec D data'!$T$863,5,FALSE)</f>
        <v>X</v>
      </c>
      <c r="T47" s="64"/>
      <c r="U47" s="64"/>
      <c r="V47" s="6" t="str">
        <f>VLOOKUP(V41,' Sec D data'!$C$2:' Sec D data'!$T$863,5,FALSE)</f>
        <v/>
      </c>
      <c r="W47" s="6" t="str">
        <f>VLOOKUP(W41,' Sec D data'!$C$2:' Sec D data'!$T$863,5,FALSE)</f>
        <v>X</v>
      </c>
      <c r="X47" s="7" t="str">
        <f>VLOOKUP(X41,' Sec D data'!$C$2:' Sec D data'!$T$863,5,FALSE)</f>
        <v/>
      </c>
      <c r="Y47" s="7" t="str">
        <f>VLOOKUP(Y41,' Sec D data'!$C$2:' Sec D data'!$T$863,5,FALSE)</f>
        <v/>
      </c>
      <c r="Z47" s="7" t="str">
        <f>VLOOKUP(Z41,' Sec D data'!$C$2:' Sec D data'!$T$863,5,FALSE)</f>
        <v/>
      </c>
      <c r="AA47" s="7" t="str">
        <f>VLOOKUP(AA41,' Sec D data'!$C$2:' Sec D data'!$T$863,5,FALSE)</f>
        <v/>
      </c>
      <c r="AB47" s="6" t="str">
        <f>VLOOKUP(AB41,' Sec D data'!$C$2:' Sec D data'!$T$863,5,FALSE)</f>
        <v>X</v>
      </c>
      <c r="AC47" s="6" t="str">
        <f>VLOOKUP(AC41,' Sec D data'!$C$2:' Sec D data'!$T$863,5,FALSE)</f>
        <v>X</v>
      </c>
      <c r="AD47" s="64"/>
      <c r="AE47" s="64"/>
      <c r="AF47" s="6" t="str">
        <f>VLOOKUP(AF41,' Sec D data'!$C$2:' Sec D data'!$T$863,5,FALSE)</f>
        <v>X</v>
      </c>
      <c r="AG47" s="6" t="str">
        <f>VLOOKUP(AG41,' Sec D data'!$C$2:' Sec D data'!$T$863,5,FALSE)</f>
        <v>X</v>
      </c>
      <c r="AH47" s="6" t="str">
        <f>VLOOKUP(AH41,' Sec D data'!$C$2:' Sec D data'!$T$863,5,FALSE)</f>
        <v>X</v>
      </c>
      <c r="AI47" s="6" t="str">
        <f>VLOOKUP(AI41,' Sec D data'!$C$2:' Sec D data'!$T$863,5,FALSE)</f>
        <v>X</v>
      </c>
      <c r="AJ47" s="6" t="str">
        <f>VLOOKUP(AJ41,' Sec D data'!$C$2:' Sec D data'!$T$863,5,FALSE)</f>
        <v>X</v>
      </c>
      <c r="AK47" s="6" t="str">
        <f>VLOOKUP(AK41,' Sec D data'!$C$2:' Sec D data'!$T$863,5,FALSE)</f>
        <v>X</v>
      </c>
      <c r="AL47" s="6" t="str">
        <f>VLOOKUP(AL41,' Sec D data'!$C$2:' Sec D data'!$T$863,5,FALSE)</f>
        <v>X</v>
      </c>
      <c r="AM47" s="6" t="str">
        <f>VLOOKUP(AM41,' Sec D data'!$C$2:' Sec D data'!$T$863,5,FALSE)</f>
        <v>X</v>
      </c>
      <c r="AN47" s="64"/>
      <c r="AO47" s="64"/>
      <c r="AP47" s="6" t="str">
        <f>VLOOKUP(AP41,' Sec D data'!$C$2:' Sec D data'!$T$863,5,FALSE)</f>
        <v>X</v>
      </c>
      <c r="AQ47" s="6" t="str">
        <f>VLOOKUP(AQ41,' Sec D data'!$C$2:' Sec D data'!$T$863,5,FALSE)</f>
        <v>X</v>
      </c>
      <c r="AR47" s="6" t="str">
        <f>VLOOKUP(AR41,' Sec D data'!$C$2:' Sec D data'!$T$863,5,FALSE)</f>
        <v>X</v>
      </c>
      <c r="AS47" s="6" t="str">
        <f>VLOOKUP(AS41,' Sec D data'!$C$2:' Sec D data'!$T$863,5,FALSE)</f>
        <v>X</v>
      </c>
      <c r="AT47" s="6" t="str">
        <f>VLOOKUP(AT41,' Sec D data'!$C$2:' Sec D data'!$T$863,5,FALSE)</f>
        <v/>
      </c>
      <c r="AU47" s="6" t="str">
        <f>VLOOKUP(AU41,' Sec D data'!$C$2:' Sec D data'!$T$863,5,FALSE)</f>
        <v/>
      </c>
      <c r="AV47" s="7" t="str">
        <f>VLOOKUP(AV41,' Sec D data'!$C$2:' Sec D data'!$T$863,5,FALSE)</f>
        <v/>
      </c>
      <c r="AW47" s="7" t="str">
        <f>VLOOKUP(AW41,' Sec D data'!$C$2:' Sec D data'!$T$863,5,FALSE)</f>
        <v/>
      </c>
      <c r="AX47" s="64"/>
      <c r="AY47" s="64"/>
      <c r="AZ47" s="6" t="str">
        <f>VLOOKUP(AZ41,' Sec D data'!$C$2:' Sec D data'!$T$863,5,FALSE)</f>
        <v>X</v>
      </c>
      <c r="BA47" s="6" t="str">
        <f>VLOOKUP(BA41,' Sec D data'!$C$2:' Sec D data'!$T$863,5,FALSE)</f>
        <v>X</v>
      </c>
      <c r="BB47" s="6" t="str">
        <f>VLOOKUP(BB41,' Sec D data'!$C$2:' Sec D data'!$T$863,5,FALSE)</f>
        <v>X</v>
      </c>
      <c r="BC47" s="6" t="str">
        <f>VLOOKUP(BC41,' Sec D data'!$C$2:' Sec D data'!$T$863,5,FALSE)</f>
        <v>X</v>
      </c>
      <c r="BD47" s="6" t="str">
        <f>VLOOKUP(BD41,' Sec D data'!$C$2:' Sec D data'!$T$863,5,FALSE)</f>
        <v>X</v>
      </c>
      <c r="BE47" s="6" t="str">
        <f>VLOOKUP(BE41,' Sec D data'!$C$2:' Sec D data'!$T$863,5,FALSE)</f>
        <v>X</v>
      </c>
      <c r="BF47" s="6" t="str">
        <f>VLOOKUP(BF41,' Sec D data'!$C$2:' Sec D data'!$T$863,5,FALSE)</f>
        <v>X</v>
      </c>
      <c r="BG47" s="6" t="str">
        <f>VLOOKUP(BG41,' Sec D data'!$C$2:' Sec D data'!$T$863,5,FALSE)</f>
        <v>X</v>
      </c>
      <c r="BH47" s="64"/>
      <c r="BI47" s="64"/>
      <c r="BJ47" s="6" t="str">
        <f>VLOOKUP(BJ41,' Sec D data'!$C$2:' Sec D data'!$T$863,5,FALSE)</f>
        <v>X</v>
      </c>
      <c r="BK47" s="6" t="str">
        <f>VLOOKUP(BK41,' Sec D data'!$C$2:' Sec D data'!$T$863,5,FALSE)</f>
        <v>X</v>
      </c>
      <c r="BL47" s="6" t="str">
        <f>VLOOKUP(BL41,' Sec D data'!$C$2:' Sec D data'!$T$863,5,FALSE)</f>
        <v>X</v>
      </c>
      <c r="BM47" s="6" t="str">
        <f>VLOOKUP(BM41,' Sec D data'!$C$2:' Sec D data'!$T$863,5,FALSE)</f>
        <v>X</v>
      </c>
      <c r="BN47" s="6" t="str">
        <f>VLOOKUP(BN41,' Sec D data'!$C$2:' Sec D data'!$T$863,5,FALSE)</f>
        <v>X</v>
      </c>
      <c r="BO47" s="6" t="str">
        <f>VLOOKUP(BO41,' Sec D data'!$C$2:' Sec D data'!$T$863,5,FALSE)</f>
        <v>X</v>
      </c>
      <c r="BP47" s="6" t="str">
        <f>VLOOKUP(BP41,' Sec D data'!$C$2:' Sec D data'!$T$863,5,FALSE)</f>
        <v>X</v>
      </c>
      <c r="BQ47" s="6" t="str">
        <f>VLOOKUP(BQ41,' Sec D data'!$C$2:' Sec D data'!$T$863,5,FALSE)</f>
        <v>X</v>
      </c>
      <c r="BR47" s="64"/>
      <c r="BS47" s="64"/>
      <c r="BT47" s="6" t="str">
        <f>VLOOKUP(BT41,' Sec D data'!$C$2:' Sec D data'!$T$863,5,FALSE)</f>
        <v>X</v>
      </c>
      <c r="BU47" s="6" t="str">
        <f>VLOOKUP(BU41,' Sec D data'!$C$2:' Sec D data'!$T$863,5,FALSE)</f>
        <v>X</v>
      </c>
      <c r="BV47" s="6" t="str">
        <f>VLOOKUP(BV41,' Sec D data'!$C$2:' Sec D data'!$T$863,5,FALSE)</f>
        <v>X</v>
      </c>
      <c r="BW47" s="6" t="str">
        <f>VLOOKUP(BW41,' Sec D data'!$C$2:' Sec D data'!$T$863,5,FALSE)</f>
        <v>X</v>
      </c>
      <c r="BX47" s="6" t="str">
        <f>VLOOKUP(BX41,' Sec D data'!$C$2:' Sec D data'!$T$863,5,FALSE)</f>
        <v>X</v>
      </c>
      <c r="BY47" s="6" t="str">
        <f>VLOOKUP(BY41,' Sec D data'!$C$2:' Sec D data'!$T$863,5,FALSE)</f>
        <v>X</v>
      </c>
      <c r="BZ47" s="6" t="str">
        <f>VLOOKUP(BZ41,' Sec D data'!$C$2:' Sec D data'!$T$863,5,FALSE)</f>
        <v>X</v>
      </c>
      <c r="CA47" s="6" t="str">
        <f>VLOOKUP(CA41,' Sec D data'!$C$2:' Sec D data'!$T$863,5,FALSE)</f>
        <v>X</v>
      </c>
      <c r="CB47" s="64"/>
      <c r="CC47" s="64"/>
      <c r="CD47" s="8" t="str">
        <f>VLOOKUP(CD41,' Sec D data'!$C$2:' Sec D data'!$T$863,5,FALSE)</f>
        <v/>
      </c>
      <c r="CE47" s="8" t="str">
        <f>VLOOKUP(CE41,' Sec D data'!$C$2:' Sec D data'!$T$863,5,FALSE)</f>
        <v/>
      </c>
      <c r="CF47" s="6" t="str">
        <f>VLOOKUP(CF41,' Sec D data'!$C$2:' Sec D data'!$T$863,5,FALSE)</f>
        <v>X</v>
      </c>
      <c r="CG47" s="6" t="str">
        <f>VLOOKUP(CG41,' Sec D data'!$C$2:' Sec D data'!$T$863,5,FALSE)</f>
        <v>X</v>
      </c>
      <c r="CH47" s="6" t="str">
        <f>VLOOKUP(CH41,' Sec D data'!$C$2:' Sec D data'!$T$863,5,FALSE)</f>
        <v>X</v>
      </c>
      <c r="CI47" s="6" t="str">
        <f>VLOOKUP(CI41,' Sec D data'!$C$2:' Sec D data'!$T$863,5,FALSE)</f>
        <v>X</v>
      </c>
      <c r="CJ47" s="6" t="str">
        <f>VLOOKUP(CJ41,' Sec D data'!$C$2:' Sec D data'!$T$863,5,FALSE)</f>
        <v>X</v>
      </c>
      <c r="CK47" s="6" t="str">
        <f>VLOOKUP(CK41,' Sec D data'!$C$2:' Sec D data'!$T$863,5,FALSE)</f>
        <v>X</v>
      </c>
      <c r="CL47" s="64"/>
      <c r="CM47" s="64"/>
      <c r="CN47" s="6" t="str">
        <f>VLOOKUP(CN41,' Sec D data'!$C$2:' Sec D data'!$T$863,5,FALSE)</f>
        <v>X</v>
      </c>
      <c r="CO47" s="6" t="str">
        <f>VLOOKUP(CO41,' Sec D data'!$C$2:' Sec D data'!$T$863,5,FALSE)</f>
        <v/>
      </c>
      <c r="CP47" s="6" t="str">
        <f>VLOOKUP(CP41,' Sec D data'!$C$2:' Sec D data'!$T$863,5,FALSE)</f>
        <v>X</v>
      </c>
      <c r="CQ47" s="6" t="str">
        <f>VLOOKUP(CQ41,' Sec D data'!$C$2:' Sec D data'!$T$863,5,FALSE)</f>
        <v>X</v>
      </c>
      <c r="CR47" s="6" t="str">
        <f>VLOOKUP(CR41,' Sec D data'!$C$2:' Sec D data'!$T$863,5,FALSE)</f>
        <v/>
      </c>
      <c r="CS47" s="6" t="str">
        <f>VLOOKUP(CS41,' Sec D data'!$C$2:' Sec D data'!$T$863,5,FALSE)</f>
        <v/>
      </c>
      <c r="CT47" s="6" t="str">
        <f>VLOOKUP(CT41,' Sec D data'!$C$2:' Sec D data'!$T$863,5,FALSE)</f>
        <v/>
      </c>
      <c r="CU47" s="6" t="str">
        <f>VLOOKUP(CU41,' Sec D data'!$C$2:' Sec D data'!$T$863,5,FALSE)</f>
        <v/>
      </c>
      <c r="CV47" s="64"/>
      <c r="CW47" s="64"/>
      <c r="CX47" s="6" t="str">
        <f>VLOOKUP(CX41,' Sec D data'!$C$2:' Sec D data'!$T$863,5,FALSE)</f>
        <v>X</v>
      </c>
      <c r="CY47" s="6" t="str">
        <f>VLOOKUP(CY41,' Sec D data'!$C$2:' Sec D data'!$T$863,5,FALSE)</f>
        <v>X</v>
      </c>
      <c r="CZ47" s="6" t="str">
        <f>VLOOKUP(CZ41,' Sec D data'!$C$2:' Sec D data'!$T$863,5,FALSE)</f>
        <v>X</v>
      </c>
      <c r="DA47" s="6" t="str">
        <f>VLOOKUP(DA41,' Sec D data'!$C$2:' Sec D data'!$T$863,5,FALSE)</f>
        <v>X</v>
      </c>
      <c r="DB47" s="6" t="str">
        <f>VLOOKUP(DB41,' Sec D data'!$C$2:' Sec D data'!$T$863,5,FALSE)</f>
        <v>X</v>
      </c>
      <c r="DC47" s="6" t="str">
        <f>VLOOKUP(DC41,' Sec D data'!$C$2:' Sec D data'!$T$863,5,FALSE)</f>
        <v>X</v>
      </c>
      <c r="DD47" s="6" t="str">
        <f>VLOOKUP(DD41,' Sec D data'!$C$2:' Sec D data'!$T$863,5,FALSE)</f>
        <v>X</v>
      </c>
      <c r="DE47" s="6" t="str">
        <f>VLOOKUP(DE41,' Sec D data'!$C$2:' Sec D data'!$T$863,5,FALSE)</f>
        <v>X</v>
      </c>
      <c r="DF47" s="64"/>
      <c r="DG47" s="64"/>
      <c r="DH47" s="6" t="str">
        <f>VLOOKUP(DH41,' Sec D data'!$C$2:' Sec D data'!$T$863,5,FALSE)</f>
        <v>X</v>
      </c>
      <c r="DI47" s="6" t="str">
        <f>VLOOKUP(DI41,' Sec D data'!$C$2:' Sec D data'!$T$863,5,FALSE)</f>
        <v>X</v>
      </c>
      <c r="DJ47" s="6" t="str">
        <f>VLOOKUP(DJ41,' Sec D data'!$C$2:' Sec D data'!$T$863,5,FALSE)</f>
        <v/>
      </c>
      <c r="DK47" s="6" t="str">
        <f>VLOOKUP(DK41,' Sec D data'!$C$2:' Sec D data'!$T$863,5,FALSE)</f>
        <v>X</v>
      </c>
      <c r="DL47" s="6" t="str">
        <f>VLOOKUP(DL41,' Sec D data'!$C$2:' Sec D data'!$T$863,5,FALSE)</f>
        <v/>
      </c>
      <c r="DM47" s="6" t="str">
        <f>VLOOKUP(DM41,' Sec D data'!$C$2:' Sec D data'!$T$863,5,FALSE)</f>
        <v/>
      </c>
      <c r="DN47" s="6" t="str">
        <f>VLOOKUP(DN41,' Sec D data'!$C$2:' Sec D data'!$T$863,5,FALSE)</f>
        <v/>
      </c>
      <c r="DO47" s="6" t="str">
        <f>VLOOKUP(DO41,' Sec D data'!$C$2:' Sec D data'!$T$863,5,FALSE)</f>
        <v>X</v>
      </c>
      <c r="DP47" s="64"/>
      <c r="DQ47" s="6" t="str">
        <f>VLOOKUP(DQ41,' Sec D data'!$C$2:' Sec D data'!$T$871,5,FALSE)</f>
        <v>X</v>
      </c>
      <c r="DR47" s="6" t="str">
        <f>VLOOKUP(DR41,' Sec D data'!$C$2:' Sec D data'!$T$863,5,FALSE)</f>
        <v>X</v>
      </c>
      <c r="DS47" s="6" t="str">
        <f>VLOOKUP(DS41,' Sec D data'!$C$2:' Sec D data'!$T$863,5,FALSE)</f>
        <v>X</v>
      </c>
      <c r="DT47" s="64" t="str">
        <f>VLOOKUP(DT41,' Sec D data'!$C$2:' Sec D data'!$T$863,5,FALSE)</f>
        <v/>
      </c>
      <c r="DU47" s="6" t="str">
        <f>VLOOKUP(DU41,' Sec D data'!$C$2:' Sec D data'!$T$863,5,FALSE)</f>
        <v>X</v>
      </c>
      <c r="DV47" s="6" t="str">
        <f>VLOOKUP(DV41,' Sec D data'!$C$2:' Sec D data'!$T$863,5,FALSE)</f>
        <v>X</v>
      </c>
      <c r="DW47" s="6" t="str">
        <f>VLOOKUP(DW41,' Sec D data'!$C$2:' Sec D data'!$T$863,5,FALSE)</f>
        <v>X</v>
      </c>
      <c r="DX47" s="6" t="str">
        <f>VLOOKUP(DX41,' Sec D data'!$C$2:' Sec D data'!$T$863,5,FALSE)</f>
        <v/>
      </c>
      <c r="DY47" s="6" t="str">
        <f>VLOOKUP(DY41,' Sec D data'!$C$2:' Sec D data'!$T$863,5,FALSE)</f>
        <v/>
      </c>
      <c r="DZ47" s="64"/>
      <c r="EA47" s="64"/>
      <c r="EB47" s="6" t="str">
        <f>VLOOKUP(EB41,' Sec D data'!$C$2:' Sec D data'!$T$863,5,FALSE)</f>
        <v>X</v>
      </c>
      <c r="EC47" s="6" t="str">
        <f>VLOOKUP(EC41,' Sec D data'!$C$2:' Sec D data'!$T$863,5,FALSE)</f>
        <v>X</v>
      </c>
      <c r="ED47" s="6" t="str">
        <f>VLOOKUP(ED41,' Sec D data'!$C$2:' Sec D data'!$T$863,5,FALSE)</f>
        <v>X</v>
      </c>
      <c r="EE47" s="6" t="str">
        <f>VLOOKUP(EE41,' Sec D data'!$C$2:' Sec D data'!$T$863,5,FALSE)</f>
        <v>X</v>
      </c>
      <c r="EF47" s="6" t="str">
        <f>VLOOKUP(EF41,' Sec D data'!$C$2:' Sec D data'!$T$863,5,FALSE)</f>
        <v/>
      </c>
      <c r="EG47" s="6" t="str">
        <f>VLOOKUP(EG41,' Sec D data'!$C$2:' Sec D data'!$T$863,5,FALSE)</f>
        <v/>
      </c>
      <c r="EH47" s="6" t="str">
        <f>VLOOKUP(EH41,' Sec D data'!$C$2:' Sec D data'!$T$863,5,FALSE)</f>
        <v/>
      </c>
      <c r="EI47" s="6" t="str">
        <f>VLOOKUP(EI41,' Sec D data'!$C$2:' Sec D data'!$T$863,5,FALSE)</f>
        <v/>
      </c>
      <c r="EJ47" s="64"/>
      <c r="EK47" s="64"/>
      <c r="EL47" s="6" t="str">
        <f>VLOOKUP(EL41,' Sec D data'!$C$2:' Sec D data'!$T$863,5,FALSE)</f>
        <v>X</v>
      </c>
      <c r="EM47" s="6" t="str">
        <f>VLOOKUP(EM41,' Sec D data'!$C$2:' Sec D data'!$T$863,5,FALSE)</f>
        <v>X</v>
      </c>
      <c r="EN47" s="6" t="str">
        <f>VLOOKUP(EN41,' Sec D data'!$C$2:' Sec D data'!$T$863,5,FALSE)</f>
        <v>X</v>
      </c>
      <c r="EO47" s="6" t="str">
        <f>VLOOKUP(EO41,' Sec D data'!$C$2:' Sec D data'!$T$863,5,FALSE)</f>
        <v>X</v>
      </c>
      <c r="EP47" s="6" t="str">
        <f>VLOOKUP(EP41,' Sec D data'!$C$2:' Sec D data'!$T$863,5,FALSE)</f>
        <v>X</v>
      </c>
      <c r="EQ47" s="6" t="str">
        <f>VLOOKUP(EQ41,' Sec D data'!$C$2:' Sec D data'!$T$863,5,FALSE)</f>
        <v>X</v>
      </c>
      <c r="ER47" s="6" t="str">
        <f>VLOOKUP(ER41,' Sec D data'!$C$2:' Sec D data'!$T$863,5,FALSE)</f>
        <v>X</v>
      </c>
      <c r="ES47" s="6" t="str">
        <f>VLOOKUP(ES41,' Sec D data'!$C$2:' Sec D data'!$T$863,5,FALSE)</f>
        <v>X</v>
      </c>
      <c r="ET47" s="64"/>
      <c r="EU47" s="64"/>
      <c r="EV47" s="6" t="str">
        <f>VLOOKUP(EV41,' Sec D data'!$C$2:' Sec D data'!$T$863,5,FALSE)</f>
        <v>X</v>
      </c>
      <c r="EW47" s="6" t="str">
        <f>VLOOKUP(EW41,' Sec D data'!$C$2:' Sec D data'!$T$863,5,FALSE)</f>
        <v>X</v>
      </c>
      <c r="EX47" s="6" t="str">
        <f>VLOOKUP(EX41,' Sec D data'!$C$2:' Sec D data'!$T$863,5,FALSE)</f>
        <v/>
      </c>
      <c r="EY47" s="6" t="str">
        <f>VLOOKUP(EY41,' Sec D data'!$C$2:' Sec D data'!$T$863,5,FALSE)</f>
        <v/>
      </c>
      <c r="EZ47" s="6" t="str">
        <f>VLOOKUP(EZ41,' Sec D data'!$C$2:' Sec D data'!$T$863,5,FALSE)</f>
        <v/>
      </c>
      <c r="FA47" s="6" t="str">
        <f>VLOOKUP(FA41,' Sec D data'!$C$2:' Sec D data'!$T$863,5,FALSE)</f>
        <v/>
      </c>
      <c r="FB47" s="6" t="str">
        <f>VLOOKUP(FB41,' Sec D data'!$C$2:' Sec D data'!$T$863,5,FALSE)</f>
        <v/>
      </c>
      <c r="FC47" s="6" t="str">
        <f>VLOOKUP(FC41,' Sec D data'!$C$2:' Sec D data'!$T$863,5,FALSE)</f>
        <v/>
      </c>
      <c r="FD47" s="62"/>
      <c r="FE47" s="62"/>
      <c r="FF47" s="6" t="str">
        <f>VLOOKUP(FF41,' Sec D data'!$C$2:' Sec D data'!$J$875,5,FALSE)</f>
        <v>X</v>
      </c>
      <c r="FG47" s="6" t="str">
        <f>VLOOKUP(FG41,' Sec D data'!$C$2:' Sec D data'!$J$875,5,FALSE)</f>
        <v>X</v>
      </c>
      <c r="FH47" s="6" t="str">
        <f>VLOOKUP(FH41,' Sec D data'!$C$2:' Sec D data'!$J$875,5,FALSE)</f>
        <v>X</v>
      </c>
      <c r="FI47" s="6" t="str">
        <f>VLOOKUP(FI41,' Sec D data'!$C$2:' Sec D data'!$J$875,5,FALSE)</f>
        <v>X</v>
      </c>
      <c r="FJ47" s="64" t="str">
        <f>VLOOKUP(FJ41,' Sec D data'!$C$2:' Sec D data'!$J$875,5,FALSE)</f>
        <v/>
      </c>
      <c r="FK47" s="6" t="str">
        <f>VLOOKUP(FK41,' Sec D data'!$C$2:' Sec D data'!$J$875,5,FALSE)</f>
        <v>X</v>
      </c>
      <c r="FL47" s="6" t="str">
        <f>VLOOKUP(FL41,' Sec D data'!$C$2:' Sec D data'!$J$875,5,FALSE)</f>
        <v>X</v>
      </c>
      <c r="FM47" s="6" t="str">
        <f>VLOOKUP(FM41,' Sec D data'!$C$2:' Sec D data'!$J$875,5,FALSE)</f>
        <v>X</v>
      </c>
      <c r="FN47" s="5" t="s">
        <v>798</v>
      </c>
    </row>
    <row r="48" spans="1:170" x14ac:dyDescent="0.2">
      <c r="A48" s="1"/>
    </row>
    <row r="49" spans="2:168" x14ac:dyDescent="0.2">
      <c r="B49" s="5" t="s">
        <v>807</v>
      </c>
      <c r="AI49" s="5" t="s">
        <v>807</v>
      </c>
      <c r="BQ49" s="5" t="s">
        <v>807</v>
      </c>
      <c r="DA49" s="5" t="s">
        <v>807</v>
      </c>
      <c r="EI49" s="5" t="s">
        <v>807</v>
      </c>
    </row>
    <row r="50" spans="2:168" x14ac:dyDescent="0.2">
      <c r="B50" s="19" t="s">
        <v>808</v>
      </c>
      <c r="C50" s="20"/>
      <c r="AI50" s="19" t="s">
        <v>808</v>
      </c>
      <c r="AJ50" s="20"/>
      <c r="BQ50" s="19" t="s">
        <v>808</v>
      </c>
      <c r="BR50" s="19"/>
      <c r="BS50" s="19"/>
      <c r="BT50" s="20"/>
      <c r="DA50" s="19" t="s">
        <v>808</v>
      </c>
      <c r="DB50" s="20"/>
      <c r="EI50" s="19" t="s">
        <v>808</v>
      </c>
      <c r="EJ50" s="19"/>
      <c r="EK50" s="19"/>
      <c r="EL50" s="20"/>
    </row>
    <row r="51" spans="2:168" ht="23.25" x14ac:dyDescent="0.35">
      <c r="B51" s="21" t="s">
        <v>809</v>
      </c>
      <c r="C51" s="22"/>
      <c r="F51" s="23"/>
      <c r="G51" s="23"/>
      <c r="H51" s="23"/>
      <c r="I51" s="24" t="s">
        <v>813</v>
      </c>
      <c r="J51" s="24"/>
      <c r="K51" s="24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F51" s="23"/>
      <c r="AI51" s="21" t="s">
        <v>809</v>
      </c>
      <c r="AJ51" s="22"/>
      <c r="AR51" s="23"/>
      <c r="AS51" s="23"/>
      <c r="AT51" s="23"/>
      <c r="AU51" s="24" t="s">
        <v>813</v>
      </c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Q51" s="21" t="s">
        <v>809</v>
      </c>
      <c r="BR51" s="21"/>
      <c r="BS51" s="21"/>
      <c r="BT51" s="22"/>
      <c r="BY51" s="23"/>
      <c r="BZ51" s="23"/>
      <c r="CA51" s="23"/>
      <c r="CB51" s="23"/>
      <c r="CC51" s="23"/>
      <c r="CD51" s="24" t="s">
        <v>813</v>
      </c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DA51" s="21" t="s">
        <v>809</v>
      </c>
      <c r="DB51" s="22"/>
      <c r="DI51" s="23"/>
      <c r="DJ51" s="23"/>
      <c r="DK51" s="23"/>
      <c r="DL51" s="24" t="s">
        <v>813</v>
      </c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I51" s="21" t="s">
        <v>809</v>
      </c>
      <c r="EJ51" s="21"/>
      <c r="EK51" s="21"/>
      <c r="EL51" s="22"/>
      <c r="EQ51" s="23"/>
      <c r="ER51" s="23"/>
      <c r="ES51" s="23"/>
      <c r="ET51" s="23"/>
      <c r="EU51" s="23"/>
      <c r="EV51" s="24" t="s">
        <v>813</v>
      </c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</row>
    <row r="52" spans="2:168" x14ac:dyDescent="0.2"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F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</row>
    <row r="55" spans="2:168" x14ac:dyDescent="0.2">
      <c r="B55" s="25" t="s">
        <v>810</v>
      </c>
      <c r="C55" s="26"/>
      <c r="AI55" s="25" t="s">
        <v>810</v>
      </c>
      <c r="AJ55" s="26"/>
      <c r="BQ55" s="25" t="s">
        <v>810</v>
      </c>
      <c r="BR55" s="25"/>
      <c r="BS55" s="25"/>
      <c r="BT55" s="26"/>
      <c r="DA55" s="25" t="s">
        <v>810</v>
      </c>
      <c r="DB55" s="26"/>
      <c r="EI55" s="25" t="s">
        <v>810</v>
      </c>
      <c r="EJ55" s="25"/>
      <c r="EK55" s="25"/>
      <c r="EL55" s="26"/>
    </row>
    <row r="57" spans="2:168" x14ac:dyDescent="0.2">
      <c r="B57" s="5" t="s">
        <v>811</v>
      </c>
      <c r="AI57" s="5" t="s">
        <v>811</v>
      </c>
      <c r="BQ57" s="5" t="s">
        <v>811</v>
      </c>
      <c r="DA57" s="5" t="s">
        <v>811</v>
      </c>
      <c r="EI57" s="5" t="s">
        <v>811</v>
      </c>
    </row>
    <row r="58" spans="2:168" x14ac:dyDescent="0.2">
      <c r="B58" s="27" t="s">
        <v>812</v>
      </c>
      <c r="AI58" s="27" t="s">
        <v>812</v>
      </c>
      <c r="BQ58" s="27" t="s">
        <v>812</v>
      </c>
      <c r="BR58" s="27"/>
      <c r="BS58" s="27"/>
      <c r="DA58" s="27" t="s">
        <v>812</v>
      </c>
      <c r="EI58" s="27" t="s">
        <v>812</v>
      </c>
      <c r="EJ58" s="27"/>
      <c r="EK58" s="27"/>
    </row>
  </sheetData>
  <phoneticPr fontId="1" type="noConversion"/>
  <conditionalFormatting sqref="A27:I27 L27:S27 V27:AC27 AF27:AM27 AP27:AW27 AZ27:BG27 BJ27:BQ27 BT27:CA27 DH27:DO27 DR27:DY27 EB27:EI27 EL27:ES27 EV27:FC27 FF27:FM27">
    <cfRule type="containsBlanks" dxfId="35" priority="181" stopIfTrue="1">
      <formula>LEN(TRIM(A27))=0</formula>
    </cfRule>
  </conditionalFormatting>
  <conditionalFormatting sqref="A35:I35 K35:S35 V35:AC35 AF35:AM35 AP35:AW35 AZ35:BG35 BJ35:BQ35 BT35:CA35 CX35:DE35 DH35:DO35 DR35:DY35 EB35:EI35 EL35:ES35 EV35:FC35 FF35:FM35">
    <cfRule type="containsBlanks" dxfId="34" priority="178" stopIfTrue="1">
      <formula>LEN(TRIM(A35))=0</formula>
    </cfRule>
  </conditionalFormatting>
  <conditionalFormatting sqref="A43:J43 L43:S43 V43:AC43 AF43:AM43 AP43:AW43 AZ43:BG43 BJ43:BQ43 BT43:CA43 CX43:DE43 DH43:DO43 DQ43:DY43 EB43:EI43 EL43:ES43 EV43:FC43 FF43:FM43">
    <cfRule type="containsBlanks" dxfId="33" priority="175" stopIfTrue="1">
      <formula>LEN(TRIM(A43))=0</formula>
    </cfRule>
  </conditionalFormatting>
  <conditionalFormatting sqref="B34:S34 V34:AC34 AF34:AM34 AP34:AW34 AZ34:BG34 BJ34:BQ34 BT34:CA34 CD34:FC34 FF34:FM34 FD35:FE35">
    <cfRule type="cellIs" dxfId="32" priority="25" stopIfTrue="1" operator="equal">
      <formula>"?"</formula>
    </cfRule>
    <cfRule type="cellIs" dxfId="31" priority="28" stopIfTrue="1" operator="equal">
      <formula>0</formula>
    </cfRule>
  </conditionalFormatting>
  <conditionalFormatting sqref="B42:S42 V42:AC42 AF42:AM42 AP42:AW42 AZ42:BG42 BJ42:BQ42 BT42:CA42">
    <cfRule type="cellIs" dxfId="30" priority="34" stopIfTrue="1" operator="equal">
      <formula>0</formula>
    </cfRule>
    <cfRule type="notContainsBlanks" dxfId="29" priority="180" stopIfTrue="1">
      <formula>LEN(TRIM(B42))&gt;0</formula>
    </cfRule>
  </conditionalFormatting>
  <conditionalFormatting sqref="B47:S47 V47:AC47 AF47:AM47 AP47:AW47 AZ47:BG47 BJ47:BQ47 BT47:CA47 CD47:FM47">
    <cfRule type="cellIs" dxfId="28" priority="17" stopIfTrue="1" operator="equal">
      <formula>0</formula>
    </cfRule>
  </conditionalFormatting>
  <conditionalFormatting sqref="J3">
    <cfRule type="cellIs" dxfId="27" priority="1" stopIfTrue="1" operator="equal">
      <formula>"?"</formula>
    </cfRule>
    <cfRule type="cellIs" dxfId="26" priority="2" stopIfTrue="1" operator="equal">
      <formula>0</formula>
    </cfRule>
    <cfRule type="notContainsBlanks" dxfId="25" priority="3" stopIfTrue="1">
      <formula>LEN(TRIM(J3))&gt;0</formula>
    </cfRule>
  </conditionalFormatting>
  <conditionalFormatting sqref="J35">
    <cfRule type="cellIs" dxfId="24" priority="7" stopIfTrue="1" operator="equal">
      <formula>"?"</formula>
    </cfRule>
    <cfRule type="cellIs" dxfId="23" priority="9" stopIfTrue="1" operator="equal">
      <formula>0</formula>
    </cfRule>
    <cfRule type="notContainsBlanks" dxfId="22" priority="173" stopIfTrue="1">
      <formula>LEN(TRIM(J35))&gt;0</formula>
    </cfRule>
  </conditionalFormatting>
  <conditionalFormatting sqref="AD1:AE47 AN1:AO47 AX1:AY47 BH1:BI47 BR1:BS47 CB1:CC47 CL1:CM47 B2:AC2 AF2:AM2 AP2:AW2 AZ2:BG2 BJ2:BQ2 BT2:CA2 CD2:FC2 FF2:FM2 FD3:FE3 J9:K31 B10:I10 L10:AC10 AF10:AM10 AP10:AW10 AZ10:BG10 BJ10:BQ10 BT10:CA10 CD10:FC10 FF10:FM10 FD11:FE11 T17:U47 B18:I18 L18:S18 V18:AC18 AF18:AM18 AP18:AW18 AZ18:BG18 BJ18:BQ18 BT18:CA18 CD18:FC18 FF18:FM18 FD19:FE19 B26:I26 L26:S26 V26:AC26 AF26:AM26 AP26:AW26 AZ26:BG26 BJ26:BQ26 BT26:CA26 CD26:CU26 CX26:FC26 FF26:FM26 FD27:FE27 DR42:FC42 FF42:FM42 FD43:FE43">
    <cfRule type="cellIs" dxfId="21" priority="91" stopIfTrue="1" operator="equal">
      <formula>0</formula>
    </cfRule>
  </conditionalFormatting>
  <conditionalFormatting sqref="CD3:CU3 CD11:CU11 CD19:CU19 A3:I3 K3:S3 U3:AC3 AF3:AM3 AP3:AW3 AZ3:BG3 BJ3:BQ3 BT3:CA3 CX3:DE3 DH3:DO3 DR3:DY3 EB3:EI3 EL3:ES3 EV3:FC3 FF3:FM3 A11:I11 L11:S11 U11:AC11 AF11:AM11 AP11:AW11 AZ11:BG11 BJ11:BQ11 BT11:CA11 CX11:DE11 DH11:DO11 DR11:DY11 EB11:EI11 EL11:ES11 EV11:FC11 FF11:FM11 A19:I19 L19:S19 V19:AC19 AF19:AM19 AP19:AW19 AZ19:BG19 BJ19:BQ19 BT19:CA19 CX19:DE19 DH19:DO19 DR19:DY19 EB19:EI19 EL19:ES19 EV19:FC19 FF19:FM19">
    <cfRule type="containsBlanks" dxfId="20" priority="184" stopIfTrue="1">
      <formula>LEN(TRIM(A3))=0</formula>
    </cfRule>
  </conditionalFormatting>
  <conditionalFormatting sqref="CD35:CU35">
    <cfRule type="containsBlanks" dxfId="19" priority="171" stopIfTrue="1">
      <formula>LEN(TRIM(CD35))=0</formula>
    </cfRule>
  </conditionalFormatting>
  <conditionalFormatting sqref="CD43:CU43">
    <cfRule type="containsBlanks" dxfId="18" priority="170" stopIfTrue="1">
      <formula>LEN(TRIM(CD43))=0</formula>
    </cfRule>
  </conditionalFormatting>
  <conditionalFormatting sqref="CD27:DE27">
    <cfRule type="containsBlanks" dxfId="17" priority="172" stopIfTrue="1">
      <formula>LEN(TRIM(CD27))=0</formula>
    </cfRule>
  </conditionalFormatting>
  <conditionalFormatting sqref="CD42:DQ42">
    <cfRule type="cellIs" dxfId="16" priority="15" stopIfTrue="1" operator="equal">
      <formula>0</formula>
    </cfRule>
  </conditionalFormatting>
  <conditionalFormatting sqref="CD7:FC7 CD15:FC15 CD23:FC23 CD31:FC31 CD39:FC39 B7:AC7 AF7:AM7 AP7:AW7 AZ7:BG7 BJ7:BQ7 BT7:CA7 FF7:FM7 FD8:FE8 B15:I15 L15:S15 U15:AC15 AF15:AM15 AP15:AW15 AZ15:BG15 BJ15:BQ15 BT15:CA15 FF15:FM15 FD16:FE16 B23:I23 L23:S23 V23:AC23 AF23:AM23 AP23:AW23 AZ23:BG23 BJ23:BQ23 BT23:CA23 FF23:FM23 FD24:FE24 B31:I31 L31:S31 V31:AC31 AF31:AM31 AP31:AW31 AZ31:BG31 BJ31:BQ31 BT31:CA31 FF31:FM31 FD32:FE32 B39:S39 V39:AC39 AF39:AM39 AP39:AW39 AZ39:BG39 BJ39:BQ39 BT39:CA39 FF39:FM39 FD40:FE40">
    <cfRule type="cellIs" dxfId="15" priority="169" stopIfTrue="1" operator="equal">
      <formula>0</formula>
    </cfRule>
    <cfRule type="notContainsBlanks" dxfId="14" priority="185" stopIfTrue="1">
      <formula>LEN(TRIM(B7))&gt;0</formula>
    </cfRule>
  </conditionalFormatting>
  <conditionalFormatting sqref="CD26:FC26 B42:S42 V42:AC42 AF42:AM42 AP42:AW42 AZ42:BG42 BJ42:BQ42 BT42:CA42 CL1:CM47 CD42:FC42 AD1:AE47 AN1:AO47 AX1:AY47 BH1:BI47 BR1:BS47 CB1:CC47 B2:AC2 AF2:AM2 AP2:AW2 AZ2:BG2 BJ2:BQ2 BT2:CA2 CD2:FC2 FF2:FM2 FD3:FE3 J9:K31 B10:I10 L10:AC10 AF10:AM10 AP10:AW10 AZ10:BG10 BJ10:BQ10 BT10:CA10 CD10:FC10 FF10:FM10 FD11:FE11 T17:U47 B18:I18 L18:S18 V18:AC18 AF18:AM18 AP18:AW18 AZ18:BG18 BJ18:BQ18 BT18:CA18 CD18:FC18 FF18:FM18 FD19:FE19 B26:I26 L26:S26 V26:AC26 AF26:AM26 AP26:AW26 AZ26:BG26 BJ26:BQ26 BT26:CA26 FF26:FM26 FD27:FE27 FF42:FM42 FD43:FE43">
    <cfRule type="cellIs" dxfId="13" priority="83" stopIfTrue="1" operator="equal">
      <formula>"?"</formula>
    </cfRule>
  </conditionalFormatting>
  <conditionalFormatting sqref="CD26:FC26">
    <cfRule type="notContainsBlanks" dxfId="12" priority="182" stopIfTrue="1">
      <formula>LEN(TRIM(CD26))&gt;0</formula>
    </cfRule>
  </conditionalFormatting>
  <conditionalFormatting sqref="CD34:FC34 B34:S34 V34:AC34 AF34:AM34 AP34:AW34 AZ34:BG34 BJ34:BQ34 BT34:CA34 FF34:FM34 FD35:FE35">
    <cfRule type="notContainsBlanks" dxfId="11" priority="179" stopIfTrue="1">
      <formula>LEN(TRIM(B34))&gt;0</formula>
    </cfRule>
  </conditionalFormatting>
  <conditionalFormatting sqref="CD42:FC42">
    <cfRule type="notContainsBlanks" dxfId="10" priority="176" stopIfTrue="1">
      <formula>LEN(TRIM(CD42))&gt;0</formula>
    </cfRule>
  </conditionalFormatting>
  <conditionalFormatting sqref="CD47:FM47 B47:S47 V47:AC47 AF47:AM47 AP47:AW47 AZ47:BG47 BJ47:BQ47 BT47:CA47">
    <cfRule type="notContainsBlanks" dxfId="9" priority="177" stopIfTrue="1">
      <formula>LEN(TRIM(B47))&gt;0</formula>
    </cfRule>
  </conditionalFormatting>
  <conditionalFormatting sqref="CL1:CM47 AD1:AE47 AN1:AO47 AX1:AY47 BH1:BI47 BR1:BS47 CB1:CC47 B2:AC2 AF2:AM2 AP2:AW2 AZ2:BG2 BJ2:BQ2 BT2:CA2 CD2:FC2 FF2:FM2 FD3:FE3 J9:K31 B10:I10 L10:AC10 AF10:AM10 AP10:AW10 AZ10:BG10 BJ10:BQ10 BT10:CA10 CD10:FC10 FF10:FM10 FD11:FE11 T17:U47 B18:I18 L18:S18 V18:AC18 AF18:AM18 AP18:AW18 AZ18:BG18 BJ18:BQ18 BT18:CA18 CD18:FC18 FF18:FM18 FD19:FE19 B26:I26 L26:S26 V26:AC26 AF26:AM26 AP26:AW26 AZ26:BG26 BJ26:BQ26 BT26:CA26 FF26:FM26 FD27:FE27 FF42:FM42 FD43:FE43">
    <cfRule type="notContainsBlanks" dxfId="8" priority="183" stopIfTrue="1">
      <formula>LEN(TRIM(B1))&gt;0</formula>
    </cfRule>
  </conditionalFormatting>
  <conditionalFormatting sqref="CV26:CW26">
    <cfRule type="cellIs" dxfId="7" priority="45" stopIfTrue="1" operator="equal">
      <formula>0</formula>
    </cfRule>
  </conditionalFormatting>
  <conditionalFormatting sqref="DZ35:EA35">
    <cfRule type="cellIs" dxfId="6" priority="10" stopIfTrue="1" operator="equal">
      <formula>"?"</formula>
    </cfRule>
    <cfRule type="cellIs" dxfId="5" priority="12" stopIfTrue="1" operator="equal">
      <formula>0</formula>
    </cfRule>
    <cfRule type="notContainsBlanks" dxfId="4" priority="174" stopIfTrue="1">
      <formula>LEN(TRIM(DZ35))&gt;0</formula>
    </cfRule>
  </conditionalFormatting>
  <pageMargins left="0.26" right="0.52" top="0.84" bottom="0.65" header="0.25" footer="0.34"/>
  <pageSetup scale="60" fitToHeight="0" orientation="landscape" r:id="rId1"/>
  <headerFooter alignWithMargins="0">
    <oddHeader>&amp;L&amp;"Old English Text MT,Regular"&amp;18Maplewood Cemetery&amp;C&amp;"MS Sans Serif,Bold"&amp;13Section D Query Report&amp;R&amp;"MS Sans Serif,Bold"&amp;12&amp;D</oddHeader>
    <oddFooter>&amp;L&amp;F&amp;C&amp;A    &amp;D&amp;R&amp;P of  &amp;N</oddFooter>
  </headerFooter>
  <webPublishItems count="2">
    <webPublishItem id="12540" divId="Qry_Rpt_Section_D(20120618)_12540" sourceType="sheet" destinationFile="M:\MWC Map Files\Query Reports - Availability\Qry_Rpt_Section_D(20120825).htm" title="Qry Report Section D"/>
    <webPublishItem id="5153" divId="Qry_Rpt_Section_D  (20211106)_5153" sourceType="sheet" destinationFile="\\GSLSNAS2\MWC-Share\MWC Maps\2025\D_Qry_Report (20250927).htm" title="Section D Qry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P834"/>
  <sheetViews>
    <sheetView workbookViewId="0">
      <selection sqref="A1:XFD1048576"/>
    </sheetView>
  </sheetViews>
  <sheetFormatPr defaultRowHeight="12.75" x14ac:dyDescent="0.2"/>
  <sheetData>
    <row r="1" spans="1:146" s="53" customFormat="1" x14ac:dyDescent="0.2">
      <c r="A1" s="48" t="s">
        <v>792</v>
      </c>
      <c r="B1" s="49">
        <v>1001</v>
      </c>
      <c r="C1" s="49">
        <v>1002</v>
      </c>
      <c r="D1" s="49">
        <v>1003</v>
      </c>
      <c r="E1" s="49">
        <v>1004</v>
      </c>
      <c r="F1" s="49">
        <v>1005</v>
      </c>
      <c r="G1" s="49">
        <v>1006</v>
      </c>
      <c r="H1" s="50">
        <v>1007</v>
      </c>
      <c r="I1" s="50">
        <v>1008</v>
      </c>
      <c r="J1" s="59">
        <v>1008.1</v>
      </c>
      <c r="K1" s="59">
        <v>1008.2</v>
      </c>
      <c r="L1" s="49">
        <v>1009</v>
      </c>
      <c r="M1" s="49">
        <v>1010</v>
      </c>
      <c r="N1" s="49">
        <v>1011</v>
      </c>
      <c r="O1" s="49">
        <v>1012</v>
      </c>
      <c r="P1" s="49">
        <v>1013</v>
      </c>
      <c r="Q1" s="49">
        <v>1014</v>
      </c>
      <c r="R1" s="49">
        <v>1015</v>
      </c>
      <c r="S1" s="59">
        <v>1016</v>
      </c>
      <c r="T1" s="59"/>
      <c r="U1" s="49">
        <v>1017.1</v>
      </c>
      <c r="V1" s="49">
        <v>1017</v>
      </c>
      <c r="W1" s="49">
        <v>1018</v>
      </c>
      <c r="X1" s="49">
        <v>1019</v>
      </c>
      <c r="Y1" s="49">
        <v>1020</v>
      </c>
      <c r="Z1" s="49">
        <v>1021</v>
      </c>
      <c r="AA1" s="49">
        <v>1022</v>
      </c>
      <c r="AB1" s="49">
        <v>1023</v>
      </c>
      <c r="AC1" s="49">
        <v>1024</v>
      </c>
      <c r="AD1" s="59">
        <v>1026.0999999999999</v>
      </c>
      <c r="AE1" s="59">
        <v>1026.2</v>
      </c>
      <c r="AF1" s="50">
        <v>1025</v>
      </c>
      <c r="AG1" s="50">
        <v>1026</v>
      </c>
      <c r="AH1" s="49">
        <v>1027</v>
      </c>
      <c r="AI1" s="49">
        <v>1028</v>
      </c>
      <c r="AJ1" s="49">
        <v>1029</v>
      </c>
      <c r="AK1" s="49">
        <v>1030</v>
      </c>
      <c r="AL1" s="49">
        <v>1031</v>
      </c>
      <c r="AM1" s="49">
        <v>1032</v>
      </c>
      <c r="AN1" s="51">
        <v>1033</v>
      </c>
      <c r="AO1" s="51">
        <v>1034</v>
      </c>
      <c r="AP1" s="49">
        <v>1035</v>
      </c>
      <c r="AQ1" s="49">
        <v>1036</v>
      </c>
      <c r="AR1" s="49">
        <v>1037</v>
      </c>
      <c r="AS1" s="49">
        <v>1038</v>
      </c>
      <c r="AT1" s="49">
        <v>1039</v>
      </c>
      <c r="AU1" s="49">
        <v>1040</v>
      </c>
      <c r="AV1" s="49">
        <v>1041</v>
      </c>
      <c r="AW1" s="49">
        <v>1042</v>
      </c>
      <c r="AX1" s="49">
        <v>1043</v>
      </c>
      <c r="AY1" s="49">
        <v>1044</v>
      </c>
      <c r="AZ1" s="49">
        <v>1045</v>
      </c>
      <c r="BA1" s="49">
        <v>1046</v>
      </c>
      <c r="BB1" s="49">
        <v>1047</v>
      </c>
      <c r="BC1" s="49">
        <v>1048</v>
      </c>
      <c r="BD1" s="49">
        <v>1049</v>
      </c>
      <c r="BE1" s="49">
        <v>1050</v>
      </c>
      <c r="BF1" s="49">
        <v>1051</v>
      </c>
      <c r="BG1" s="49">
        <v>1052</v>
      </c>
      <c r="BH1" s="49">
        <v>1053</v>
      </c>
      <c r="BI1" s="49">
        <v>1054</v>
      </c>
      <c r="BJ1" s="49">
        <v>1055</v>
      </c>
      <c r="BK1" s="49">
        <v>1056</v>
      </c>
      <c r="BL1" s="49">
        <v>1057</v>
      </c>
      <c r="BM1" s="49">
        <v>1058</v>
      </c>
      <c r="BN1" s="49">
        <v>1059</v>
      </c>
      <c r="BO1" s="49">
        <v>1060</v>
      </c>
      <c r="BP1" s="49">
        <v>1061</v>
      </c>
      <c r="BQ1" s="49">
        <v>1062</v>
      </c>
      <c r="BR1" s="49">
        <v>1063</v>
      </c>
      <c r="BS1" s="49">
        <v>1064</v>
      </c>
      <c r="BT1" s="49">
        <v>1065</v>
      </c>
      <c r="BU1" s="49">
        <v>1066</v>
      </c>
      <c r="BV1" s="49">
        <v>1067</v>
      </c>
      <c r="BW1" s="49">
        <v>1068</v>
      </c>
      <c r="BX1" s="49">
        <v>1069</v>
      </c>
      <c r="BY1" s="49">
        <v>1070</v>
      </c>
      <c r="BZ1" s="49">
        <v>1071</v>
      </c>
      <c r="CA1" s="49">
        <v>1072</v>
      </c>
      <c r="CB1" s="49">
        <v>1073</v>
      </c>
      <c r="CC1" s="49">
        <v>1074</v>
      </c>
      <c r="CD1" s="49">
        <v>1075</v>
      </c>
      <c r="CE1" s="49">
        <v>1076</v>
      </c>
      <c r="CF1" s="49">
        <v>1077</v>
      </c>
      <c r="CG1" s="49">
        <v>1078</v>
      </c>
      <c r="CH1" s="49">
        <v>1079</v>
      </c>
      <c r="CI1" s="49">
        <v>1080</v>
      </c>
      <c r="CJ1" s="59"/>
      <c r="CK1" s="59"/>
      <c r="CL1" s="49">
        <v>1081</v>
      </c>
      <c r="CM1" s="49">
        <v>1082</v>
      </c>
      <c r="CN1" s="49">
        <v>1083</v>
      </c>
      <c r="CO1" s="49">
        <v>1084</v>
      </c>
      <c r="CP1" s="49">
        <v>1085</v>
      </c>
      <c r="CQ1" s="49">
        <v>1086</v>
      </c>
      <c r="CR1" s="49">
        <v>1087</v>
      </c>
      <c r="CS1" s="49">
        <v>1088</v>
      </c>
      <c r="CT1" s="49">
        <v>1089</v>
      </c>
      <c r="CU1" s="49">
        <v>1090</v>
      </c>
      <c r="CV1" s="49">
        <v>1091</v>
      </c>
      <c r="CW1" s="49">
        <v>1092</v>
      </c>
      <c r="CX1" s="49">
        <v>1093</v>
      </c>
      <c r="CY1" s="49">
        <v>1094</v>
      </c>
      <c r="CZ1" s="49">
        <v>1095</v>
      </c>
      <c r="DA1" s="49">
        <v>1096</v>
      </c>
      <c r="DB1" s="49">
        <v>1097</v>
      </c>
      <c r="DC1" s="49">
        <v>1098</v>
      </c>
      <c r="DD1" s="49">
        <v>1099</v>
      </c>
      <c r="DE1" s="49">
        <v>1100</v>
      </c>
      <c r="DF1" s="49">
        <v>1101</v>
      </c>
      <c r="DG1" s="49">
        <v>1102</v>
      </c>
      <c r="DH1" s="49">
        <v>1103</v>
      </c>
      <c r="DI1" s="49">
        <v>1104</v>
      </c>
      <c r="DJ1" s="49">
        <v>1105</v>
      </c>
      <c r="DK1" s="49">
        <v>1106</v>
      </c>
      <c r="DL1" s="49">
        <v>1107</v>
      </c>
      <c r="DM1" s="49">
        <v>1108</v>
      </c>
      <c r="DN1" s="49">
        <v>1109</v>
      </c>
      <c r="DO1" s="49">
        <v>1110</v>
      </c>
      <c r="DP1" s="49">
        <v>1111</v>
      </c>
      <c r="DQ1" s="49">
        <v>1112</v>
      </c>
      <c r="DR1" s="49">
        <v>1113</v>
      </c>
      <c r="DS1" s="49">
        <v>1114</v>
      </c>
      <c r="DT1" s="49">
        <v>1115</v>
      </c>
      <c r="DU1" s="49">
        <v>1116</v>
      </c>
      <c r="DV1" s="49">
        <v>1117</v>
      </c>
      <c r="DW1" s="49">
        <v>1118</v>
      </c>
      <c r="DX1" s="49">
        <v>1119</v>
      </c>
      <c r="DY1" s="49">
        <v>1120</v>
      </c>
      <c r="DZ1" s="49">
        <v>1121</v>
      </c>
      <c r="EA1" s="49">
        <v>1122</v>
      </c>
      <c r="EB1" s="49">
        <v>1123</v>
      </c>
      <c r="EC1" s="49">
        <v>1124</v>
      </c>
      <c r="ED1" s="49">
        <v>1125</v>
      </c>
      <c r="EE1" s="49">
        <v>1126</v>
      </c>
      <c r="EF1" s="49">
        <v>1127</v>
      </c>
      <c r="EG1" s="49">
        <v>1128</v>
      </c>
      <c r="EH1" s="49">
        <v>1129</v>
      </c>
      <c r="EI1" s="49">
        <v>1130</v>
      </c>
      <c r="EJ1" s="49">
        <v>1131</v>
      </c>
      <c r="EK1" s="49">
        <v>1132</v>
      </c>
      <c r="EL1" s="49">
        <v>1133</v>
      </c>
      <c r="EM1" s="49">
        <v>1134</v>
      </c>
      <c r="EN1" s="49">
        <v>1135</v>
      </c>
      <c r="EO1" s="49">
        <v>1136</v>
      </c>
      <c r="EP1" s="52" t="s">
        <v>798</v>
      </c>
    </row>
    <row r="2" spans="1:146" ht="15.75" x14ac:dyDescent="0.25">
      <c r="A2" s="1" t="s">
        <v>6</v>
      </c>
      <c r="B2" s="54" t="str">
        <f>VLOOKUP(B1,' Sec D data'!$C$2:' Sec D data'!$J$863,7,FALSE)</f>
        <v>Szwec</v>
      </c>
      <c r="C2" s="54" t="str">
        <f>VLOOKUP(C1,' Sec D data'!$C$2:' Sec D data'!$J$863,7,FALSE)</f>
        <v>Chamberlain</v>
      </c>
      <c r="D2" s="54" t="str">
        <f>VLOOKUP(D1,' Sec D data'!$C$2:' Sec D data'!$J$863,7,FALSE)</f>
        <v>Chamberlain</v>
      </c>
      <c r="E2" s="54" t="str">
        <f>VLOOKUP(E1,' Sec D data'!$C$2:' Sec D data'!$J$863,7,FALSE)</f>
        <v>Smith III</v>
      </c>
      <c r="F2" s="54" t="str">
        <f>VLOOKUP(F1,' Sec D data'!$C$2:' Sec D data'!$J$863,7,FALSE)</f>
        <v>Mina</v>
      </c>
      <c r="G2" s="54" t="str">
        <f>VLOOKUP(G1,' Sec D data'!$C$2:' Sec D data'!$J$863,7,FALSE)</f>
        <v>Mina</v>
      </c>
      <c r="H2" s="3" t="str">
        <f>VLOOKUP(H1,' Sec D data'!$C$2:' Sec D data'!$J$863,7,FALSE)</f>
        <v>Tree</v>
      </c>
      <c r="I2" s="3" t="str">
        <f>VLOOKUP(I1,' Sec D data'!$C$2:' Sec D data'!$J$863,7,FALSE)</f>
        <v>Tree</v>
      </c>
      <c r="J2" s="61"/>
      <c r="K2" s="61"/>
      <c r="L2" s="54" t="str">
        <f>VLOOKUP(L1,' Sec D data'!$C$2:' Sec D data'!$J$863,7,FALSE)</f>
        <v>Chalmers</v>
      </c>
      <c r="M2" s="54" t="str">
        <f>VLOOKUP(M1,' Sec D data'!$C$2:' Sec D data'!$J$863,7,FALSE)</f>
        <v>Chalmers</v>
      </c>
      <c r="N2" s="54" t="str">
        <f>VLOOKUP(N1,' Sec D data'!$C$2:' Sec D data'!$J$863,7,FALSE)</f>
        <v>Chalmers</v>
      </c>
      <c r="O2" s="54" t="str">
        <f>VLOOKUP(O1,' Sec D data'!$C$2:' Sec D data'!$J$863,7,FALSE)</f>
        <v>Chalmers</v>
      </c>
      <c r="P2" s="54" t="str">
        <f>VLOOKUP(P1,' Sec D data'!$C$2:' Sec D data'!$J$863,7,FALSE)</f>
        <v>Pommerening</v>
      </c>
      <c r="Q2" s="54" t="str">
        <f>VLOOKUP(Q1,' Sec D data'!$C$2:' Sec D data'!$J$863,7,FALSE)</f>
        <v>Pommerening</v>
      </c>
      <c r="R2" s="55" t="str">
        <f>VLOOKUP(R1,' Sec D data'!$C$2:' Sec D data'!$J$863,7,FALSE)</f>
        <v>Dell</v>
      </c>
      <c r="S2" s="60" t="str">
        <f>VLOOKUP(S1,' Sec D data'!$C$2:' Sec D data'!$J$863,7,FALSE)</f>
        <v>Unavailable</v>
      </c>
      <c r="T2" s="61"/>
      <c r="U2" s="54" t="str">
        <f>VLOOKUP(U1,' Sec D data'!$C$2:' Sec D data'!$J$863,7,FALSE)</f>
        <v>Knight</v>
      </c>
      <c r="V2" s="54" t="str">
        <f>VLOOKUP(V1,' Sec D data'!$C$2:' Sec D data'!$J$863,7,FALSE)</f>
        <v>Lyon</v>
      </c>
      <c r="W2" s="54" t="str">
        <f>VLOOKUP(W1,' Sec D data'!$C$2:' Sec D data'!$J$863,7,FALSE)</f>
        <v>Zeth</v>
      </c>
      <c r="X2" s="54" t="str">
        <f>VLOOKUP(X1,' Sec D data'!$C$2:' Sec D data'!$J$863,7,FALSE)</f>
        <v>Zeth</v>
      </c>
      <c r="Y2" s="54" t="str">
        <f>VLOOKUP(Y1,' Sec D data'!$C$2:' Sec D data'!$J$863,7,FALSE)</f>
        <v>Zeth</v>
      </c>
      <c r="Z2" s="54" t="str">
        <f>VLOOKUP(Z1,' Sec D data'!$C$2:' Sec D data'!$J$863,7,FALSE)</f>
        <v>Zeth</v>
      </c>
      <c r="AA2" s="54" t="str">
        <f>VLOOKUP(AA1,' Sec D data'!$C$2:' Sec D data'!$J$863,7,FALSE)</f>
        <v>Muhs</v>
      </c>
      <c r="AB2" s="54" t="str">
        <f>VLOOKUP(AB1,' Sec D data'!$C$2:' Sec D data'!$J$863,7,FALSE)</f>
        <v>Muhs</v>
      </c>
      <c r="AC2" s="54" t="str">
        <f>VLOOKUP(AC1,' Sec D data'!$C$2:' Sec D data'!$J$863,7,FALSE)</f>
        <v>Esmay</v>
      </c>
      <c r="AD2" s="61"/>
      <c r="AE2" s="61"/>
      <c r="AF2" s="3" t="str">
        <f>VLOOKUP(AF1,' Sec D data'!$C$2:' Sec D data'!$J$863,7,FALSE)</f>
        <v>Tree</v>
      </c>
      <c r="AG2" s="3" t="str">
        <f>VLOOKUP(AG1,' Sec D data'!$C$2:' Sec D data'!$J$863,7,FALSE)</f>
        <v>Tree</v>
      </c>
      <c r="AH2" s="54" t="str">
        <f>VLOOKUP(AH1,' Sec D data'!$C$2:' Sec D data'!$J$863,7,FALSE)</f>
        <v>Gassman</v>
      </c>
      <c r="AI2" s="54" t="str">
        <f>VLOOKUP(AI1,' Sec D data'!$C$2:' Sec D data'!$J$863,7,FALSE)</f>
        <v>Gassman</v>
      </c>
      <c r="AJ2" s="54" t="str">
        <f>VLOOKUP(AJ1,' Sec D data'!$C$2:' Sec D data'!$J$863,7,FALSE)</f>
        <v>Cooper</v>
      </c>
      <c r="AK2" s="54" t="str">
        <f>VLOOKUP(AK1,' Sec D data'!$C$2:' Sec D data'!$J$863,7,FALSE)</f>
        <v>Cooper</v>
      </c>
      <c r="AL2" s="54" t="str">
        <f>VLOOKUP(AL1,' Sec D data'!$C$2:' Sec D data'!$J$863,7,FALSE)</f>
        <v>Tedesco</v>
      </c>
      <c r="AM2" s="54" t="str">
        <f>VLOOKUP(AM1,' Sec D data'!$C$2:' Sec D data'!$J$863,7,FALSE)</f>
        <v>Tedesco</v>
      </c>
      <c r="AN2" s="60" t="str">
        <f>VLOOKUP(AN1,' Sec D data'!$C$2:' Sec D data'!$J$863,7,FALSE)</f>
        <v>Not Available</v>
      </c>
      <c r="AO2" s="60" t="str">
        <f>VLOOKUP(AO1,' Sec D data'!$C$2:' Sec D data'!$J$863,7,FALSE)</f>
        <v>Not Available</v>
      </c>
      <c r="AP2" s="54" t="str">
        <f>VLOOKUP(AP1,' Sec D data'!$C$2:' Sec D data'!$J$863,7,FALSE)</f>
        <v>King</v>
      </c>
      <c r="AQ2" s="54" t="str">
        <f>VLOOKUP(AQ1,' Sec D data'!$C$2:' Sec D data'!$J$863,7,FALSE)</f>
        <v>King</v>
      </c>
      <c r="AR2" s="54" t="str">
        <f>VLOOKUP(AR1,' Sec D data'!$C$2:' Sec D data'!$J$863,7,FALSE)</f>
        <v>Lyman</v>
      </c>
      <c r="AS2" s="54" t="str">
        <f>VLOOKUP(AS1,' Sec D data'!$C$2:' Sec D data'!$J$863,7,FALSE)</f>
        <v>Lyman</v>
      </c>
      <c r="AT2" s="54" t="str">
        <f>VLOOKUP(AT1,' Sec D data'!$C$2:' Sec D data'!$J$863,7,FALSE)</f>
        <v>Lyman</v>
      </c>
      <c r="AU2" s="54" t="str">
        <f>VLOOKUP(AU1,' Sec D data'!$C$2:' Sec D data'!$J$863,7,FALSE)</f>
        <v>Lyman</v>
      </c>
      <c r="AV2" s="54" t="str">
        <f>VLOOKUP(AV1,' Sec D data'!$C$2:' Sec D data'!$J$863,7,FALSE)</f>
        <v>Perry</v>
      </c>
      <c r="AW2" s="54" t="str">
        <f>VLOOKUP(AW1,' Sec D data'!$C$2:' Sec D data'!$J$863,7,FALSE)</f>
        <v>Perry</v>
      </c>
      <c r="AX2" s="54" t="str">
        <f>VLOOKUP(AX1,' Sec D data'!$C$2:' Sec D data'!$J$863,7,FALSE)</f>
        <v>Fagan</v>
      </c>
      <c r="AY2" s="54" t="str">
        <f>VLOOKUP(AY1,' Sec D data'!$C$2:' Sec D data'!$J$863,7,FALSE)</f>
        <v>Perry</v>
      </c>
      <c r="AZ2" s="54" t="str">
        <f>VLOOKUP(AZ1,' Sec D data'!$C$2:' Sec D data'!$J$863,7,FALSE)</f>
        <v>Kramer</v>
      </c>
      <c r="BA2" s="54" t="str">
        <f>VLOOKUP(BA1,' Sec D data'!$C$2:' Sec D data'!$J$863,7,FALSE)</f>
        <v>Kramer</v>
      </c>
      <c r="BB2" s="54" t="str">
        <f>VLOOKUP(BB1,' Sec D data'!$C$2:' Sec D data'!$J$863,7,FALSE)</f>
        <v>Kramer</v>
      </c>
      <c r="BC2" s="54" t="str">
        <f>VLOOKUP(BC1,' Sec D data'!$C$2:' Sec D data'!$J$863,7,FALSE)</f>
        <v>Kramer</v>
      </c>
      <c r="BD2" s="54" t="str">
        <f>VLOOKUP(BD1,' Sec D data'!$C$2:' Sec D data'!$J$863,7,FALSE)</f>
        <v>McNall</v>
      </c>
      <c r="BE2" s="54" t="str">
        <f>VLOOKUP(BE1,' Sec D data'!$C$2:' Sec D data'!$J$863,7,FALSE)</f>
        <v>McNall</v>
      </c>
      <c r="BF2" s="54" t="str">
        <f>VLOOKUP(BF1,' Sec D data'!$C$2:' Sec D data'!$J$863,7,FALSE)</f>
        <v>McNall</v>
      </c>
      <c r="BG2" s="54" t="str">
        <f>VLOOKUP(BG1,' Sec D data'!$C$2:' Sec D data'!$J$863,7,FALSE)</f>
        <v>McNall</v>
      </c>
      <c r="BH2" s="54" t="str">
        <f>VLOOKUP(BH1,' Sec D data'!$C$2:' Sec D data'!$J$863,7,FALSE)</f>
        <v>Ely</v>
      </c>
      <c r="BI2" s="54" t="str">
        <f>VLOOKUP(BI1,' Sec D data'!$C$2:' Sec D data'!$J$863,7,FALSE)</f>
        <v>Ely</v>
      </c>
      <c r="BJ2" s="54" t="str">
        <f>VLOOKUP(BJ1,' Sec D data'!$C$2:' Sec D data'!$J$863,7,FALSE)</f>
        <v>Ely</v>
      </c>
      <c r="BK2" s="54" t="str">
        <f>VLOOKUP(BK1,' Sec D data'!$C$2:' Sec D data'!$J$863,7,FALSE)</f>
        <v>Ely</v>
      </c>
      <c r="BL2" s="54" t="str">
        <f>VLOOKUP(BL1,' Sec D data'!$C$2:' Sec D data'!$J$863,7,FALSE)</f>
        <v>Johnson</v>
      </c>
      <c r="BM2" s="54" t="str">
        <f>VLOOKUP(BM1,' Sec D data'!$C$2:' Sec D data'!$J$863,7,FALSE)</f>
        <v>Johnson</v>
      </c>
      <c r="BN2" s="54" t="str">
        <f>VLOOKUP(BN1,' Sec D data'!$C$2:' Sec D data'!$J$863,7,FALSE)</f>
        <v>Potter</v>
      </c>
      <c r="BO2" s="54" t="str">
        <f>VLOOKUP(BO1,' Sec D data'!$C$2:' Sec D data'!$J$863,7,FALSE)</f>
        <v>Potter</v>
      </c>
      <c r="BP2" s="54" t="str">
        <f>VLOOKUP(BP1,' Sec D data'!$C$2:' Sec D data'!$J$863,7,FALSE)</f>
        <v>Dean</v>
      </c>
      <c r="BQ2" s="54" t="str">
        <f>VLOOKUP(BQ1,' Sec D data'!$C$2:' Sec D data'!$J$863,7,FALSE)</f>
        <v>Dean</v>
      </c>
      <c r="BR2" s="54" t="str">
        <f>VLOOKUP(BR1,' Sec D data'!$C$2:' Sec D data'!$J$863,7,FALSE)</f>
        <v>Dean</v>
      </c>
      <c r="BS2" s="54" t="str">
        <f>VLOOKUP(BS1,' Sec D data'!$C$2:' Sec D data'!$J$863,7,FALSE)</f>
        <v>Dean</v>
      </c>
      <c r="BT2" s="54" t="str">
        <f>VLOOKUP(BT1,' Sec D data'!$C$2:' Sec D data'!$J$863,7,FALSE)</f>
        <v>Waley</v>
      </c>
      <c r="BU2" s="54" t="str">
        <f>VLOOKUP(BU1,' Sec D data'!$C$2:' Sec D data'!$J$863,7,FALSE)</f>
        <v>Waley</v>
      </c>
      <c r="BV2" s="54" t="str">
        <f>VLOOKUP(BV1,' Sec D data'!$C$2:' Sec D data'!$J$863,7,FALSE)</f>
        <v>Waley</v>
      </c>
      <c r="BW2" s="54" t="str">
        <f>VLOOKUP(BW1,' Sec D data'!$C$2:' Sec D data'!$J$863,7,FALSE)</f>
        <v>Waley</v>
      </c>
      <c r="BX2" s="54" t="str">
        <f>VLOOKUP(BX1,' Sec D data'!$C$2:' Sec D data'!$J$863,7,FALSE)</f>
        <v>Tinker</v>
      </c>
      <c r="BY2" s="54" t="str">
        <f>VLOOKUP(BY1,' Sec D data'!$C$2:' Sec D data'!$J$863,7,FALSE)</f>
        <v>Tinker</v>
      </c>
      <c r="BZ2" s="54" t="str">
        <f>VLOOKUP(BZ1,' Sec D data'!$C$2:' Sec D data'!$J$863,7,FALSE)</f>
        <v>Bush</v>
      </c>
      <c r="CA2" s="54" t="str">
        <f>VLOOKUP(CA1,' Sec D data'!$C$2:' Sec D data'!$J$863,7,FALSE)</f>
        <v>Bush</v>
      </c>
      <c r="CB2" s="54" t="str">
        <f>VLOOKUP(CB1,' Sec D data'!$C$2:' Sec D data'!$J$863,7,FALSE)</f>
        <v>Terry</v>
      </c>
      <c r="CC2" s="54" t="str">
        <f>VLOOKUP(CC1,' Sec D data'!$C$2:' Sec D data'!$J$863,7,FALSE)</f>
        <v>Terry</v>
      </c>
      <c r="CD2" s="54" t="str">
        <f>VLOOKUP(CD1,' Sec D data'!$C$2:' Sec D data'!$J$863,7,FALSE)</f>
        <v>Carter</v>
      </c>
      <c r="CE2" s="54" t="str">
        <f>VLOOKUP(CE1,' Sec D data'!$C$2:' Sec D data'!$J$863,7,FALSE)</f>
        <v>Carter</v>
      </c>
      <c r="CF2" s="54" t="str">
        <f>VLOOKUP(CF1,' Sec D data'!$C$2:' Sec D data'!$J$863,7,FALSE)</f>
        <v>Cranston</v>
      </c>
      <c r="CG2" s="54" t="str">
        <f>VLOOKUP(CG1,' Sec D data'!$C$2:' Sec D data'!$J$863,7,FALSE)</f>
        <v>Cranston</v>
      </c>
      <c r="CH2" s="54" t="str">
        <f>VLOOKUP(CH1,' Sec D data'!$C$2:' Sec D data'!$J$863,7,FALSE)</f>
        <v>Cranston</v>
      </c>
      <c r="CI2" s="54" t="str">
        <f>VLOOKUP(CI1,' Sec D data'!$C$2:' Sec D data'!$J$863,7,FALSE)</f>
        <v>Cranston</v>
      </c>
      <c r="CJ2" s="59"/>
      <c r="CK2" s="59"/>
      <c r="CL2" s="54" t="str">
        <f>VLOOKUP(CL1,' Sec D data'!$C$2:' Sec D data'!$J$863,7,FALSE)</f>
        <v>Sherman</v>
      </c>
      <c r="CM2" s="54" t="str">
        <f>VLOOKUP(CM1,' Sec D data'!$C$2:' Sec D data'!$J$863,7,FALSE)</f>
        <v>Sherman</v>
      </c>
      <c r="CN2" s="54" t="str">
        <f>VLOOKUP(CN1,' Sec D data'!$C$2:' Sec D data'!$J$863,7,FALSE)</f>
        <v>Sherman</v>
      </c>
      <c r="CO2" s="54" t="str">
        <f>VLOOKUP(CO1,' Sec D data'!$C$2:' Sec D data'!$J$863,7,FALSE)</f>
        <v>Sherman</v>
      </c>
      <c r="CP2" s="54" t="str">
        <f>VLOOKUP(CP1,' Sec D data'!$C$2:' Sec D data'!$J$863,7,FALSE)</f>
        <v>Hoffman</v>
      </c>
      <c r="CQ2" s="54" t="str">
        <f>VLOOKUP(CQ1,' Sec D data'!$C$2:' Sec D data'!$J$863,7,FALSE)</f>
        <v>Hoffman</v>
      </c>
      <c r="CR2" s="54" t="str">
        <f>VLOOKUP(CR1,' Sec D data'!$C$2:' Sec D data'!$J$863,7,FALSE)</f>
        <v>Thurston</v>
      </c>
      <c r="CS2" s="54" t="str">
        <f>VLOOKUP(CS1,' Sec D data'!$C$2:' Sec D data'!$J$863,7,FALSE)</f>
        <v>Shafer</v>
      </c>
      <c r="CT2" s="54" t="str">
        <f>VLOOKUP(CT1,' Sec D data'!$C$2:' Sec D data'!$J$863,7,FALSE)</f>
        <v>McQuoid</v>
      </c>
      <c r="CU2" s="54" t="str">
        <f>VLOOKUP(CU1,' Sec D data'!$C$2:' Sec D data'!$J$863,7,FALSE)</f>
        <v>McQuoid</v>
      </c>
      <c r="CV2" s="54" t="str">
        <f>VLOOKUP(CV1,' Sec D data'!$C$2:' Sec D data'!$J$863,7,FALSE)</f>
        <v>DeBellis</v>
      </c>
      <c r="CW2" s="54" t="str">
        <f>VLOOKUP(CW1,' Sec D data'!$C$2:' Sec D data'!$J$863,7,FALSE)</f>
        <v>Van Aalst</v>
      </c>
      <c r="CX2" s="54" t="str">
        <f>VLOOKUP(CX1,' Sec D data'!$C$2:' Sec D data'!$J$863,7,FALSE)</f>
        <v>Van Aalst</v>
      </c>
      <c r="CY2" s="54" t="str">
        <f>VLOOKUP(CY1,' Sec D data'!$C$2:' Sec D data'!$J$863,7,FALSE)</f>
        <v>Van Aalst</v>
      </c>
      <c r="CZ2" s="54" t="str">
        <f>VLOOKUP(CZ1,' Sec D data'!$C$2:' Sec D data'!$J$863,7,FALSE)</f>
        <v>Dalton</v>
      </c>
      <c r="DA2" s="54" t="str">
        <f>VLOOKUP(DA1,' Sec D data'!$C$2:' Sec D data'!$J$863,7,FALSE)</f>
        <v>Carter</v>
      </c>
      <c r="DB2" s="54" t="str">
        <f>VLOOKUP(DB1,' Sec D data'!$C$2:' Sec D data'!$J$863,7,FALSE)</f>
        <v>Hoppough</v>
      </c>
      <c r="DC2" s="54" t="str">
        <f>VLOOKUP(DC1,' Sec D data'!$C$2:' Sec D data'!$J$863,7,FALSE)</f>
        <v>Sherman</v>
      </c>
      <c r="DD2" s="54" t="str">
        <f>VLOOKUP(DD1,' Sec D data'!$C$2:' Sec D data'!$J$863,7,FALSE)</f>
        <v>Hoppough</v>
      </c>
      <c r="DE2" s="54" t="str">
        <f>VLOOKUP(DE1,' Sec D data'!$C$2:' Sec D data'!$J$863,7,FALSE)</f>
        <v>Hoppough</v>
      </c>
      <c r="DF2" s="54" t="str">
        <f>VLOOKUP(DF1,' Sec D data'!$C$2:' Sec D data'!$J$863,7,FALSE)</f>
        <v>Mann</v>
      </c>
      <c r="DG2" s="54" t="str">
        <f>VLOOKUP(DG1,' Sec D data'!$C$2:' Sec D data'!$J$863,7,FALSE)</f>
        <v>Mann Jr.</v>
      </c>
      <c r="DH2" s="54" t="str">
        <f>VLOOKUP(DH1,' Sec D data'!$C$2:' Sec D data'!$J$863,7,FALSE)</f>
        <v>Mann</v>
      </c>
      <c r="DI2" s="54" t="str">
        <f>VLOOKUP(DI1,' Sec D data'!$C$2:' Sec D data'!$J$863,7,FALSE)</f>
        <v>Mann</v>
      </c>
      <c r="DJ2" s="54" t="str">
        <f>VLOOKUP(DJ1,' Sec D data'!$C$2:' Sec D data'!$J$863,7,FALSE)</f>
        <v>Buyck</v>
      </c>
      <c r="DK2" s="54" t="str">
        <f>VLOOKUP(DK1,' Sec D data'!$C$2:' Sec D data'!$J$863,7,FALSE)</f>
        <v>Buyck</v>
      </c>
      <c r="DL2" s="54" t="str">
        <f>VLOOKUP(DL1,' Sec D data'!$C$2:' Sec D data'!$J$863,7,FALSE)</f>
        <v>Buyck</v>
      </c>
      <c r="DM2" s="54" t="str">
        <f>VLOOKUP(DM1,' Sec D data'!$C$2:' Sec D data'!$J$863,7,FALSE)</f>
        <v>Buyck</v>
      </c>
      <c r="DN2" s="54" t="str">
        <f>VLOOKUP(DN1,' Sec D data'!$C$2:' Sec D data'!$J$863,7,FALSE)</f>
        <v>Holmes</v>
      </c>
      <c r="DO2" s="54" t="str">
        <f>VLOOKUP(DO1,' Sec D data'!$C$2:' Sec D data'!$J$863,7,FALSE)</f>
        <v>Holmes</v>
      </c>
      <c r="DP2" s="54" t="str">
        <f>VLOOKUP(DP1,' Sec D data'!$C$2:' Sec D data'!$J$863,7,FALSE)</f>
        <v>Flowerday</v>
      </c>
      <c r="DQ2" s="54" t="str">
        <f>VLOOKUP(DQ1,' Sec D data'!$C$2:' Sec D data'!$J$863,7,FALSE)</f>
        <v>Flowerday</v>
      </c>
      <c r="DR2" s="54" t="str">
        <f>VLOOKUP(DR1,' Sec D data'!$C$2:' Sec D data'!$J$863,7,FALSE)</f>
        <v>Wells</v>
      </c>
      <c r="DS2" s="54" t="str">
        <f>VLOOKUP(DS1,' Sec D data'!$C$2:' Sec D data'!$J$863,7,FALSE)</f>
        <v>Wells</v>
      </c>
      <c r="DT2" s="54" t="str">
        <f>VLOOKUP(DT1,' Sec D data'!$C$2:' Sec D data'!$J$863,7,FALSE)</f>
        <v>Wells Sr.</v>
      </c>
      <c r="DU2" s="54" t="str">
        <f>VLOOKUP(DU1,' Sec D data'!$C$2:' Sec D data'!$J$863,7,FALSE)</f>
        <v>Wells Jr.</v>
      </c>
      <c r="DV2" s="54" t="str">
        <f>VLOOKUP(DV1,' Sec D data'!$C$2:' Sec D data'!$J$863,7,FALSE)</f>
        <v>McQuoid</v>
      </c>
      <c r="DW2" s="54" t="str">
        <f>VLOOKUP(DW1,' Sec D data'!$C$2:' Sec D data'!$J$863,7,FALSE)</f>
        <v>McQuoid</v>
      </c>
      <c r="DX2" s="54" t="str">
        <f>VLOOKUP(DX1,' Sec D data'!$C$2:' Sec D data'!$J$863,7,FALSE)</f>
        <v>McQuoid</v>
      </c>
      <c r="DY2" s="54" t="str">
        <f>VLOOKUP(DY1,' Sec D data'!$C$2:' Sec D data'!$J$863,7,FALSE)</f>
        <v>McQuoid</v>
      </c>
      <c r="DZ2" s="54" t="str">
        <f>VLOOKUP(DZ1,' Sec D data'!$C$2:' Sec D data'!$J$863,7,FALSE)</f>
        <v>Buyck</v>
      </c>
      <c r="EA2" s="54" t="str">
        <f>VLOOKUP(EA1,' Sec D data'!$C$2:' Sec D data'!$J$863,7,FALSE)</f>
        <v>Buyck</v>
      </c>
      <c r="EB2" s="54" t="str">
        <f>VLOOKUP(EB1,' Sec D data'!$C$2:' Sec D data'!$J$863,7,FALSE)</f>
        <v>Buyck</v>
      </c>
      <c r="EC2" s="54" t="str">
        <f>VLOOKUP(EC1,' Sec D data'!$C$2:' Sec D data'!$J$863,7,FALSE)</f>
        <v>Gilmore</v>
      </c>
      <c r="ED2" s="54" t="str">
        <f>VLOOKUP(ED1,' Sec D data'!$C$2:' Sec D data'!$J$863,7,FALSE)</f>
        <v>Spence</v>
      </c>
      <c r="EE2" s="54" t="str">
        <f>VLOOKUP(EE1,' Sec D data'!$C$2:' Sec D data'!$J$863,7,FALSE)</f>
        <v>Spence</v>
      </c>
      <c r="EF2" s="54" t="str">
        <f>VLOOKUP(EF1,' Sec D data'!$C$2:' Sec D data'!$J$863,7,FALSE)</f>
        <v>Spence</v>
      </c>
      <c r="EG2" s="54" t="str">
        <f>VLOOKUP(EG1,' Sec D data'!$C$2:' Sec D data'!$J$863,7,FALSE)</f>
        <v>Spence</v>
      </c>
      <c r="EH2" s="54" t="str">
        <f>VLOOKUP(EH1,' Sec D data'!$C$2:' Sec D data'!$J$863,7,FALSE)</f>
        <v>Hitchcock</v>
      </c>
      <c r="EI2" s="54" t="str">
        <f>VLOOKUP(EI1,' Sec D data'!$C$2:' Sec D data'!$J$863,7,FALSE)</f>
        <v>Hitchcock</v>
      </c>
      <c r="EJ2" s="54" t="str">
        <f>VLOOKUP(EJ1,' Sec D data'!$C$2:' Sec D data'!$J$863,7,FALSE)</f>
        <v>Hitchcock</v>
      </c>
      <c r="EK2" s="54" t="str">
        <f>VLOOKUP(EK1,' Sec D data'!$C$2:' Sec D data'!$J$863,7,FALSE)</f>
        <v>Hitchcock</v>
      </c>
      <c r="EL2" s="54" t="str">
        <f>VLOOKUP(EL1,' Sec D data'!$C$2:' Sec D data'!$J$863,7,FALSE)</f>
        <v>Stull</v>
      </c>
      <c r="EM2" s="55" t="str">
        <f>VLOOKUP(EM1,' Sec D data'!$C$2:' Sec D data'!$J$863,7,FALSE)</f>
        <v>Klaver</v>
      </c>
      <c r="EN2" s="54" t="str">
        <f>VLOOKUP(EN1,' Sec D data'!$C$2:' Sec D data'!$J$863,7,FALSE)</f>
        <v>Puls</v>
      </c>
      <c r="EO2" s="60" t="str">
        <f>VLOOKUP(EO1,' Sec D data'!$C$2:' Sec D data'!$J$863,7,FALSE)</f>
        <v>Not Available</v>
      </c>
      <c r="EP2" s="5" t="s">
        <v>798</v>
      </c>
    </row>
    <row r="3" spans="1:146" ht="15.75" x14ac:dyDescent="0.25">
      <c r="A3" s="9" t="s">
        <v>794</v>
      </c>
      <c r="B3" s="10">
        <f>VLOOKUP(B1,' Sec D data'!$C$2:' Sec D data'!$J$863,2,FALSE)</f>
        <v>386</v>
      </c>
      <c r="C3" s="10">
        <f>VLOOKUP(C1,' Sec D data'!$C$2:' Sec D data'!$J$863,2,FALSE)</f>
        <v>386</v>
      </c>
      <c r="D3" s="10">
        <f>VLOOKUP(D1,' Sec D data'!$C$2:' Sec D data'!$J$863,2,FALSE)</f>
        <v>386</v>
      </c>
      <c r="E3" s="10">
        <f>VLOOKUP(E1,' Sec D data'!$C$2:' Sec D data'!$J$863,2,FALSE)</f>
        <v>386</v>
      </c>
      <c r="F3" s="10">
        <f>VLOOKUP(F1,' Sec D data'!$C$2:' Sec D data'!$J$863,2,FALSE)</f>
        <v>387</v>
      </c>
      <c r="G3" s="10">
        <f>VLOOKUP(G1,' Sec D data'!$C$2:' Sec D data'!$J$863,2,FALSE)</f>
        <v>387</v>
      </c>
      <c r="H3" s="11">
        <f>VLOOKUP(H1,' Sec D data'!$C$2:' Sec D data'!$J$863,2,FALSE)</f>
        <v>387</v>
      </c>
      <c r="I3" s="11">
        <f>VLOOKUP(I1,' Sec D data'!$C$2:' Sec D data'!$J$863,2,FALSE)</f>
        <v>387</v>
      </c>
      <c r="J3" s="61"/>
      <c r="K3" s="61"/>
      <c r="L3" s="10">
        <f>VLOOKUP(L1,' Sec D data'!$C$2:' Sec D data'!$J$863,2,FALSE)</f>
        <v>388</v>
      </c>
      <c r="M3" s="10">
        <f>VLOOKUP(M1,' Sec D data'!$C$2:' Sec D data'!$J$863,2,FALSE)</f>
        <v>388</v>
      </c>
      <c r="N3" s="10">
        <f>VLOOKUP(N1,' Sec D data'!$C$2:' Sec D data'!$J$863,2,FALSE)</f>
        <v>388</v>
      </c>
      <c r="O3" s="10">
        <f>VLOOKUP(O1,' Sec D data'!$C$2:' Sec D data'!$J$863,2,FALSE)</f>
        <v>388</v>
      </c>
      <c r="P3" s="10">
        <f>VLOOKUP(P1,' Sec D data'!$C$2:' Sec D data'!$J$863,2,FALSE)</f>
        <v>389</v>
      </c>
      <c r="Q3" s="10">
        <f>VLOOKUP(Q1,' Sec D data'!$C$2:' Sec D data'!$J$863,2,FALSE)</f>
        <v>389</v>
      </c>
      <c r="R3" s="10">
        <f>VLOOKUP(R1,' Sec D data'!$C$2:' Sec D data'!$J$863,2,FALSE)</f>
        <v>389</v>
      </c>
      <c r="S3" s="61">
        <f>VLOOKUP(S1,' Sec D data'!$C$2:' Sec D data'!$J$863,2,FALSE)</f>
        <v>389</v>
      </c>
      <c r="T3" s="61"/>
      <c r="U3" s="10">
        <f>VLOOKUP(U1,' Sec D data'!$C$2:' Sec D data'!$J$863,2,FALSE)</f>
        <v>390</v>
      </c>
      <c r="V3" s="10">
        <f>VLOOKUP(V1,' Sec D data'!$C$2:' Sec D data'!$J$863,2,FALSE)</f>
        <v>390</v>
      </c>
      <c r="W3" s="10">
        <f>VLOOKUP(W1,' Sec D data'!$C$2:' Sec D data'!$J$863,2,FALSE)</f>
        <v>390</v>
      </c>
      <c r="X3" s="10">
        <f>VLOOKUP(X1,' Sec D data'!$C$2:' Sec D data'!$J$863,2,FALSE)</f>
        <v>390</v>
      </c>
      <c r="Y3" s="10">
        <f>VLOOKUP(Y1,' Sec D data'!$C$2:' Sec D data'!$J$863,2,FALSE)</f>
        <v>390</v>
      </c>
      <c r="Z3" s="10">
        <f>VLOOKUP(Z1,' Sec D data'!$C$2:' Sec D data'!$J$863,2,FALSE)</f>
        <v>391</v>
      </c>
      <c r="AA3" s="10">
        <f>VLOOKUP(AA1,' Sec D data'!$C$2:' Sec D data'!$J$863,2,FALSE)</f>
        <v>391</v>
      </c>
      <c r="AB3" s="10">
        <f>VLOOKUP(AB1,' Sec D data'!$C$2:' Sec D data'!$J$863,2,FALSE)</f>
        <v>391</v>
      </c>
      <c r="AC3" s="10">
        <f>VLOOKUP(AC1,' Sec D data'!$C$2:' Sec D data'!$J$863,2,FALSE)</f>
        <v>391</v>
      </c>
      <c r="AD3" s="61"/>
      <c r="AE3" s="61"/>
      <c r="AF3" s="11">
        <f>VLOOKUP(AF1,' Sec D data'!$C$2:' Sec D data'!$J$863,2,FALSE)</f>
        <v>392</v>
      </c>
      <c r="AG3" s="11">
        <f>VLOOKUP(AG1,' Sec D data'!$C$2:' Sec D data'!$J$863,2,FALSE)</f>
        <v>392</v>
      </c>
      <c r="AH3" s="10">
        <f>VLOOKUP(AH1,' Sec D data'!$C$2:' Sec D data'!$J$863,2,FALSE)</f>
        <v>392</v>
      </c>
      <c r="AI3" s="10">
        <f>VLOOKUP(AI1,' Sec D data'!$C$2:' Sec D data'!$J$863,2,FALSE)</f>
        <v>392</v>
      </c>
      <c r="AJ3" s="10">
        <f>VLOOKUP(AJ1,' Sec D data'!$C$2:' Sec D data'!$J$863,2,FALSE)</f>
        <v>393</v>
      </c>
      <c r="AK3" s="10">
        <f>VLOOKUP(AK1,' Sec D data'!$C$2:' Sec D data'!$J$863,2,FALSE)</f>
        <v>393</v>
      </c>
      <c r="AL3" s="10">
        <f>VLOOKUP(AL1,' Sec D data'!$C$2:' Sec D data'!$J$863,2,FALSE)</f>
        <v>393</v>
      </c>
      <c r="AM3" s="10">
        <f>VLOOKUP(AM1,' Sec D data'!$C$2:' Sec D data'!$J$863,2,FALSE)</f>
        <v>393</v>
      </c>
      <c r="AN3" s="12">
        <f>VLOOKUP(AN1,' Sec D data'!$C$2:' Sec D data'!$J$863,2,FALSE)</f>
        <v>394</v>
      </c>
      <c r="AO3" s="12">
        <f>VLOOKUP(AO1,' Sec D data'!$C$2:' Sec D data'!$J$863,2,FALSE)</f>
        <v>394</v>
      </c>
      <c r="AP3" s="10">
        <f>VLOOKUP(AP1,' Sec D data'!$C$2:' Sec D data'!$J$863,2,FALSE)</f>
        <v>394</v>
      </c>
      <c r="AQ3" s="10">
        <f>VLOOKUP(AQ1,' Sec D data'!$C$2:' Sec D data'!$J$863,2,FALSE)</f>
        <v>394</v>
      </c>
      <c r="AR3" s="10">
        <f>VLOOKUP(AR1,' Sec D data'!$C$2:' Sec D data'!$J$863,2,FALSE)</f>
        <v>395</v>
      </c>
      <c r="AS3" s="10">
        <f>VLOOKUP(AS1,' Sec D data'!$C$2:' Sec D data'!$J$863,2,FALSE)</f>
        <v>395</v>
      </c>
      <c r="AT3" s="10">
        <f>VLOOKUP(AT1,' Sec D data'!$C$2:' Sec D data'!$J$863,2,FALSE)</f>
        <v>395</v>
      </c>
      <c r="AU3" s="10">
        <f>VLOOKUP(AU1,' Sec D data'!$C$2:' Sec D data'!$J$863,2,FALSE)</f>
        <v>395</v>
      </c>
      <c r="AV3" s="10">
        <f>VLOOKUP(AV1,' Sec D data'!$C$2:' Sec D data'!$J$863,2,FALSE)</f>
        <v>396</v>
      </c>
      <c r="AW3" s="10">
        <f>VLOOKUP(AW1,' Sec D data'!$C$2:' Sec D data'!$J$863,2,FALSE)</f>
        <v>396</v>
      </c>
      <c r="AX3" s="10">
        <f>VLOOKUP(AX1,' Sec D data'!$C$2:' Sec D data'!$J$863,2,FALSE)</f>
        <v>396</v>
      </c>
      <c r="AY3" s="10">
        <f>VLOOKUP(AY1,' Sec D data'!$C$2:' Sec D data'!$J$863,2,FALSE)</f>
        <v>396</v>
      </c>
      <c r="AZ3" s="10">
        <f>VLOOKUP(AZ1,' Sec D data'!$C$2:' Sec D data'!$J$863,2,FALSE)</f>
        <v>397</v>
      </c>
      <c r="BA3" s="10">
        <f>VLOOKUP(BA1,' Sec D data'!$C$2:' Sec D data'!$J$863,2,FALSE)</f>
        <v>397</v>
      </c>
      <c r="BB3" s="10">
        <f>VLOOKUP(BB1,' Sec D data'!$C$2:' Sec D data'!$J$863,2,FALSE)</f>
        <v>397</v>
      </c>
      <c r="BC3" s="10">
        <f>VLOOKUP(BC1,' Sec D data'!$C$2:' Sec D data'!$J$863,2,FALSE)</f>
        <v>397</v>
      </c>
      <c r="BD3" s="10">
        <f>VLOOKUP(BD1,' Sec D data'!$C$2:' Sec D data'!$J$863,2,FALSE)</f>
        <v>398</v>
      </c>
      <c r="BE3" s="10">
        <f>VLOOKUP(BE1,' Sec D data'!$C$2:' Sec D data'!$J$863,2,FALSE)</f>
        <v>398</v>
      </c>
      <c r="BF3" s="10">
        <f>VLOOKUP(BF1,' Sec D data'!$C$2:' Sec D data'!$J$863,2,FALSE)</f>
        <v>398</v>
      </c>
      <c r="BG3" s="10">
        <f>VLOOKUP(BG1,' Sec D data'!$C$2:' Sec D data'!$J$863,2,FALSE)</f>
        <v>398</v>
      </c>
      <c r="BH3" s="10">
        <f>VLOOKUP(BH1,' Sec D data'!$C$2:' Sec D data'!$J$863,2,FALSE)</f>
        <v>399</v>
      </c>
      <c r="BI3" s="10">
        <f>VLOOKUP(BI1,' Sec D data'!$C$2:' Sec D data'!$J$863,2,FALSE)</f>
        <v>399</v>
      </c>
      <c r="BJ3" s="10">
        <f>VLOOKUP(BJ1,' Sec D data'!$C$2:' Sec D data'!$J$863,2,FALSE)</f>
        <v>399</v>
      </c>
      <c r="BK3" s="10">
        <f>VLOOKUP(BK1,' Sec D data'!$C$2:' Sec D data'!$J$863,2,FALSE)</f>
        <v>399</v>
      </c>
      <c r="BL3" s="10">
        <f>VLOOKUP(BL1,' Sec D data'!$C$2:' Sec D data'!$J$863,2,FALSE)</f>
        <v>400</v>
      </c>
      <c r="BM3" s="10">
        <f>VLOOKUP(BM1,' Sec D data'!$C$2:' Sec D data'!$J$863,2,FALSE)</f>
        <v>400</v>
      </c>
      <c r="BN3" s="10">
        <f>VLOOKUP(BN1,' Sec D data'!$C$2:' Sec D data'!$J$863,2,FALSE)</f>
        <v>400</v>
      </c>
      <c r="BO3" s="10">
        <f>VLOOKUP(BO1,' Sec D data'!$C$2:' Sec D data'!$J$863,2,FALSE)</f>
        <v>400</v>
      </c>
      <c r="BP3" s="10">
        <f>VLOOKUP(BP1,' Sec D data'!$C$2:' Sec D data'!$J$863,2,FALSE)</f>
        <v>401</v>
      </c>
      <c r="BQ3" s="10">
        <f>VLOOKUP(BQ1,' Sec D data'!$C$2:' Sec D data'!$J$863,2,FALSE)</f>
        <v>401</v>
      </c>
      <c r="BR3" s="10">
        <f>VLOOKUP(BR1,' Sec D data'!$C$2:' Sec D data'!$J$863,2,FALSE)</f>
        <v>401</v>
      </c>
      <c r="BS3" s="10">
        <f>VLOOKUP(BS1,' Sec D data'!$C$2:' Sec D data'!$J$863,2,FALSE)</f>
        <v>401</v>
      </c>
      <c r="BT3" s="10">
        <f>VLOOKUP(BT1,' Sec D data'!$C$2:' Sec D data'!$J$863,2,FALSE)</f>
        <v>402</v>
      </c>
      <c r="BU3" s="10">
        <f>VLOOKUP(BU1,' Sec D data'!$C$2:' Sec D data'!$J$863,2,FALSE)</f>
        <v>402</v>
      </c>
      <c r="BV3" s="10">
        <f>VLOOKUP(BV1,' Sec D data'!$C$2:' Sec D data'!$J$863,2,FALSE)</f>
        <v>402</v>
      </c>
      <c r="BW3" s="10">
        <f>VLOOKUP(BW1,' Sec D data'!$C$2:' Sec D data'!$J$863,2,FALSE)</f>
        <v>402</v>
      </c>
      <c r="BX3" s="10">
        <f>VLOOKUP(BX1,' Sec D data'!$C$2:' Sec D data'!$J$863,2,FALSE)</f>
        <v>403</v>
      </c>
      <c r="BY3" s="10">
        <f>VLOOKUP(BY1,' Sec D data'!$C$2:' Sec D data'!$J$863,2,FALSE)</f>
        <v>403</v>
      </c>
      <c r="BZ3" s="10">
        <f>VLOOKUP(BZ1,' Sec D data'!$C$2:' Sec D data'!$J$863,2,FALSE)</f>
        <v>403</v>
      </c>
      <c r="CA3" s="10">
        <f>VLOOKUP(CA1,' Sec D data'!$C$2:' Sec D data'!$J$863,2,FALSE)</f>
        <v>403</v>
      </c>
      <c r="CB3" s="10">
        <f>VLOOKUP(CB1,' Sec D data'!$C$2:' Sec D data'!$J$863,2,FALSE)</f>
        <v>404</v>
      </c>
      <c r="CC3" s="10">
        <f>VLOOKUP(CC1,' Sec D data'!$C$2:' Sec D data'!$J$863,2,FALSE)</f>
        <v>404</v>
      </c>
      <c r="CD3" s="10">
        <f>VLOOKUP(CD1,' Sec D data'!$C$2:' Sec D data'!$J$863,2,FALSE)</f>
        <v>404</v>
      </c>
      <c r="CE3" s="10">
        <f>VLOOKUP(CE1,' Sec D data'!$C$2:' Sec D data'!$J$863,2,FALSE)</f>
        <v>404</v>
      </c>
      <c r="CF3" s="10">
        <f>VLOOKUP(CF1,' Sec D data'!$C$2:' Sec D data'!$J$863,2,FALSE)</f>
        <v>405</v>
      </c>
      <c r="CG3" s="10">
        <f>VLOOKUP(CG1,' Sec D data'!$C$2:' Sec D data'!$J$863,2,FALSE)</f>
        <v>405</v>
      </c>
      <c r="CH3" s="10">
        <f>VLOOKUP(CH1,' Sec D data'!$C$2:' Sec D data'!$J$863,2,FALSE)</f>
        <v>405</v>
      </c>
      <c r="CI3" s="10">
        <f>VLOOKUP(CI1,' Sec D data'!$C$2:' Sec D data'!$J$863,2,FALSE)</f>
        <v>405</v>
      </c>
      <c r="CJ3" s="61"/>
      <c r="CK3" s="61"/>
      <c r="CL3" s="10">
        <f>VLOOKUP(CL1,' Sec D data'!$C$2:' Sec D data'!$J$863,2,FALSE)</f>
        <v>406</v>
      </c>
      <c r="CM3" s="10">
        <f>VLOOKUP(CM1,' Sec D data'!$C$2:' Sec D data'!$J$863,2,FALSE)</f>
        <v>406</v>
      </c>
      <c r="CN3" s="10">
        <f>VLOOKUP(CN1,' Sec D data'!$C$2:' Sec D data'!$J$863,2,FALSE)</f>
        <v>406</v>
      </c>
      <c r="CO3" s="10">
        <f>VLOOKUP(CO1,' Sec D data'!$C$2:' Sec D data'!$J$863,2,FALSE)</f>
        <v>406</v>
      </c>
      <c r="CP3" s="10">
        <f>VLOOKUP(CP1,' Sec D data'!$C$2:' Sec D data'!$J$863,2,FALSE)</f>
        <v>407</v>
      </c>
      <c r="CQ3" s="10">
        <f>VLOOKUP(CQ1,' Sec D data'!$C$2:' Sec D data'!$J$863,2,FALSE)</f>
        <v>407</v>
      </c>
      <c r="CR3" s="10">
        <f>VLOOKUP(CR1,' Sec D data'!$C$2:' Sec D data'!$J$863,2,FALSE)</f>
        <v>407</v>
      </c>
      <c r="CS3" s="10">
        <f>VLOOKUP(CS1,' Sec D data'!$C$2:' Sec D data'!$J$863,2,FALSE)</f>
        <v>407</v>
      </c>
      <c r="CT3" s="10">
        <f>VLOOKUP(CT1,' Sec D data'!$C$2:' Sec D data'!$J$863,2,FALSE)</f>
        <v>408</v>
      </c>
      <c r="CU3" s="10">
        <f>VLOOKUP(CU1,' Sec D data'!$C$2:' Sec D data'!$J$863,2,FALSE)</f>
        <v>408</v>
      </c>
      <c r="CV3" s="10">
        <f>VLOOKUP(CV1,' Sec D data'!$C$2:' Sec D data'!$J$863,2,FALSE)</f>
        <v>408</v>
      </c>
      <c r="CW3" s="10">
        <f>VLOOKUP(CW1,' Sec D data'!$C$2:' Sec D data'!$J$863,2,FALSE)</f>
        <v>408</v>
      </c>
      <c r="CX3" s="10">
        <f>VLOOKUP(CX1,' Sec D data'!$C$2:' Sec D data'!$J$863,2,FALSE)</f>
        <v>409</v>
      </c>
      <c r="CY3" s="10">
        <f>VLOOKUP(CY1,' Sec D data'!$C$2:' Sec D data'!$J$863,2,FALSE)</f>
        <v>409</v>
      </c>
      <c r="CZ3" s="10">
        <f>VLOOKUP(CZ1,' Sec D data'!$C$2:' Sec D data'!$J$863,2,FALSE)</f>
        <v>409</v>
      </c>
      <c r="DA3" s="10">
        <f>VLOOKUP(DA1,' Sec D data'!$C$2:' Sec D data'!$J$863,2,FALSE)</f>
        <v>409</v>
      </c>
      <c r="DB3" s="10">
        <f>VLOOKUP(DB1,' Sec D data'!$C$2:' Sec D data'!$J$863,2,FALSE)</f>
        <v>410</v>
      </c>
      <c r="DC3" s="10">
        <f>VLOOKUP(DC1,' Sec D data'!$C$2:' Sec D data'!$J$863,2,FALSE)</f>
        <v>410</v>
      </c>
      <c r="DD3" s="10">
        <f>VLOOKUP(DD1,' Sec D data'!$C$2:' Sec D data'!$J$863,2,FALSE)</f>
        <v>410</v>
      </c>
      <c r="DE3" s="10">
        <f>VLOOKUP(DE1,' Sec D data'!$C$2:' Sec D data'!$J$863,2,FALSE)</f>
        <v>410</v>
      </c>
      <c r="DF3" s="10">
        <f>VLOOKUP(DF1,' Sec D data'!$C$2:' Sec D data'!$J$863,2,FALSE)</f>
        <v>411</v>
      </c>
      <c r="DG3" s="10">
        <f>VLOOKUP(DG1,' Sec D data'!$C$2:' Sec D data'!$J$863,2,FALSE)</f>
        <v>411</v>
      </c>
      <c r="DH3" s="10">
        <f>VLOOKUP(DH1,' Sec D data'!$C$2:' Sec D data'!$J$863,2,FALSE)</f>
        <v>411</v>
      </c>
      <c r="DI3" s="10">
        <f>VLOOKUP(DI1,' Sec D data'!$C$2:' Sec D data'!$J$863,2,FALSE)</f>
        <v>411</v>
      </c>
      <c r="DJ3" s="10">
        <f>VLOOKUP(DJ1,' Sec D data'!$C$2:' Sec D data'!$J$863,2,FALSE)</f>
        <v>412</v>
      </c>
      <c r="DK3" s="10">
        <f>VLOOKUP(DK1,' Sec D data'!$C$2:' Sec D data'!$J$863,2,FALSE)</f>
        <v>412</v>
      </c>
      <c r="DL3" s="10">
        <f>VLOOKUP(DL1,' Sec D data'!$C$2:' Sec D data'!$J$863,2,FALSE)</f>
        <v>412</v>
      </c>
      <c r="DM3" s="10">
        <f>VLOOKUP(DM1,' Sec D data'!$C$2:' Sec D data'!$J$863,2,FALSE)</f>
        <v>412</v>
      </c>
      <c r="DN3" s="10">
        <f>VLOOKUP(DN1,' Sec D data'!$C$2:' Sec D data'!$J$863,2,FALSE)</f>
        <v>413</v>
      </c>
      <c r="DO3" s="10">
        <f>VLOOKUP(DO1,' Sec D data'!$C$2:' Sec D data'!$J$863,2,FALSE)</f>
        <v>413</v>
      </c>
      <c r="DP3" s="10">
        <f>VLOOKUP(DP1,' Sec D data'!$C$2:' Sec D data'!$J$863,2,FALSE)</f>
        <v>413</v>
      </c>
      <c r="DQ3" s="10">
        <f>VLOOKUP(DQ1,' Sec D data'!$C$2:' Sec D data'!$J$863,2,FALSE)</f>
        <v>413</v>
      </c>
      <c r="DR3" s="10">
        <f>VLOOKUP(DR1,' Sec D data'!$C$2:' Sec D data'!$J$863,2,FALSE)</f>
        <v>414</v>
      </c>
      <c r="DS3" s="10">
        <f>VLOOKUP(DS1,' Sec D data'!$C$2:' Sec D data'!$J$863,2,FALSE)</f>
        <v>414</v>
      </c>
      <c r="DT3" s="10">
        <f>VLOOKUP(DT1,' Sec D data'!$C$2:' Sec D data'!$J$863,2,FALSE)</f>
        <v>414</v>
      </c>
      <c r="DU3" s="10">
        <f>VLOOKUP(DU1,' Sec D data'!$C$2:' Sec D data'!$J$863,2,FALSE)</f>
        <v>414</v>
      </c>
      <c r="DV3" s="10">
        <f>VLOOKUP(DV1,' Sec D data'!$C$2:' Sec D data'!$J$863,2,FALSE)</f>
        <v>415</v>
      </c>
      <c r="DW3" s="10">
        <f>VLOOKUP(DW1,' Sec D data'!$C$2:' Sec D data'!$J$863,2,FALSE)</f>
        <v>415</v>
      </c>
      <c r="DX3" s="10">
        <f>VLOOKUP(DX1,' Sec D data'!$C$2:' Sec D data'!$J$863,2,FALSE)</f>
        <v>415</v>
      </c>
      <c r="DY3" s="10">
        <f>VLOOKUP(DY1,' Sec D data'!$C$2:' Sec D data'!$J$863,2,FALSE)</f>
        <v>415</v>
      </c>
      <c r="DZ3" s="10">
        <f>VLOOKUP(DZ1,' Sec D data'!$C$2:' Sec D data'!$J$863,2,FALSE)</f>
        <v>416</v>
      </c>
      <c r="EA3" s="10">
        <f>VLOOKUP(EA1,' Sec D data'!$C$2:' Sec D data'!$J$863,2,FALSE)</f>
        <v>416</v>
      </c>
      <c r="EB3" s="10">
        <f>VLOOKUP(EB1,' Sec D data'!$C$2:' Sec D data'!$J$863,2,FALSE)</f>
        <v>416</v>
      </c>
      <c r="EC3" s="10">
        <f>VLOOKUP(EC1,' Sec D data'!$C$2:' Sec D data'!$J$863,2,FALSE)</f>
        <v>416</v>
      </c>
      <c r="ED3" s="10">
        <f>VLOOKUP(ED1,' Sec D data'!$C$2:' Sec D data'!$J$863,2,FALSE)</f>
        <v>417</v>
      </c>
      <c r="EE3" s="10">
        <f>VLOOKUP(EE1,' Sec D data'!$C$2:' Sec D data'!$J$863,2,FALSE)</f>
        <v>417</v>
      </c>
      <c r="EF3" s="10">
        <f>VLOOKUP(EF1,' Sec D data'!$C$2:' Sec D data'!$J$863,2,FALSE)</f>
        <v>417</v>
      </c>
      <c r="EG3" s="10">
        <f>VLOOKUP(EG1,' Sec D data'!$C$2:' Sec D data'!$J$863,2,FALSE)</f>
        <v>417</v>
      </c>
      <c r="EH3" s="10">
        <f>VLOOKUP(EH1,' Sec D data'!$C$2:' Sec D data'!$J$863,2,FALSE)</f>
        <v>418</v>
      </c>
      <c r="EI3" s="10">
        <f>VLOOKUP(EI1,' Sec D data'!$C$2:' Sec D data'!$J$863,2,FALSE)</f>
        <v>418</v>
      </c>
      <c r="EJ3" s="10">
        <f>VLOOKUP(EJ1,' Sec D data'!$C$2:' Sec D data'!$J$863,2,FALSE)</f>
        <v>418</v>
      </c>
      <c r="EK3" s="10">
        <f>VLOOKUP(EK1,' Sec D data'!$C$2:' Sec D data'!$J$863,2,FALSE)</f>
        <v>418</v>
      </c>
      <c r="EL3" s="10">
        <f>VLOOKUP(EL1,' Sec D data'!$C$2:' Sec D data'!$J$863,2,FALSE)</f>
        <v>419</v>
      </c>
      <c r="EM3" s="10">
        <f>VLOOKUP(EM1,' Sec D data'!$C$2:' Sec D data'!$J$863,2,FALSE)</f>
        <v>419</v>
      </c>
      <c r="EN3" s="10">
        <f>VLOOKUP(EN1,' Sec D data'!$C$2:' Sec D data'!$J$863,2,FALSE)</f>
        <v>419</v>
      </c>
      <c r="EO3" s="61">
        <f>VLOOKUP(EO1,' Sec D data'!$C$2:' Sec D data'!$J$863,2,FALSE)</f>
        <v>419</v>
      </c>
      <c r="EP3" s="13" t="s">
        <v>798</v>
      </c>
    </row>
    <row r="4" spans="1:146" x14ac:dyDescent="0.2">
      <c r="A4" s="14" t="s">
        <v>796</v>
      </c>
      <c r="B4" s="15">
        <f>VLOOKUP(B1,' Sec D data'!$C$2:' Sec D data'!$J$863,3,FALSE)</f>
        <v>1</v>
      </c>
      <c r="C4" s="15">
        <f>VLOOKUP(C1,' Sec D data'!$C$2:' Sec D data'!$J$863,3,FALSE)</f>
        <v>2</v>
      </c>
      <c r="D4" s="15">
        <f>VLOOKUP(D1,' Sec D data'!$C$2:' Sec D data'!$J$863,3,FALSE)</f>
        <v>3</v>
      </c>
      <c r="E4" s="15">
        <f>VLOOKUP(E1,' Sec D data'!$C$2:' Sec D data'!$J$863,3,FALSE)</f>
        <v>4</v>
      </c>
      <c r="F4" s="15">
        <f>VLOOKUP(F1,' Sec D data'!$C$2:' Sec D data'!$J$863,3,FALSE)</f>
        <v>1</v>
      </c>
      <c r="G4" s="15">
        <f>VLOOKUP(G1,' Sec D data'!$C$2:' Sec D data'!$J$863,3,FALSE)</f>
        <v>2</v>
      </c>
      <c r="H4" s="16">
        <f>VLOOKUP(H1,' Sec D data'!$C$2:' Sec D data'!$J$863,3,FALSE)</f>
        <v>3</v>
      </c>
      <c r="I4" s="16">
        <f>VLOOKUP(I1,' Sec D data'!$C$2:' Sec D data'!$J$863,3,FALSE)</f>
        <v>4</v>
      </c>
      <c r="J4" s="62"/>
      <c r="K4" s="62"/>
      <c r="L4" s="15">
        <f>VLOOKUP(L1,' Sec D data'!$C$2:' Sec D data'!$J$863,3,FALSE)</f>
        <v>1</v>
      </c>
      <c r="M4" s="15">
        <f>VLOOKUP(M1,' Sec D data'!$C$2:' Sec D data'!$J$863,3,FALSE)</f>
        <v>2</v>
      </c>
      <c r="N4" s="15">
        <f>VLOOKUP(N1,' Sec D data'!$C$2:' Sec D data'!$J$863,3,FALSE)</f>
        <v>3</v>
      </c>
      <c r="O4" s="15">
        <f>VLOOKUP(O1,' Sec D data'!$C$2:' Sec D data'!$J$863,3,FALSE)</f>
        <v>4</v>
      </c>
      <c r="P4" s="15">
        <f>VLOOKUP(P1,' Sec D data'!$C$2:' Sec D data'!$J$863,3,FALSE)</f>
        <v>1</v>
      </c>
      <c r="Q4" s="15">
        <f>VLOOKUP(Q1,' Sec D data'!$C$2:' Sec D data'!$J$863,3,FALSE)</f>
        <v>2</v>
      </c>
      <c r="R4" s="15">
        <f>VLOOKUP(R1,' Sec D data'!$C$2:' Sec D data'!$J$863,3,FALSE)</f>
        <v>3</v>
      </c>
      <c r="S4" s="62">
        <f>VLOOKUP(S1,' Sec D data'!$C$2:' Sec D data'!$J$863,3,FALSE)</f>
        <v>4</v>
      </c>
      <c r="T4" s="62"/>
      <c r="U4" s="15">
        <f>VLOOKUP(U1,' Sec D data'!$C$2:' Sec D data'!$J$863,3,FALSE)</f>
        <v>1.1000000000000001</v>
      </c>
      <c r="V4" s="15">
        <f>VLOOKUP(V1,' Sec D data'!$C$2:' Sec D data'!$J$863,3,FALSE)</f>
        <v>1</v>
      </c>
      <c r="W4" s="15">
        <f>VLOOKUP(W1,' Sec D data'!$C$2:' Sec D data'!$J$863,3,FALSE)</f>
        <v>2</v>
      </c>
      <c r="X4" s="15">
        <f>VLOOKUP(X1,' Sec D data'!$C$2:' Sec D data'!$J$863,3,FALSE)</f>
        <v>3</v>
      </c>
      <c r="Y4" s="15">
        <f>VLOOKUP(Y1,' Sec D data'!$C$2:' Sec D data'!$J$863,3,FALSE)</f>
        <v>4</v>
      </c>
      <c r="Z4" s="15">
        <f>VLOOKUP(Z1,' Sec D data'!$C$2:' Sec D data'!$J$863,3,FALSE)</f>
        <v>1</v>
      </c>
      <c r="AA4" s="15">
        <f>VLOOKUP(AA1,' Sec D data'!$C$2:' Sec D data'!$J$863,3,FALSE)</f>
        <v>2</v>
      </c>
      <c r="AB4" s="15">
        <f>VLOOKUP(AB1,' Sec D data'!$C$2:' Sec D data'!$J$863,3,FALSE)</f>
        <v>3</v>
      </c>
      <c r="AC4" s="15">
        <f>VLOOKUP(AC1,' Sec D data'!$C$2:' Sec D data'!$J$863,3,FALSE)</f>
        <v>4</v>
      </c>
      <c r="AD4" s="62"/>
      <c r="AE4" s="62"/>
      <c r="AF4" s="16">
        <f>VLOOKUP(AF1,' Sec D data'!$C$2:' Sec D data'!$J$863,3,FALSE)</f>
        <v>1</v>
      </c>
      <c r="AG4" s="16">
        <f>VLOOKUP(AG1,' Sec D data'!$C$2:' Sec D data'!$J$863,3,FALSE)</f>
        <v>2</v>
      </c>
      <c r="AH4" s="15">
        <f>VLOOKUP(AH1,' Sec D data'!$C$2:' Sec D data'!$J$863,3,FALSE)</f>
        <v>3</v>
      </c>
      <c r="AI4" s="15">
        <f>VLOOKUP(AI1,' Sec D data'!$C$2:' Sec D data'!$J$863,3,FALSE)</f>
        <v>4</v>
      </c>
      <c r="AJ4" s="15">
        <f>VLOOKUP(AJ1,' Sec D data'!$C$2:' Sec D data'!$J$863,3,FALSE)</f>
        <v>1</v>
      </c>
      <c r="AK4" s="15">
        <f>VLOOKUP(AK1,' Sec D data'!$C$2:' Sec D data'!$J$863,3,FALSE)</f>
        <v>2</v>
      </c>
      <c r="AL4" s="15">
        <f>VLOOKUP(AL1,' Sec D data'!$C$2:' Sec D data'!$J$863,3,FALSE)</f>
        <v>3</v>
      </c>
      <c r="AM4" s="15">
        <f>VLOOKUP(AM1,' Sec D data'!$C$2:' Sec D data'!$J$863,3,FALSE)</f>
        <v>4</v>
      </c>
      <c r="AN4" s="17">
        <f>VLOOKUP(AN1,' Sec D data'!$C$2:' Sec D data'!$J$863,3,FALSE)</f>
        <v>1</v>
      </c>
      <c r="AO4" s="17">
        <f>VLOOKUP(AO1,' Sec D data'!$C$2:' Sec D data'!$J$863,3,FALSE)</f>
        <v>2</v>
      </c>
      <c r="AP4" s="15">
        <f>VLOOKUP(AP1,' Sec D data'!$C$2:' Sec D data'!$J$863,3,FALSE)</f>
        <v>3</v>
      </c>
      <c r="AQ4" s="15">
        <f>VLOOKUP(AQ1,' Sec D data'!$C$2:' Sec D data'!$J$863,3,FALSE)</f>
        <v>4</v>
      </c>
      <c r="AR4" s="15">
        <f>VLOOKUP(AR1,' Sec D data'!$C$2:' Sec D data'!$J$863,3,FALSE)</f>
        <v>1</v>
      </c>
      <c r="AS4" s="15">
        <f>VLOOKUP(AS1,' Sec D data'!$C$2:' Sec D data'!$J$863,3,FALSE)</f>
        <v>2</v>
      </c>
      <c r="AT4" s="15">
        <f>VLOOKUP(AT1,' Sec D data'!$C$2:' Sec D data'!$J$863,3,FALSE)</f>
        <v>3</v>
      </c>
      <c r="AU4" s="15">
        <f>VLOOKUP(AU1,' Sec D data'!$C$2:' Sec D data'!$J$863,3,FALSE)</f>
        <v>4</v>
      </c>
      <c r="AV4" s="15">
        <f>VLOOKUP(AV1,' Sec D data'!$C$2:' Sec D data'!$J$863,3,FALSE)</f>
        <v>1</v>
      </c>
      <c r="AW4" s="15">
        <f>VLOOKUP(AW1,' Sec D data'!$C$2:' Sec D data'!$J$863,3,FALSE)</f>
        <v>2</v>
      </c>
      <c r="AX4" s="15">
        <f>VLOOKUP(AX1,' Sec D data'!$C$2:' Sec D data'!$J$863,3,FALSE)</f>
        <v>3</v>
      </c>
      <c r="AY4" s="15">
        <f>VLOOKUP(AY1,' Sec D data'!$C$2:' Sec D data'!$J$863,3,FALSE)</f>
        <v>4</v>
      </c>
      <c r="AZ4" s="15">
        <f>VLOOKUP(AZ1,' Sec D data'!$C$2:' Sec D data'!$J$863,3,FALSE)</f>
        <v>1</v>
      </c>
      <c r="BA4" s="15">
        <f>VLOOKUP(BA1,' Sec D data'!$C$2:' Sec D data'!$J$863,3,FALSE)</f>
        <v>2</v>
      </c>
      <c r="BB4" s="15">
        <f>VLOOKUP(BB1,' Sec D data'!$C$2:' Sec D data'!$J$863,3,FALSE)</f>
        <v>3</v>
      </c>
      <c r="BC4" s="15">
        <f>VLOOKUP(BC1,' Sec D data'!$C$2:' Sec D data'!$J$863,3,FALSE)</f>
        <v>4</v>
      </c>
      <c r="BD4" s="15">
        <f>VLOOKUP(BD1,' Sec D data'!$C$2:' Sec D data'!$J$863,3,FALSE)</f>
        <v>1</v>
      </c>
      <c r="BE4" s="15">
        <f>VLOOKUP(BE1,' Sec D data'!$C$2:' Sec D data'!$J$863,3,FALSE)</f>
        <v>2</v>
      </c>
      <c r="BF4" s="15">
        <f>VLOOKUP(BF1,' Sec D data'!$C$2:' Sec D data'!$J$863,3,FALSE)</f>
        <v>3</v>
      </c>
      <c r="BG4" s="15">
        <f>VLOOKUP(BG1,' Sec D data'!$C$2:' Sec D data'!$J$863,3,FALSE)</f>
        <v>4</v>
      </c>
      <c r="BH4" s="15">
        <f>VLOOKUP(BH1,' Sec D data'!$C$2:' Sec D data'!$J$863,3,FALSE)</f>
        <v>1</v>
      </c>
      <c r="BI4" s="15">
        <f>VLOOKUP(BI1,' Sec D data'!$C$2:' Sec D data'!$J$863,3,FALSE)</f>
        <v>2</v>
      </c>
      <c r="BJ4" s="15">
        <f>VLOOKUP(BJ1,' Sec D data'!$C$2:' Sec D data'!$J$863,3,FALSE)</f>
        <v>3</v>
      </c>
      <c r="BK4" s="15">
        <f>VLOOKUP(BK1,' Sec D data'!$C$2:' Sec D data'!$J$863,3,FALSE)</f>
        <v>4</v>
      </c>
      <c r="BL4" s="15">
        <f>VLOOKUP(BL1,' Sec D data'!$C$2:' Sec D data'!$J$863,3,FALSE)</f>
        <v>1</v>
      </c>
      <c r="BM4" s="15">
        <f>VLOOKUP(BM1,' Sec D data'!$C$2:' Sec D data'!$J$863,3,FALSE)</f>
        <v>2</v>
      </c>
      <c r="BN4" s="15">
        <f>VLOOKUP(BN1,' Sec D data'!$C$2:' Sec D data'!$J$863,3,FALSE)</f>
        <v>3</v>
      </c>
      <c r="BO4" s="15">
        <f>VLOOKUP(BO1,' Sec D data'!$C$2:' Sec D data'!$J$863,3,FALSE)</f>
        <v>4</v>
      </c>
      <c r="BP4" s="15">
        <f>VLOOKUP(BP1,' Sec D data'!$C$2:' Sec D data'!$J$863,3,FALSE)</f>
        <v>1</v>
      </c>
      <c r="BQ4" s="15">
        <f>VLOOKUP(BQ1,' Sec D data'!$C$2:' Sec D data'!$J$863,3,FALSE)</f>
        <v>2</v>
      </c>
      <c r="BR4" s="15">
        <f>VLOOKUP(BR1,' Sec D data'!$C$2:' Sec D data'!$J$863,3,FALSE)</f>
        <v>3</v>
      </c>
      <c r="BS4" s="15">
        <f>VLOOKUP(BS1,' Sec D data'!$C$2:' Sec D data'!$J$863,3,FALSE)</f>
        <v>4</v>
      </c>
      <c r="BT4" s="15">
        <f>VLOOKUP(BT1,' Sec D data'!$C$2:' Sec D data'!$J$863,3,FALSE)</f>
        <v>1</v>
      </c>
      <c r="BU4" s="15">
        <f>VLOOKUP(BU1,' Sec D data'!$C$2:' Sec D data'!$J$863,3,FALSE)</f>
        <v>2</v>
      </c>
      <c r="BV4" s="15">
        <f>VLOOKUP(BV1,' Sec D data'!$C$2:' Sec D data'!$J$863,3,FALSE)</f>
        <v>3</v>
      </c>
      <c r="BW4" s="15">
        <f>VLOOKUP(BW1,' Sec D data'!$C$2:' Sec D data'!$J$863,3,FALSE)</f>
        <v>4</v>
      </c>
      <c r="BX4" s="15">
        <f>VLOOKUP(BX1,' Sec D data'!$C$2:' Sec D data'!$J$863,3,FALSE)</f>
        <v>1</v>
      </c>
      <c r="BY4" s="15">
        <f>VLOOKUP(BY1,' Sec D data'!$C$2:' Sec D data'!$J$863,3,FALSE)</f>
        <v>2</v>
      </c>
      <c r="BZ4" s="15">
        <f>VLOOKUP(BZ1,' Sec D data'!$C$2:' Sec D data'!$J$863,3,FALSE)</f>
        <v>3</v>
      </c>
      <c r="CA4" s="15">
        <f>VLOOKUP(CA1,' Sec D data'!$C$2:' Sec D data'!$J$863,3,FALSE)</f>
        <v>4</v>
      </c>
      <c r="CB4" s="15">
        <f>VLOOKUP(CB1,' Sec D data'!$C$2:' Sec D data'!$J$863,3,FALSE)</f>
        <v>1</v>
      </c>
      <c r="CC4" s="15">
        <f>VLOOKUP(CC1,' Sec D data'!$C$2:' Sec D data'!$J$863,3,FALSE)</f>
        <v>2</v>
      </c>
      <c r="CD4" s="15">
        <f>VLOOKUP(CD1,' Sec D data'!$C$2:' Sec D data'!$J$863,3,FALSE)</f>
        <v>3</v>
      </c>
      <c r="CE4" s="15">
        <f>VLOOKUP(CE1,' Sec D data'!$C$2:' Sec D data'!$J$863,3,FALSE)</f>
        <v>4</v>
      </c>
      <c r="CF4" s="15">
        <f>VLOOKUP(CF1,' Sec D data'!$C$2:' Sec D data'!$J$863,3,FALSE)</f>
        <v>1</v>
      </c>
      <c r="CG4" s="15">
        <f>VLOOKUP(CG1,' Sec D data'!$C$2:' Sec D data'!$J$863,3,FALSE)</f>
        <v>2</v>
      </c>
      <c r="CH4" s="15">
        <f>VLOOKUP(CH1,' Sec D data'!$C$2:' Sec D data'!$J$863,3,FALSE)</f>
        <v>3</v>
      </c>
      <c r="CI4" s="15">
        <f>VLOOKUP(CI1,' Sec D data'!$C$2:' Sec D data'!$J$863,3,FALSE)</f>
        <v>4</v>
      </c>
      <c r="CJ4" s="62"/>
      <c r="CK4" s="62"/>
      <c r="CL4" s="15">
        <f>VLOOKUP(CL1,' Sec D data'!$C$2:' Sec D data'!$J$863,3,FALSE)</f>
        <v>1</v>
      </c>
      <c r="CM4" s="15">
        <f>VLOOKUP(CM1,' Sec D data'!$C$2:' Sec D data'!$J$863,3,FALSE)</f>
        <v>2</v>
      </c>
      <c r="CN4" s="15">
        <f>VLOOKUP(CN1,' Sec D data'!$C$2:' Sec D data'!$J$863,3,FALSE)</f>
        <v>3</v>
      </c>
      <c r="CO4" s="15">
        <f>VLOOKUP(CO1,' Sec D data'!$C$2:' Sec D data'!$J$863,3,FALSE)</f>
        <v>4</v>
      </c>
      <c r="CP4" s="15">
        <f>VLOOKUP(CP1,' Sec D data'!$C$2:' Sec D data'!$J$863,3,FALSE)</f>
        <v>1</v>
      </c>
      <c r="CQ4" s="15">
        <f>VLOOKUP(CQ1,' Sec D data'!$C$2:' Sec D data'!$J$863,3,FALSE)</f>
        <v>2</v>
      </c>
      <c r="CR4" s="15">
        <f>VLOOKUP(CR1,' Sec D data'!$C$2:' Sec D data'!$J$863,3,FALSE)</f>
        <v>3</v>
      </c>
      <c r="CS4" s="15">
        <f>VLOOKUP(CS1,' Sec D data'!$C$2:' Sec D data'!$J$863,3,FALSE)</f>
        <v>4</v>
      </c>
      <c r="CT4" s="15">
        <f>VLOOKUP(CT1,' Sec D data'!$C$2:' Sec D data'!$J$863,3,FALSE)</f>
        <v>1</v>
      </c>
      <c r="CU4" s="15">
        <f>VLOOKUP(CU1,' Sec D data'!$C$2:' Sec D data'!$J$863,3,FALSE)</f>
        <v>2</v>
      </c>
      <c r="CV4" s="15">
        <f>VLOOKUP(CV1,' Sec D data'!$C$2:' Sec D data'!$J$863,3,FALSE)</f>
        <v>3</v>
      </c>
      <c r="CW4" s="15">
        <f>VLOOKUP(CW1,' Sec D data'!$C$2:' Sec D data'!$J$863,3,FALSE)</f>
        <v>4</v>
      </c>
      <c r="CX4" s="15">
        <f>VLOOKUP(CX1,' Sec D data'!$C$2:' Sec D data'!$J$863,3,FALSE)</f>
        <v>1</v>
      </c>
      <c r="CY4" s="15">
        <f>VLOOKUP(CY1,' Sec D data'!$C$2:' Sec D data'!$J$863,3,FALSE)</f>
        <v>2</v>
      </c>
      <c r="CZ4" s="15">
        <f>VLOOKUP(CZ1,' Sec D data'!$C$2:' Sec D data'!$J$863,3,FALSE)</f>
        <v>3</v>
      </c>
      <c r="DA4" s="15">
        <f>VLOOKUP(DA1,' Sec D data'!$C$2:' Sec D data'!$J$863,3,FALSE)</f>
        <v>4</v>
      </c>
      <c r="DB4" s="15">
        <f>VLOOKUP(DB1,' Sec D data'!$C$2:' Sec D data'!$J$863,3,FALSE)</f>
        <v>1</v>
      </c>
      <c r="DC4" s="15">
        <f>VLOOKUP(DC1,' Sec D data'!$C$2:' Sec D data'!$J$863,3,FALSE)</f>
        <v>2</v>
      </c>
      <c r="DD4" s="15">
        <f>VLOOKUP(DD1,' Sec D data'!$C$2:' Sec D data'!$J$863,3,FALSE)</f>
        <v>3</v>
      </c>
      <c r="DE4" s="15">
        <f>VLOOKUP(DE1,' Sec D data'!$C$2:' Sec D data'!$J$863,3,FALSE)</f>
        <v>4</v>
      </c>
      <c r="DF4" s="15">
        <f>VLOOKUP(DF1,' Sec D data'!$C$2:' Sec D data'!$J$863,3,FALSE)</f>
        <v>1</v>
      </c>
      <c r="DG4" s="15">
        <f>VLOOKUP(DG1,' Sec D data'!$C$2:' Sec D data'!$J$863,3,FALSE)</f>
        <v>2</v>
      </c>
      <c r="DH4" s="15">
        <f>VLOOKUP(DH1,' Sec D data'!$C$2:' Sec D data'!$J$863,3,FALSE)</f>
        <v>3</v>
      </c>
      <c r="DI4" s="15">
        <f>VLOOKUP(DI1,' Sec D data'!$C$2:' Sec D data'!$J$863,3,FALSE)</f>
        <v>4</v>
      </c>
      <c r="DJ4" s="15">
        <f>VLOOKUP(DJ1,' Sec D data'!$C$2:' Sec D data'!$J$863,3,FALSE)</f>
        <v>1</v>
      </c>
      <c r="DK4" s="15">
        <f>VLOOKUP(DK1,' Sec D data'!$C$2:' Sec D data'!$J$863,3,FALSE)</f>
        <v>2</v>
      </c>
      <c r="DL4" s="15">
        <f>VLOOKUP(DL1,' Sec D data'!$C$2:' Sec D data'!$J$863,3,FALSE)</f>
        <v>3</v>
      </c>
      <c r="DM4" s="15">
        <f>VLOOKUP(DM1,' Sec D data'!$C$2:' Sec D data'!$J$863,3,FALSE)</f>
        <v>4</v>
      </c>
      <c r="DN4" s="15">
        <f>VLOOKUP(DN1,' Sec D data'!$C$2:' Sec D data'!$J$863,3,FALSE)</f>
        <v>1</v>
      </c>
      <c r="DO4" s="15">
        <f>VLOOKUP(DO1,' Sec D data'!$C$2:' Sec D data'!$J$863,3,FALSE)</f>
        <v>2</v>
      </c>
      <c r="DP4" s="15">
        <f>VLOOKUP(DP1,' Sec D data'!$C$2:' Sec D data'!$J$863,3,FALSE)</f>
        <v>3</v>
      </c>
      <c r="DQ4" s="15">
        <f>VLOOKUP(DQ1,' Sec D data'!$C$2:' Sec D data'!$J$863,3,FALSE)</f>
        <v>4</v>
      </c>
      <c r="DR4" s="15">
        <f>VLOOKUP(DR1,' Sec D data'!$C$2:' Sec D data'!$J$863,3,FALSE)</f>
        <v>1</v>
      </c>
      <c r="DS4" s="15">
        <f>VLOOKUP(DS1,' Sec D data'!$C$2:' Sec D data'!$J$863,3,FALSE)</f>
        <v>2</v>
      </c>
      <c r="DT4" s="15">
        <f>VLOOKUP(DT1,' Sec D data'!$C$2:' Sec D data'!$J$863,3,FALSE)</f>
        <v>3</v>
      </c>
      <c r="DU4" s="15">
        <f>VLOOKUP(DU1,' Sec D data'!$C$2:' Sec D data'!$J$863,3,FALSE)</f>
        <v>4</v>
      </c>
      <c r="DV4" s="15">
        <f>VLOOKUP(DV1,' Sec D data'!$C$2:' Sec D data'!$J$863,3,FALSE)</f>
        <v>1</v>
      </c>
      <c r="DW4" s="15">
        <f>VLOOKUP(DW1,' Sec D data'!$C$2:' Sec D data'!$J$863,3,FALSE)</f>
        <v>2</v>
      </c>
      <c r="DX4" s="15">
        <f>VLOOKUP(DX1,' Sec D data'!$C$2:' Sec D data'!$J$863,3,FALSE)</f>
        <v>3</v>
      </c>
      <c r="DY4" s="15">
        <f>VLOOKUP(DY1,' Sec D data'!$C$2:' Sec D data'!$J$863,3,FALSE)</f>
        <v>4</v>
      </c>
      <c r="DZ4" s="15">
        <f>VLOOKUP(DZ1,' Sec D data'!$C$2:' Sec D data'!$J$863,3,FALSE)</f>
        <v>1</v>
      </c>
      <c r="EA4" s="15">
        <f>VLOOKUP(EA1,' Sec D data'!$C$2:' Sec D data'!$J$863,3,FALSE)</f>
        <v>2</v>
      </c>
      <c r="EB4" s="15">
        <f>VLOOKUP(EB1,' Sec D data'!$C$2:' Sec D data'!$J$863,3,FALSE)</f>
        <v>3</v>
      </c>
      <c r="EC4" s="15">
        <f>VLOOKUP(EC1,' Sec D data'!$C$2:' Sec D data'!$J$863,3,FALSE)</f>
        <v>4</v>
      </c>
      <c r="ED4" s="15">
        <f>VLOOKUP(ED1,' Sec D data'!$C$2:' Sec D data'!$J$863,3,FALSE)</f>
        <v>1</v>
      </c>
      <c r="EE4" s="15">
        <f>VLOOKUP(EE1,' Sec D data'!$C$2:' Sec D data'!$J$863,3,FALSE)</f>
        <v>2</v>
      </c>
      <c r="EF4" s="15">
        <f>VLOOKUP(EF1,' Sec D data'!$C$2:' Sec D data'!$J$863,3,FALSE)</f>
        <v>3</v>
      </c>
      <c r="EG4" s="15">
        <f>VLOOKUP(EG1,' Sec D data'!$C$2:' Sec D data'!$J$863,3,FALSE)</f>
        <v>4</v>
      </c>
      <c r="EH4" s="15">
        <f>VLOOKUP(EH1,' Sec D data'!$C$2:' Sec D data'!$J$863,3,FALSE)</f>
        <v>1</v>
      </c>
      <c r="EI4" s="15">
        <f>VLOOKUP(EI1,' Sec D data'!$C$2:' Sec D data'!$J$863,3,FALSE)</f>
        <v>2</v>
      </c>
      <c r="EJ4" s="15">
        <f>VLOOKUP(EJ1,' Sec D data'!$C$2:' Sec D data'!$J$863,3,FALSE)</f>
        <v>3</v>
      </c>
      <c r="EK4" s="15">
        <f>VLOOKUP(EK1,' Sec D data'!$C$2:' Sec D data'!$J$863,3,FALSE)</f>
        <v>4</v>
      </c>
      <c r="EL4" s="15">
        <f>VLOOKUP(EL1,' Sec D data'!$C$2:' Sec D data'!$J$863,3,FALSE)</f>
        <v>1</v>
      </c>
      <c r="EM4" s="15">
        <f>VLOOKUP(EM1,' Sec D data'!$C$2:' Sec D data'!$J$863,3,FALSE)</f>
        <v>2</v>
      </c>
      <c r="EN4" s="15">
        <f>VLOOKUP(EN1,' Sec D data'!$C$2:' Sec D data'!$J$863,3,FALSE)</f>
        <v>3</v>
      </c>
      <c r="EO4" s="62">
        <f>VLOOKUP(EO1,' Sec D data'!$C$2:' Sec D data'!$J$863,3,FALSE)</f>
        <v>4</v>
      </c>
      <c r="EP4" s="18" t="s">
        <v>798</v>
      </c>
    </row>
    <row r="5" spans="1:146" x14ac:dyDescent="0.2">
      <c r="A5" s="1"/>
      <c r="B5" s="5"/>
      <c r="C5" s="5"/>
      <c r="D5" s="5"/>
      <c r="E5" s="5"/>
      <c r="F5" s="5"/>
      <c r="G5" s="5"/>
      <c r="H5" s="5"/>
      <c r="I5" s="5"/>
      <c r="J5" s="63"/>
      <c r="K5" s="63"/>
      <c r="L5" s="5"/>
      <c r="M5" s="5"/>
      <c r="N5" s="5"/>
      <c r="O5" s="5"/>
      <c r="P5" s="5"/>
      <c r="Q5" s="5"/>
      <c r="R5" s="5"/>
      <c r="S5" s="5"/>
      <c r="T5" s="63"/>
      <c r="U5" s="5"/>
      <c r="V5" s="5"/>
      <c r="W5" s="5"/>
      <c r="X5" s="5"/>
      <c r="Y5" s="5"/>
      <c r="Z5" s="5"/>
      <c r="AA5" s="5"/>
      <c r="AB5" s="5"/>
      <c r="AC5" s="5"/>
      <c r="AD5" s="63"/>
      <c r="AE5" s="63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63"/>
      <c r="CK5" s="63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 t="s">
        <v>798</v>
      </c>
    </row>
    <row r="6" spans="1:146" s="53" customFormat="1" x14ac:dyDescent="0.2">
      <c r="A6" s="48" t="s">
        <v>792</v>
      </c>
      <c r="B6" s="49">
        <v>2001</v>
      </c>
      <c r="C6" s="49">
        <v>2002</v>
      </c>
      <c r="D6" s="49">
        <v>2003</v>
      </c>
      <c r="E6" s="49">
        <v>2004</v>
      </c>
      <c r="F6" s="49">
        <v>2005</v>
      </c>
      <c r="G6" s="49">
        <v>2006</v>
      </c>
      <c r="H6" s="49">
        <v>2007</v>
      </c>
      <c r="I6" s="49">
        <v>2008</v>
      </c>
      <c r="J6" s="59">
        <v>2008.1</v>
      </c>
      <c r="K6" s="59">
        <v>2008.2</v>
      </c>
      <c r="L6" s="51">
        <v>2009</v>
      </c>
      <c r="M6" s="51">
        <v>2010</v>
      </c>
      <c r="N6" s="51">
        <v>2011</v>
      </c>
      <c r="O6" s="51">
        <v>2012</v>
      </c>
      <c r="P6" s="49">
        <v>2013</v>
      </c>
      <c r="Q6" s="49">
        <v>2014</v>
      </c>
      <c r="R6" s="49">
        <v>2015</v>
      </c>
      <c r="S6" s="49">
        <v>2016</v>
      </c>
      <c r="T6" s="59"/>
      <c r="U6" s="49">
        <v>2017.1</v>
      </c>
      <c r="V6" s="49">
        <v>2017</v>
      </c>
      <c r="W6" s="49">
        <v>2018</v>
      </c>
      <c r="X6" s="49">
        <v>2019</v>
      </c>
      <c r="Y6" s="49">
        <v>2020</v>
      </c>
      <c r="Z6" s="49">
        <v>2021</v>
      </c>
      <c r="AA6" s="49">
        <v>2022</v>
      </c>
      <c r="AB6" s="49">
        <v>2023</v>
      </c>
      <c r="AC6" s="49">
        <v>2024</v>
      </c>
      <c r="AD6" s="59">
        <v>2026.1</v>
      </c>
      <c r="AE6" s="59">
        <v>2026.2</v>
      </c>
      <c r="AF6" s="49">
        <v>2025</v>
      </c>
      <c r="AG6" s="49">
        <v>2026</v>
      </c>
      <c r="AH6" s="49">
        <v>2027</v>
      </c>
      <c r="AI6" s="49">
        <v>2028</v>
      </c>
      <c r="AJ6" s="49">
        <v>2029</v>
      </c>
      <c r="AK6" s="49">
        <v>2030</v>
      </c>
      <c r="AL6" s="51">
        <v>2031</v>
      </c>
      <c r="AM6" s="51">
        <v>2032</v>
      </c>
      <c r="AN6" s="49">
        <v>2033</v>
      </c>
      <c r="AO6" s="49">
        <v>2034</v>
      </c>
      <c r="AP6" s="49">
        <v>2035</v>
      </c>
      <c r="AQ6" s="49">
        <v>2036</v>
      </c>
      <c r="AR6" s="49">
        <v>2037</v>
      </c>
      <c r="AS6" s="49">
        <v>2038</v>
      </c>
      <c r="AT6" s="49">
        <v>2039</v>
      </c>
      <c r="AU6" s="49">
        <v>2040</v>
      </c>
      <c r="AV6" s="49">
        <v>2041</v>
      </c>
      <c r="AW6" s="49">
        <v>2042</v>
      </c>
      <c r="AX6" s="49">
        <v>2043</v>
      </c>
      <c r="AY6" s="49">
        <v>2044</v>
      </c>
      <c r="AZ6" s="49">
        <v>2045</v>
      </c>
      <c r="BA6" s="49">
        <v>2046</v>
      </c>
      <c r="BB6" s="49">
        <v>2047</v>
      </c>
      <c r="BC6" s="49">
        <v>2048</v>
      </c>
      <c r="BD6" s="49">
        <v>2049</v>
      </c>
      <c r="BE6" s="49">
        <v>2050</v>
      </c>
      <c r="BF6" s="49">
        <v>2051</v>
      </c>
      <c r="BG6" s="49">
        <v>2052</v>
      </c>
      <c r="BH6" s="49">
        <v>2053</v>
      </c>
      <c r="BI6" s="49">
        <v>2054</v>
      </c>
      <c r="BJ6" s="49">
        <v>2055</v>
      </c>
      <c r="BK6" s="49">
        <v>2056</v>
      </c>
      <c r="BL6" s="49">
        <v>2057</v>
      </c>
      <c r="BM6" s="49">
        <v>2058</v>
      </c>
      <c r="BN6" s="49">
        <v>2059</v>
      </c>
      <c r="BO6" s="49">
        <v>2060</v>
      </c>
      <c r="BP6" s="49">
        <v>2061</v>
      </c>
      <c r="BQ6" s="49">
        <v>2062</v>
      </c>
      <c r="BR6" s="49">
        <v>2063</v>
      </c>
      <c r="BS6" s="49">
        <v>2064</v>
      </c>
      <c r="BT6" s="49">
        <v>2065</v>
      </c>
      <c r="BU6" s="49">
        <v>2066</v>
      </c>
      <c r="BV6" s="49">
        <v>2067</v>
      </c>
      <c r="BW6" s="49">
        <v>2068</v>
      </c>
      <c r="BX6" s="49">
        <v>2069</v>
      </c>
      <c r="BY6" s="49">
        <v>2070</v>
      </c>
      <c r="BZ6" s="49">
        <v>2071</v>
      </c>
      <c r="CA6" s="49">
        <v>2072</v>
      </c>
      <c r="CB6" s="49">
        <v>2073</v>
      </c>
      <c r="CC6" s="49">
        <v>2074</v>
      </c>
      <c r="CD6" s="49">
        <v>2075</v>
      </c>
      <c r="CE6" s="49">
        <v>2076</v>
      </c>
      <c r="CF6" s="49">
        <v>2077</v>
      </c>
      <c r="CG6" s="49">
        <v>2078</v>
      </c>
      <c r="CH6" s="49">
        <v>2079</v>
      </c>
      <c r="CI6" s="49">
        <v>2080</v>
      </c>
      <c r="CJ6" s="59"/>
      <c r="CK6" s="59"/>
      <c r="CL6" s="49">
        <v>2081</v>
      </c>
      <c r="CM6" s="49">
        <v>2082</v>
      </c>
      <c r="CN6" s="49">
        <v>2083</v>
      </c>
      <c r="CO6" s="49">
        <v>2084</v>
      </c>
      <c r="CP6" s="49">
        <v>2085</v>
      </c>
      <c r="CQ6" s="49">
        <v>2086</v>
      </c>
      <c r="CR6" s="49">
        <v>2087</v>
      </c>
      <c r="CS6" s="49">
        <v>2088</v>
      </c>
      <c r="CT6" s="49">
        <v>2089</v>
      </c>
      <c r="CU6" s="49">
        <v>2090</v>
      </c>
      <c r="CV6" s="49">
        <v>2091</v>
      </c>
      <c r="CW6" s="49">
        <v>2092</v>
      </c>
      <c r="CX6" s="49">
        <v>2093</v>
      </c>
      <c r="CY6" s="49">
        <v>2094</v>
      </c>
      <c r="CZ6" s="49">
        <v>2095</v>
      </c>
      <c r="DA6" s="49">
        <v>2096</v>
      </c>
      <c r="DB6" s="49">
        <v>2097</v>
      </c>
      <c r="DC6" s="49">
        <v>2098</v>
      </c>
      <c r="DD6" s="49">
        <v>2099</v>
      </c>
      <c r="DE6" s="49">
        <v>2100</v>
      </c>
      <c r="DF6" s="49">
        <v>2101</v>
      </c>
      <c r="DG6" s="49">
        <v>2102</v>
      </c>
      <c r="DH6" s="49">
        <v>2103</v>
      </c>
      <c r="DI6" s="49">
        <v>2104</v>
      </c>
      <c r="DJ6" s="49">
        <v>2105</v>
      </c>
      <c r="DK6" s="49">
        <v>2106</v>
      </c>
      <c r="DL6" s="49">
        <v>2107</v>
      </c>
      <c r="DM6" s="49">
        <v>2108</v>
      </c>
      <c r="DN6" s="49">
        <v>2109</v>
      </c>
      <c r="DO6" s="49">
        <v>2110</v>
      </c>
      <c r="DP6" s="49">
        <v>2111</v>
      </c>
      <c r="DQ6" s="49">
        <v>2112</v>
      </c>
      <c r="DR6" s="49">
        <v>2113</v>
      </c>
      <c r="DS6" s="49">
        <v>2114</v>
      </c>
      <c r="DT6" s="49">
        <v>2115</v>
      </c>
      <c r="DU6" s="49">
        <v>2116</v>
      </c>
      <c r="DV6" s="49">
        <v>2117</v>
      </c>
      <c r="DW6" s="49">
        <v>2118</v>
      </c>
      <c r="DX6" s="49">
        <v>2119</v>
      </c>
      <c r="DY6" s="49">
        <v>2120</v>
      </c>
      <c r="DZ6" s="49">
        <v>2121</v>
      </c>
      <c r="EA6" s="49">
        <v>2122</v>
      </c>
      <c r="EB6" s="49">
        <v>2123</v>
      </c>
      <c r="EC6" s="49">
        <v>2124</v>
      </c>
      <c r="ED6" s="49">
        <v>2125</v>
      </c>
      <c r="EE6" s="49">
        <v>2126</v>
      </c>
      <c r="EF6" s="49">
        <v>2127</v>
      </c>
      <c r="EG6" s="49">
        <v>2128</v>
      </c>
      <c r="EH6" s="49">
        <v>2129</v>
      </c>
      <c r="EI6" s="49">
        <v>2130</v>
      </c>
      <c r="EJ6" s="49">
        <v>2131</v>
      </c>
      <c r="EK6" s="49">
        <v>2132</v>
      </c>
      <c r="EL6" s="49">
        <v>2133</v>
      </c>
      <c r="EM6" s="49">
        <v>2134</v>
      </c>
      <c r="EN6" s="49">
        <v>2135</v>
      </c>
      <c r="EO6" s="49">
        <v>2136</v>
      </c>
      <c r="EP6" s="52" t="s">
        <v>798</v>
      </c>
    </row>
    <row r="7" spans="1:146" ht="15.75" x14ac:dyDescent="0.25">
      <c r="A7" s="1" t="s">
        <v>6</v>
      </c>
      <c r="B7" s="54" t="str">
        <f>VLOOKUP(B6,' Sec D data'!$C$2:' Sec D data'!$J$863,7,FALSE)</f>
        <v>Allen</v>
      </c>
      <c r="C7" s="54" t="str">
        <f>VLOOKUP(C6,' Sec D data'!$C$2:' Sec D data'!$J$863,7,FALSE)</f>
        <v>Zimmer</v>
      </c>
      <c r="D7" s="54" t="str">
        <f>VLOOKUP(D6,' Sec D data'!$C$2:' Sec D data'!$J$863,7,FALSE)</f>
        <v>Zimmer</v>
      </c>
      <c r="E7" s="54" t="str">
        <f>VLOOKUP(E6,' Sec D data'!$C$2:' Sec D data'!$J$863,7,FALSE)</f>
        <v>Zimmer</v>
      </c>
      <c r="F7" s="54" t="str">
        <f>VLOOKUP(F6,' Sec D data'!$C$2:' Sec D data'!$J$863,7,FALSE)</f>
        <v>Brennan</v>
      </c>
      <c r="G7" s="54" t="str">
        <f>VLOOKUP(G6,' Sec D data'!$C$2:' Sec D data'!$J$863,7,FALSE)</f>
        <v>Brennan</v>
      </c>
      <c r="H7" s="54" t="str">
        <f>VLOOKUP(H6,' Sec D data'!$C$2:' Sec D data'!$J$863,7,FALSE)</f>
        <v>Brennan</v>
      </c>
      <c r="I7" s="54" t="str">
        <f>VLOOKUP(I6,' Sec D data'!$C$2:' Sec D data'!$J$863,7,FALSE)</f>
        <v>Caswell</v>
      </c>
      <c r="J7" s="61"/>
      <c r="K7" s="61"/>
      <c r="L7" s="54" t="str">
        <f>VLOOKUP(L6,' Sec D data'!$C$2:' Sec D data'!$J$863,7,FALSE)</f>
        <v>Not Available</v>
      </c>
      <c r="M7" s="54" t="str">
        <f>VLOOKUP(M6,' Sec D data'!$C$2:' Sec D data'!$J$863,7,FALSE)</f>
        <v>Not Available</v>
      </c>
      <c r="N7" s="54" t="str">
        <f>VLOOKUP(N6,' Sec D data'!$C$2:' Sec D data'!$J$863,7,FALSE)</f>
        <v>Not Available</v>
      </c>
      <c r="O7" s="54" t="str">
        <f>VLOOKUP(O6,' Sec D data'!$C$2:' Sec D data'!$J$863,7,FALSE)</f>
        <v>Not Available</v>
      </c>
      <c r="P7" s="54" t="str">
        <f>VLOOKUP(P6,' Sec D data'!$C$2:' Sec D data'!$J$863,7,FALSE)</f>
        <v>Goodwin</v>
      </c>
      <c r="Q7" s="54" t="str">
        <f>VLOOKUP(Q6,' Sec D data'!$C$2:' Sec D data'!$J$863,7,FALSE)</f>
        <v>Bert</v>
      </c>
      <c r="R7" s="54" t="str">
        <f>VLOOKUP(R6,' Sec D data'!$C$2:' Sec D data'!$J$863,7,FALSE)</f>
        <v>Goodwin</v>
      </c>
      <c r="S7" s="54" t="str">
        <f>VLOOKUP(S6,' Sec D data'!$C$2:' Sec D data'!$J$863,7,FALSE)</f>
        <v>Goodwin</v>
      </c>
      <c r="T7" s="61"/>
      <c r="U7" s="54" t="str">
        <f>VLOOKUP(U6,' Sec D data'!$C$2:' Sec D data'!$J$863,7,FALSE)</f>
        <v>Pigeon</v>
      </c>
      <c r="V7" s="54" t="str">
        <f>VLOOKUP(V6,' Sec D data'!$C$2:' Sec D data'!$J$863,7,FALSE)</f>
        <v>Pigeon</v>
      </c>
      <c r="W7" s="54" t="str">
        <f>VLOOKUP(W6,' Sec D data'!$C$2:' Sec D data'!$J$863,7,FALSE)</f>
        <v>Zeth</v>
      </c>
      <c r="X7" s="54" t="str">
        <f>VLOOKUP(X6,' Sec D data'!$C$2:' Sec D data'!$J$863,7,FALSE)</f>
        <v>Lyons</v>
      </c>
      <c r="Y7" s="54" t="str">
        <f>VLOOKUP(Y6,' Sec D data'!$C$2:' Sec D data'!$J$863,7,FALSE)</f>
        <v>Flattery</v>
      </c>
      <c r="Z7" s="54" t="str">
        <f>VLOOKUP(Z6,' Sec D data'!$C$2:' Sec D data'!$J$863,7,FALSE)</f>
        <v>DePappa</v>
      </c>
      <c r="AA7" s="54" t="str">
        <f>VLOOKUP(AA6,' Sec D data'!$C$2:' Sec D data'!$J$863,7,FALSE)</f>
        <v>Grieger</v>
      </c>
      <c r="AB7" s="54" t="str">
        <f>VLOOKUP(AB6,' Sec D data'!$C$2:' Sec D data'!$J$863,7,FALSE)</f>
        <v>Grieger</v>
      </c>
      <c r="AC7" s="54" t="str">
        <f>VLOOKUP(AC6,' Sec D data'!$C$2:' Sec D data'!$J$863,7,FALSE)</f>
        <v>Dickerman</v>
      </c>
      <c r="AD7" s="61"/>
      <c r="AE7" s="61"/>
      <c r="AF7" s="54" t="str">
        <f>VLOOKUP(AF6,' Sec D data'!$C$2:' Sec D data'!$J$863,7,FALSE)</f>
        <v>McHargue</v>
      </c>
      <c r="AG7" s="54" t="str">
        <f>VLOOKUP(AG6,' Sec D data'!$C$2:' Sec D data'!$J$863,7,FALSE)</f>
        <v>McHargue</v>
      </c>
      <c r="AH7" s="54" t="str">
        <f>VLOOKUP(AH6,' Sec D data'!$C$2:' Sec D data'!$J$863,7,FALSE)</f>
        <v>McHargue</v>
      </c>
      <c r="AI7" s="54" t="str">
        <f>VLOOKUP(AI6,' Sec D data'!$C$2:' Sec D data'!$J$863,7,FALSE)</f>
        <v>McHargue</v>
      </c>
      <c r="AJ7" s="54" t="str">
        <f>VLOOKUP(AJ6,' Sec D data'!$C$2:' Sec D data'!$J$863,7,FALSE)</f>
        <v>Cooper</v>
      </c>
      <c r="AK7" s="54" t="str">
        <f>VLOOKUP(AK6,' Sec D data'!$C$2:' Sec D data'!$J$863,7,FALSE)</f>
        <v>Cooper</v>
      </c>
      <c r="AL7" s="60" t="str">
        <f>VLOOKUP(AL6,' Sec D data'!$C$2:' Sec D data'!$J$863,7,FALSE)</f>
        <v>Not Available</v>
      </c>
      <c r="AM7" s="60" t="str">
        <f>VLOOKUP(AM6,' Sec D data'!$C$2:' Sec D data'!$J$863,7,FALSE)</f>
        <v>Not Available</v>
      </c>
      <c r="AN7" s="54" t="str">
        <f>VLOOKUP(AN6,' Sec D data'!$C$2:' Sec D data'!$J$863,7,FALSE)</f>
        <v>Klasen</v>
      </c>
      <c r="AO7" s="54" t="str">
        <f>VLOOKUP(AO6,' Sec D data'!$C$2:' Sec D data'!$J$863,7,FALSE)</f>
        <v>Klasen</v>
      </c>
      <c r="AP7" s="54" t="str">
        <f>VLOOKUP(AP6,' Sec D data'!$C$2:' Sec D data'!$J$863,7,FALSE)</f>
        <v>King</v>
      </c>
      <c r="AQ7" s="54" t="str">
        <f>VLOOKUP(AQ6,' Sec D data'!$C$2:' Sec D data'!$J$863,7,FALSE)</f>
        <v>Ernst</v>
      </c>
      <c r="AR7" s="54" t="str">
        <f>VLOOKUP(AR6,' Sec D data'!$C$2:' Sec D data'!$J$863,7,FALSE)</f>
        <v>Lyman</v>
      </c>
      <c r="AS7" s="54" t="str">
        <f>VLOOKUP(AS6,' Sec D data'!$C$2:' Sec D data'!$J$863,7,FALSE)</f>
        <v>Lyman</v>
      </c>
      <c r="AT7" s="54" t="str">
        <f>VLOOKUP(AT6,' Sec D data'!$C$2:' Sec D data'!$J$863,7,FALSE)</f>
        <v>Lyman</v>
      </c>
      <c r="AU7" s="54" t="str">
        <f>VLOOKUP(AU6,' Sec D data'!$C$2:' Sec D data'!$J$863,7,FALSE)</f>
        <v>Lyman</v>
      </c>
      <c r="AV7" s="54" t="str">
        <f>VLOOKUP(AV6,' Sec D data'!$C$2:' Sec D data'!$J$863,7,FALSE)</f>
        <v>Perry</v>
      </c>
      <c r="AW7" s="54" t="str">
        <f>VLOOKUP(AW6,' Sec D data'!$C$2:' Sec D data'!$J$863,7,FALSE)</f>
        <v>Perry</v>
      </c>
      <c r="AX7" s="54" t="str">
        <f>VLOOKUP(AX6,' Sec D data'!$C$2:' Sec D data'!$J$863,7,FALSE)</f>
        <v>Perry</v>
      </c>
      <c r="AY7" s="54" t="str">
        <f>VLOOKUP(AY6,' Sec D data'!$C$2:' Sec D data'!$J$863,7,FALSE)</f>
        <v>Perry</v>
      </c>
      <c r="AZ7" s="54" t="str">
        <f>VLOOKUP(AZ6,' Sec D data'!$C$2:' Sec D data'!$J$863,7,FALSE)</f>
        <v>Kramer</v>
      </c>
      <c r="BA7" s="54" t="str">
        <f>VLOOKUP(BA6,' Sec D data'!$C$2:' Sec D data'!$J$863,7,FALSE)</f>
        <v>Kramer</v>
      </c>
      <c r="BB7" s="54" t="str">
        <f>VLOOKUP(BB6,' Sec D data'!$C$2:' Sec D data'!$J$863,7,FALSE)</f>
        <v>Kramer</v>
      </c>
      <c r="BC7" s="54" t="str">
        <f>VLOOKUP(BC6,' Sec D data'!$C$2:' Sec D data'!$J$863,7,FALSE)</f>
        <v>Kramer</v>
      </c>
      <c r="BD7" s="54" t="str">
        <f>VLOOKUP(BD6,' Sec D data'!$C$2:' Sec D data'!$J$863,7,FALSE)</f>
        <v>McNall</v>
      </c>
      <c r="BE7" s="54" t="str">
        <f>VLOOKUP(BE6,' Sec D data'!$C$2:' Sec D data'!$J$863,7,FALSE)</f>
        <v>McNall</v>
      </c>
      <c r="BF7" s="54" t="str">
        <f>VLOOKUP(BF6,' Sec D data'!$C$2:' Sec D data'!$J$863,7,FALSE)</f>
        <v>McNall</v>
      </c>
      <c r="BG7" s="54" t="str">
        <f>VLOOKUP(BG6,' Sec D data'!$C$2:' Sec D data'!$J$863,7,FALSE)</f>
        <v>McNall</v>
      </c>
      <c r="BH7" s="54" t="str">
        <f>VLOOKUP(BH6,' Sec D data'!$C$2:' Sec D data'!$J$863,7,FALSE)</f>
        <v>Lockman</v>
      </c>
      <c r="BI7" s="54" t="str">
        <f>VLOOKUP(BI6,' Sec D data'!$C$2:' Sec D data'!$J$863,7,FALSE)</f>
        <v>Lockman</v>
      </c>
      <c r="BJ7" s="54" t="str">
        <f>VLOOKUP(BJ6,' Sec D data'!$C$2:' Sec D data'!$J$863,7,FALSE)</f>
        <v>Lockman</v>
      </c>
      <c r="BK7" s="54" t="str">
        <f>VLOOKUP(BK6,' Sec D data'!$C$2:' Sec D data'!$J$863,7,FALSE)</f>
        <v>Lockman</v>
      </c>
      <c r="BL7" s="54" t="str">
        <f>VLOOKUP(BL6,' Sec D data'!$C$2:' Sec D data'!$J$863,7,FALSE)</f>
        <v>MacDonald</v>
      </c>
      <c r="BM7" s="54" t="str">
        <f>VLOOKUP(BM6,' Sec D data'!$C$2:' Sec D data'!$J$863,7,FALSE)</f>
        <v>MacDonald</v>
      </c>
      <c r="BN7" s="54" t="str">
        <f>VLOOKUP(BN6,' Sec D data'!$C$2:' Sec D data'!$J$863,7,FALSE)</f>
        <v>Johnson</v>
      </c>
      <c r="BO7" s="54" t="str">
        <f>VLOOKUP(BO6,' Sec D data'!$C$2:' Sec D data'!$J$863,7,FALSE)</f>
        <v>Johnson</v>
      </c>
      <c r="BP7" s="54" t="str">
        <f>VLOOKUP(BP6,' Sec D data'!$C$2:' Sec D data'!$J$863,7,FALSE)</f>
        <v>Dean</v>
      </c>
      <c r="BQ7" s="54" t="str">
        <f>VLOOKUP(BQ6,' Sec D data'!$C$2:' Sec D data'!$J$863,7,FALSE)</f>
        <v>Dean</v>
      </c>
      <c r="BR7" s="54" t="str">
        <f>VLOOKUP(BR6,' Sec D data'!$C$2:' Sec D data'!$J$863,7,FALSE)</f>
        <v>Dean</v>
      </c>
      <c r="BS7" s="54" t="str">
        <f>VLOOKUP(BS6,' Sec D data'!$C$2:' Sec D data'!$J$863,7,FALSE)</f>
        <v>Dean</v>
      </c>
      <c r="BT7" s="54" t="str">
        <f>VLOOKUP(BT6,' Sec D data'!$C$2:' Sec D data'!$J$863,7,FALSE)</f>
        <v>Waley</v>
      </c>
      <c r="BU7" s="54" t="str">
        <f>VLOOKUP(BU6,' Sec D data'!$C$2:' Sec D data'!$J$863,7,FALSE)</f>
        <v>Waley</v>
      </c>
      <c r="BV7" s="54" t="str">
        <f>VLOOKUP(BV6,' Sec D data'!$C$2:' Sec D data'!$J$863,7,FALSE)</f>
        <v>Waley</v>
      </c>
      <c r="BW7" s="54" t="str">
        <f>VLOOKUP(BW6,' Sec D data'!$C$2:' Sec D data'!$J$863,7,FALSE)</f>
        <v>Waley</v>
      </c>
      <c r="BX7" s="54" t="str">
        <f>VLOOKUP(BX6,' Sec D data'!$C$2:' Sec D data'!$J$863,7,FALSE)</f>
        <v>Tinker</v>
      </c>
      <c r="BY7" s="54" t="str">
        <f>VLOOKUP(BY6,' Sec D data'!$C$2:' Sec D data'!$J$863,7,FALSE)</f>
        <v>Tinker</v>
      </c>
      <c r="BZ7" s="54" t="str">
        <f>VLOOKUP(BZ6,' Sec D data'!$C$2:' Sec D data'!$J$863,7,FALSE)</f>
        <v>Tinker</v>
      </c>
      <c r="CA7" s="54" t="str">
        <f>VLOOKUP(CA6,' Sec D data'!$C$2:' Sec D data'!$J$863,7,FALSE)</f>
        <v>Tinker</v>
      </c>
      <c r="CB7" s="54" t="str">
        <f>VLOOKUP(CB6,' Sec D data'!$C$2:' Sec D data'!$J$863,7,FALSE)</f>
        <v>Rupert</v>
      </c>
      <c r="CC7" s="54" t="str">
        <f>VLOOKUP(CC6,' Sec D data'!$C$2:' Sec D data'!$J$863,7,FALSE)</f>
        <v>Rupert</v>
      </c>
      <c r="CD7" s="54" t="str">
        <f>VLOOKUP(CD6,' Sec D data'!$C$2:' Sec D data'!$J$863,7,FALSE)</f>
        <v>Rupert</v>
      </c>
      <c r="CE7" s="54" t="str">
        <f>VLOOKUP(CE6,' Sec D data'!$C$2:' Sec D data'!$J$863,7,FALSE)</f>
        <v>Rupert</v>
      </c>
      <c r="CF7" s="54" t="str">
        <f>VLOOKUP(CF6,' Sec D data'!$C$2:' Sec D data'!$J$863,7,FALSE)</f>
        <v>Cranston</v>
      </c>
      <c r="CG7" s="54" t="str">
        <f>VLOOKUP(CG6,' Sec D data'!$C$2:' Sec D data'!$J$863,7,FALSE)</f>
        <v>Cranston</v>
      </c>
      <c r="CH7" s="54" t="str">
        <f>VLOOKUP(CH6,' Sec D data'!$C$2:' Sec D data'!$J$863,7,FALSE)</f>
        <v>Cranston</v>
      </c>
      <c r="CI7" s="54" t="str">
        <f>VLOOKUP(CI6,' Sec D data'!$C$2:' Sec D data'!$J$863,7,FALSE)</f>
        <v>Cranston</v>
      </c>
      <c r="CJ7" s="59"/>
      <c r="CK7" s="59"/>
      <c r="CL7" s="54" t="str">
        <f>VLOOKUP(CL6,' Sec D data'!$C$2:' Sec D data'!$J$863,7,FALSE)</f>
        <v>Hill</v>
      </c>
      <c r="CM7" s="54" t="str">
        <f>VLOOKUP(CM6,' Sec D data'!$C$2:' Sec D data'!$J$863,7,FALSE)</f>
        <v>McCabe</v>
      </c>
      <c r="CN7" s="54" t="str">
        <f>VLOOKUP(CN6,' Sec D data'!$C$2:' Sec D data'!$J$863,7,FALSE)</f>
        <v>McCabe</v>
      </c>
      <c r="CO7" s="54" t="str">
        <f>VLOOKUP(CO6,' Sec D data'!$C$2:' Sec D data'!$J$863,7,FALSE)</f>
        <v>Hewitt</v>
      </c>
      <c r="CP7" s="54" t="str">
        <f>VLOOKUP(CP6,' Sec D data'!$C$2:' Sec D data'!$J$863,7,FALSE)</f>
        <v>Hoffman</v>
      </c>
      <c r="CQ7" s="54" t="str">
        <f>VLOOKUP(CQ6,' Sec D data'!$C$2:' Sec D data'!$J$863,7,FALSE)</f>
        <v>Hoffman</v>
      </c>
      <c r="CR7" s="54" t="str">
        <f>VLOOKUP(CR6,' Sec D data'!$C$2:' Sec D data'!$J$863,7,FALSE)</f>
        <v>Shafer</v>
      </c>
      <c r="CS7" s="54" t="str">
        <f>VLOOKUP(CS6,' Sec D data'!$C$2:' Sec D data'!$J$863,7,FALSE)</f>
        <v>Shafer</v>
      </c>
      <c r="CT7" s="54" t="str">
        <f>VLOOKUP(CT6,' Sec D data'!$C$2:' Sec D data'!$J$863,7,FALSE)</f>
        <v>Collins</v>
      </c>
      <c r="CU7" s="54" t="str">
        <f>VLOOKUP(CU6,' Sec D data'!$C$2:' Sec D data'!$J$863,7,FALSE)</f>
        <v>McQuoid</v>
      </c>
      <c r="CV7" s="54" t="str">
        <f>VLOOKUP(CV6,' Sec D data'!$C$2:' Sec D data'!$J$863,7,FALSE)</f>
        <v>McQuoid</v>
      </c>
      <c r="CW7" s="54" t="str">
        <f>VLOOKUP(CW6,' Sec D data'!$C$2:' Sec D data'!$J$863,7,FALSE)</f>
        <v>McQuoid</v>
      </c>
      <c r="CX7" s="54" t="str">
        <f>VLOOKUP(CX6,' Sec D data'!$C$2:' Sec D data'!$J$863,7,FALSE)</f>
        <v>McQuoid</v>
      </c>
      <c r="CY7" s="54" t="str">
        <f>VLOOKUP(CY6,' Sec D data'!$C$2:' Sec D data'!$J$863,7,FALSE)</f>
        <v>St. James</v>
      </c>
      <c r="CZ7" s="54" t="str">
        <f>VLOOKUP(CZ6,' Sec D data'!$C$2:' Sec D data'!$J$863,7,FALSE)</f>
        <v>St. James</v>
      </c>
      <c r="DA7" s="54" t="str">
        <f>VLOOKUP(DA6,' Sec D data'!$C$2:' Sec D data'!$J$863,7,FALSE)</f>
        <v>Berlin</v>
      </c>
      <c r="DB7" s="54" t="str">
        <f>VLOOKUP(DB6,' Sec D data'!$C$2:' Sec D data'!$J$863,7,FALSE)</f>
        <v>Hoppough</v>
      </c>
      <c r="DC7" s="54" t="str">
        <f>VLOOKUP(DC6,' Sec D data'!$C$2:' Sec D data'!$J$863,7,FALSE)</f>
        <v>Hoppough</v>
      </c>
      <c r="DD7" s="54" t="str">
        <f>VLOOKUP(DD6,' Sec D data'!$C$2:' Sec D data'!$J$863,7,FALSE)</f>
        <v>Hoppough</v>
      </c>
      <c r="DE7" s="54" t="str">
        <f>VLOOKUP(DE6,' Sec D data'!$C$2:' Sec D data'!$J$863,7,FALSE)</f>
        <v>Hoppough</v>
      </c>
      <c r="DF7" s="54" t="str">
        <f>VLOOKUP(DF6,' Sec D data'!$C$2:' Sec D data'!$J$863,7,FALSE)</f>
        <v>Mann</v>
      </c>
      <c r="DG7" s="54" t="str">
        <f>VLOOKUP(DG6,' Sec D data'!$C$2:' Sec D data'!$J$863,7,FALSE)</f>
        <v>Mann III</v>
      </c>
      <c r="DH7" s="54" t="str">
        <f>VLOOKUP(DH6,' Sec D data'!$C$2:' Sec D data'!$J$863,7,FALSE)</f>
        <v>Mann Jr. III</v>
      </c>
      <c r="DI7" s="54" t="str">
        <f>VLOOKUP(DI6,' Sec D data'!$C$2:' Sec D data'!$J$863,7,FALSE)</f>
        <v>Mann</v>
      </c>
      <c r="DJ7" s="54" t="str">
        <f>VLOOKUP(DJ6,' Sec D data'!$C$2:' Sec D data'!$J$863,7,FALSE)</f>
        <v>Buyck</v>
      </c>
      <c r="DK7" s="54" t="str">
        <f>VLOOKUP(DK6,' Sec D data'!$C$2:' Sec D data'!$J$863,7,FALSE)</f>
        <v>Buyck</v>
      </c>
      <c r="DL7" s="54" t="str">
        <f>VLOOKUP(DL6,' Sec D data'!$C$2:' Sec D data'!$J$863,7,FALSE)</f>
        <v>Buyck</v>
      </c>
      <c r="DM7" s="54" t="str">
        <f>VLOOKUP(DM6,' Sec D data'!$C$2:' Sec D data'!$J$863,7,FALSE)</f>
        <v>Buyck</v>
      </c>
      <c r="DN7" s="54" t="str">
        <f>VLOOKUP(DN6,' Sec D data'!$C$2:' Sec D data'!$J$863,7,FALSE)</f>
        <v>Flowerday</v>
      </c>
      <c r="DO7" s="54" t="str">
        <f>VLOOKUP(DO6,' Sec D data'!$C$2:' Sec D data'!$J$863,7,FALSE)</f>
        <v>Flowerday</v>
      </c>
      <c r="DP7" s="54" t="str">
        <f>VLOOKUP(DP6,' Sec D data'!$C$2:' Sec D data'!$J$863,7,FALSE)</f>
        <v>Flowerday</v>
      </c>
      <c r="DQ7" s="54" t="str">
        <f>VLOOKUP(DQ6,' Sec D data'!$C$2:' Sec D data'!$J$863,7,FALSE)</f>
        <v>Flowerday</v>
      </c>
      <c r="DR7" s="54" t="str">
        <f>VLOOKUP(DR6,' Sec D data'!$C$2:' Sec D data'!$J$863,7,FALSE)</f>
        <v>Wells</v>
      </c>
      <c r="DS7" s="54" t="str">
        <f>VLOOKUP(DS6,' Sec D data'!$C$2:' Sec D data'!$J$863,7,FALSE)</f>
        <v>Wells</v>
      </c>
      <c r="DT7" s="54" t="str">
        <f>VLOOKUP(DT6,' Sec D data'!$C$2:' Sec D data'!$J$863,7,FALSE)</f>
        <v>Wells</v>
      </c>
      <c r="DU7" s="54" t="str">
        <f>VLOOKUP(DU6,' Sec D data'!$C$2:' Sec D data'!$J$863,7,FALSE)</f>
        <v>Wells</v>
      </c>
      <c r="DV7" s="54" t="str">
        <f>VLOOKUP(DV6,' Sec D data'!$C$2:' Sec D data'!$J$863,7,FALSE)</f>
        <v>McQuoid</v>
      </c>
      <c r="DW7" s="54" t="str">
        <f>VLOOKUP(DW6,' Sec D data'!$C$2:' Sec D data'!$J$863,7,FALSE)</f>
        <v>McQuoid</v>
      </c>
      <c r="DX7" s="54" t="str">
        <f>VLOOKUP(DX6,' Sec D data'!$C$2:' Sec D data'!$J$863,7,FALSE)</f>
        <v>McQuoid</v>
      </c>
      <c r="DY7" s="54" t="str">
        <f>VLOOKUP(DY6,' Sec D data'!$C$2:' Sec D data'!$J$863,7,FALSE)</f>
        <v>McQuoid</v>
      </c>
      <c r="DZ7" s="54" t="str">
        <f>VLOOKUP(DZ6,' Sec D data'!$C$2:' Sec D data'!$J$863,7,FALSE)</f>
        <v>Long</v>
      </c>
      <c r="EA7" s="54" t="str">
        <f>VLOOKUP(EA6,' Sec D data'!$C$2:' Sec D data'!$J$863,7,FALSE)</f>
        <v>Long</v>
      </c>
      <c r="EB7" s="54" t="str">
        <f>VLOOKUP(EB6,' Sec D data'!$C$2:' Sec D data'!$J$863,7,FALSE)</f>
        <v>Chiverton</v>
      </c>
      <c r="EC7" s="54" t="str">
        <f>VLOOKUP(EC6,' Sec D data'!$C$2:' Sec D data'!$J$863,7,FALSE)</f>
        <v>Chiverton</v>
      </c>
      <c r="ED7" s="54" t="str">
        <f>VLOOKUP(ED6,' Sec D data'!$C$2:' Sec D data'!$J$863,7,FALSE)</f>
        <v>Spence</v>
      </c>
      <c r="EE7" s="54" t="str">
        <f>VLOOKUP(EE6,' Sec D data'!$C$2:' Sec D data'!$J$863,7,FALSE)</f>
        <v>Spence</v>
      </c>
      <c r="EF7" s="54" t="str">
        <f>VLOOKUP(EF6,' Sec D data'!$C$2:' Sec D data'!$J$863,7,FALSE)</f>
        <v>Spence</v>
      </c>
      <c r="EG7" s="54" t="str">
        <f>VLOOKUP(EG6,' Sec D data'!$C$2:' Sec D data'!$J$863,7,FALSE)</f>
        <v>Spence</v>
      </c>
      <c r="EH7" s="54" t="str">
        <f>VLOOKUP(EH6,' Sec D data'!$C$2:' Sec D data'!$J$863,7,FALSE)</f>
        <v>Hitchcock</v>
      </c>
      <c r="EI7" s="54" t="str">
        <f>VLOOKUP(EI6,' Sec D data'!$C$2:' Sec D data'!$J$863,7,FALSE)</f>
        <v>Hitchcock</v>
      </c>
      <c r="EJ7" s="54" t="str">
        <f>VLOOKUP(EJ6,' Sec D data'!$C$2:' Sec D data'!$J$863,7,FALSE)</f>
        <v>Hitchcock</v>
      </c>
      <c r="EK7" s="54" t="str">
        <f>VLOOKUP(EK6,' Sec D data'!$C$2:' Sec D data'!$J$863,7,FALSE)</f>
        <v>Hitchcock</v>
      </c>
      <c r="EL7" s="54" t="str">
        <f>VLOOKUP(EL6,' Sec D data'!$C$2:' Sec D data'!$J$863,7,FALSE)</f>
        <v>Curtis</v>
      </c>
      <c r="EM7" s="54" t="str">
        <f>VLOOKUP(EM6,' Sec D data'!$C$2:' Sec D data'!$J$863,7,FALSE)</f>
        <v>Curtis</v>
      </c>
      <c r="EN7" s="54" t="str">
        <f>VLOOKUP(EN6,' Sec D data'!$C$2:' Sec D data'!$J$863,7,FALSE)</f>
        <v>Sink</v>
      </c>
      <c r="EO7" s="54" t="str">
        <f>VLOOKUP(EO6,' Sec D data'!$C$2:' Sec D data'!$J$863,7,FALSE)</f>
        <v>Sink</v>
      </c>
      <c r="EP7" s="5" t="s">
        <v>798</v>
      </c>
    </row>
    <row r="8" spans="1:146" ht="15.75" x14ac:dyDescent="0.25">
      <c r="A8" s="9" t="s">
        <v>794</v>
      </c>
      <c r="B8" s="10">
        <f>VLOOKUP(B6,' Sec D data'!$C$2:' Sec D data'!$J$863,2,FALSE)</f>
        <v>386</v>
      </c>
      <c r="C8" s="10">
        <f>VLOOKUP(C6,' Sec D data'!$C$2:' Sec D data'!$J$863,2,FALSE)</f>
        <v>386</v>
      </c>
      <c r="D8" s="10">
        <f>VLOOKUP(D6,' Sec D data'!$C$2:' Sec D data'!$J$863,2,FALSE)</f>
        <v>386</v>
      </c>
      <c r="E8" s="10">
        <f>VLOOKUP(E6,' Sec D data'!$C$2:' Sec D data'!$J$863,2,FALSE)</f>
        <v>386</v>
      </c>
      <c r="F8" s="10">
        <f>VLOOKUP(F6,' Sec D data'!$C$2:' Sec D data'!$J$863,2,FALSE)</f>
        <v>387</v>
      </c>
      <c r="G8" s="10">
        <f>VLOOKUP(G6,' Sec D data'!$C$2:' Sec D data'!$J$863,2,FALSE)</f>
        <v>387</v>
      </c>
      <c r="H8" s="10">
        <f>VLOOKUP(H6,' Sec D data'!$C$2:' Sec D data'!$J$863,2,FALSE)</f>
        <v>387</v>
      </c>
      <c r="I8" s="10">
        <f>VLOOKUP(I6,' Sec D data'!$C$2:' Sec D data'!$J$863,2,FALSE)</f>
        <v>387</v>
      </c>
      <c r="J8" s="61"/>
      <c r="K8" s="61"/>
      <c r="L8" s="12">
        <f>VLOOKUP(L6,' Sec D data'!$C$2:' Sec D data'!$J$863,2,FALSE)</f>
        <v>388</v>
      </c>
      <c r="M8" s="12">
        <f>VLOOKUP(M6,' Sec D data'!$C$2:' Sec D data'!$J$863,2,FALSE)</f>
        <v>388</v>
      </c>
      <c r="N8" s="12">
        <f>VLOOKUP(N6,' Sec D data'!$C$2:' Sec D data'!$J$863,2,FALSE)</f>
        <v>388</v>
      </c>
      <c r="O8" s="12">
        <f>VLOOKUP(O6,' Sec D data'!$C$2:' Sec D data'!$J$863,2,FALSE)</f>
        <v>388</v>
      </c>
      <c r="P8" s="10">
        <f>VLOOKUP(P6,' Sec D data'!$C$2:' Sec D data'!$J$863,2,FALSE)</f>
        <v>389</v>
      </c>
      <c r="Q8" s="10">
        <f>VLOOKUP(Q6,' Sec D data'!$C$2:' Sec D data'!$J$863,2,FALSE)</f>
        <v>389</v>
      </c>
      <c r="R8" s="10">
        <f>VLOOKUP(R6,' Sec D data'!$C$2:' Sec D data'!$J$863,2,FALSE)</f>
        <v>389</v>
      </c>
      <c r="S8" s="10">
        <f>VLOOKUP(S6,' Sec D data'!$C$2:' Sec D data'!$J$863,2,FALSE)</f>
        <v>389</v>
      </c>
      <c r="T8" s="61"/>
      <c r="U8" s="10">
        <f>VLOOKUP(U6,' Sec D data'!$C$2:' Sec D data'!$J$863,2,FALSE)</f>
        <v>390</v>
      </c>
      <c r="V8" s="10">
        <f>VLOOKUP(V6,' Sec D data'!$C$2:' Sec D data'!$J$863,2,FALSE)</f>
        <v>390</v>
      </c>
      <c r="W8" s="10">
        <f>VLOOKUP(W6,' Sec D data'!$C$2:' Sec D data'!$J$863,2,FALSE)</f>
        <v>390</v>
      </c>
      <c r="X8" s="10">
        <f>VLOOKUP(X6,' Sec D data'!$C$2:' Sec D data'!$J$863,2,FALSE)</f>
        <v>390</v>
      </c>
      <c r="Y8" s="10">
        <f>VLOOKUP(Y6,' Sec D data'!$C$2:' Sec D data'!$J$863,2,FALSE)</f>
        <v>390</v>
      </c>
      <c r="Z8" s="10">
        <f>VLOOKUP(Z6,' Sec D data'!$C$2:' Sec D data'!$J$863,2,FALSE)</f>
        <v>391</v>
      </c>
      <c r="AA8" s="10">
        <f>VLOOKUP(AA6,' Sec D data'!$C$2:' Sec D data'!$J$863,2,FALSE)</f>
        <v>391</v>
      </c>
      <c r="AB8" s="10">
        <f>VLOOKUP(AB6,' Sec D data'!$C$2:' Sec D data'!$J$863,2,FALSE)</f>
        <v>391</v>
      </c>
      <c r="AC8" s="10">
        <f>VLOOKUP(AC6,' Sec D data'!$C$2:' Sec D data'!$J$863,2,FALSE)</f>
        <v>391</v>
      </c>
      <c r="AD8" s="61"/>
      <c r="AE8" s="61"/>
      <c r="AF8" s="10">
        <f>VLOOKUP(AF6,' Sec D data'!$C$2:' Sec D data'!$J$863,2,FALSE)</f>
        <v>392</v>
      </c>
      <c r="AG8" s="10">
        <f>VLOOKUP(AG6,' Sec D data'!$C$2:' Sec D data'!$J$863,2,FALSE)</f>
        <v>392</v>
      </c>
      <c r="AH8" s="10">
        <f>VLOOKUP(AH6,' Sec D data'!$C$2:' Sec D data'!$J$863,2,FALSE)</f>
        <v>392</v>
      </c>
      <c r="AI8" s="10">
        <f>VLOOKUP(AI6,' Sec D data'!$C$2:' Sec D data'!$J$863,2,FALSE)</f>
        <v>392</v>
      </c>
      <c r="AJ8" s="10">
        <f>VLOOKUP(AJ6,' Sec D data'!$C$2:' Sec D data'!$J$863,2,FALSE)</f>
        <v>393</v>
      </c>
      <c r="AK8" s="10">
        <f>VLOOKUP(AK6,' Sec D data'!$C$2:' Sec D data'!$J$863,2,FALSE)</f>
        <v>393</v>
      </c>
      <c r="AL8" s="12">
        <f>VLOOKUP(AL6,' Sec D data'!$C$2:' Sec D data'!$J$863,2,FALSE)</f>
        <v>393</v>
      </c>
      <c r="AM8" s="12">
        <f>VLOOKUP(AM6,' Sec D data'!$C$2:' Sec D data'!$J$863,2,FALSE)</f>
        <v>393</v>
      </c>
      <c r="AN8" s="10">
        <f>VLOOKUP(AN6,' Sec D data'!$C$2:' Sec D data'!$J$863,2,FALSE)</f>
        <v>394</v>
      </c>
      <c r="AO8" s="10">
        <f>VLOOKUP(AO6,' Sec D data'!$C$2:' Sec D data'!$J$863,2,FALSE)</f>
        <v>394</v>
      </c>
      <c r="AP8" s="10">
        <f>VLOOKUP(AP6,' Sec D data'!$C$2:' Sec D data'!$J$863,2,FALSE)</f>
        <v>394</v>
      </c>
      <c r="AQ8" s="10">
        <f>VLOOKUP(AQ6,' Sec D data'!$C$2:' Sec D data'!$J$863,2,FALSE)</f>
        <v>394</v>
      </c>
      <c r="AR8" s="10">
        <f>VLOOKUP(AR6,' Sec D data'!$C$2:' Sec D data'!$J$863,2,FALSE)</f>
        <v>395</v>
      </c>
      <c r="AS8" s="10">
        <f>VLOOKUP(AS6,' Sec D data'!$C$2:' Sec D data'!$J$863,2,FALSE)</f>
        <v>395</v>
      </c>
      <c r="AT8" s="10">
        <f>VLOOKUP(AT6,' Sec D data'!$C$2:' Sec D data'!$J$863,2,FALSE)</f>
        <v>395</v>
      </c>
      <c r="AU8" s="10">
        <f>VLOOKUP(AU6,' Sec D data'!$C$2:' Sec D data'!$J$863,2,FALSE)</f>
        <v>395</v>
      </c>
      <c r="AV8" s="10">
        <f>VLOOKUP(AV6,' Sec D data'!$C$2:' Sec D data'!$J$863,2,FALSE)</f>
        <v>396</v>
      </c>
      <c r="AW8" s="10">
        <f>VLOOKUP(AW6,' Sec D data'!$C$2:' Sec D data'!$J$863,2,FALSE)</f>
        <v>396</v>
      </c>
      <c r="AX8" s="10">
        <f>VLOOKUP(AX6,' Sec D data'!$C$2:' Sec D data'!$J$863,2,FALSE)</f>
        <v>396</v>
      </c>
      <c r="AY8" s="10">
        <f>VLOOKUP(AY6,' Sec D data'!$C$2:' Sec D data'!$J$863,2,FALSE)</f>
        <v>396</v>
      </c>
      <c r="AZ8" s="10">
        <f>VLOOKUP(AZ6,' Sec D data'!$C$2:' Sec D data'!$J$863,2,FALSE)</f>
        <v>397</v>
      </c>
      <c r="BA8" s="10">
        <f>VLOOKUP(BA6,' Sec D data'!$C$2:' Sec D data'!$J$863,2,FALSE)</f>
        <v>397</v>
      </c>
      <c r="BB8" s="10">
        <f>VLOOKUP(BB6,' Sec D data'!$C$2:' Sec D data'!$J$863,2,FALSE)</f>
        <v>397</v>
      </c>
      <c r="BC8" s="10">
        <f>VLOOKUP(BC6,' Sec D data'!$C$2:' Sec D data'!$J$863,2,FALSE)</f>
        <v>397</v>
      </c>
      <c r="BD8" s="10">
        <f>VLOOKUP(BD6,' Sec D data'!$C$2:' Sec D data'!$J$863,2,FALSE)</f>
        <v>398</v>
      </c>
      <c r="BE8" s="10">
        <f>VLOOKUP(BE6,' Sec D data'!$C$2:' Sec D data'!$J$863,2,FALSE)</f>
        <v>398</v>
      </c>
      <c r="BF8" s="10">
        <f>VLOOKUP(BF6,' Sec D data'!$C$2:' Sec D data'!$J$863,2,FALSE)</f>
        <v>398</v>
      </c>
      <c r="BG8" s="10">
        <f>VLOOKUP(BG6,' Sec D data'!$C$2:' Sec D data'!$J$863,2,FALSE)</f>
        <v>398</v>
      </c>
      <c r="BH8" s="10">
        <f>VLOOKUP(BH6,' Sec D data'!$C$2:' Sec D data'!$J$863,2,FALSE)</f>
        <v>399</v>
      </c>
      <c r="BI8" s="10">
        <f>VLOOKUP(BI6,' Sec D data'!$C$2:' Sec D data'!$J$863,2,FALSE)</f>
        <v>399</v>
      </c>
      <c r="BJ8" s="10">
        <f>VLOOKUP(BJ6,' Sec D data'!$C$2:' Sec D data'!$J$863,2,FALSE)</f>
        <v>399</v>
      </c>
      <c r="BK8" s="10">
        <f>VLOOKUP(BK6,' Sec D data'!$C$2:' Sec D data'!$J$863,2,FALSE)</f>
        <v>399</v>
      </c>
      <c r="BL8" s="10">
        <f>VLOOKUP(BL6,' Sec D data'!$C$2:' Sec D data'!$J$863,2,FALSE)</f>
        <v>400</v>
      </c>
      <c r="BM8" s="10">
        <f>VLOOKUP(BM6,' Sec D data'!$C$2:' Sec D data'!$J$863,2,FALSE)</f>
        <v>400</v>
      </c>
      <c r="BN8" s="10">
        <f>VLOOKUP(BN6,' Sec D data'!$C$2:' Sec D data'!$J$863,2,FALSE)</f>
        <v>400</v>
      </c>
      <c r="BO8" s="10">
        <f>VLOOKUP(BO6,' Sec D data'!$C$2:' Sec D data'!$J$863,2,FALSE)</f>
        <v>400</v>
      </c>
      <c r="BP8" s="10">
        <f>VLOOKUP(BP6,' Sec D data'!$C$2:' Sec D data'!$J$863,2,FALSE)</f>
        <v>401</v>
      </c>
      <c r="BQ8" s="10">
        <f>VLOOKUP(BQ6,' Sec D data'!$C$2:' Sec D data'!$J$863,2,FALSE)</f>
        <v>401</v>
      </c>
      <c r="BR8" s="10">
        <f>VLOOKUP(BR6,' Sec D data'!$C$2:' Sec D data'!$J$863,2,FALSE)</f>
        <v>401</v>
      </c>
      <c r="BS8" s="10">
        <f>VLOOKUP(BS6,' Sec D data'!$C$2:' Sec D data'!$J$863,2,FALSE)</f>
        <v>401</v>
      </c>
      <c r="BT8" s="10">
        <f>VLOOKUP(BT6,' Sec D data'!$C$2:' Sec D data'!$J$863,2,FALSE)</f>
        <v>402</v>
      </c>
      <c r="BU8" s="10">
        <f>VLOOKUP(BU6,' Sec D data'!$C$2:' Sec D data'!$J$863,2,FALSE)</f>
        <v>402</v>
      </c>
      <c r="BV8" s="10">
        <f>VLOOKUP(BV6,' Sec D data'!$C$2:' Sec D data'!$J$863,2,FALSE)</f>
        <v>402</v>
      </c>
      <c r="BW8" s="10">
        <f>VLOOKUP(BW6,' Sec D data'!$C$2:' Sec D data'!$J$863,2,FALSE)</f>
        <v>402</v>
      </c>
      <c r="BX8" s="10">
        <f>VLOOKUP(BX6,' Sec D data'!$C$2:' Sec D data'!$J$863,2,FALSE)</f>
        <v>403</v>
      </c>
      <c r="BY8" s="10">
        <f>VLOOKUP(BY6,' Sec D data'!$C$2:' Sec D data'!$J$863,2,FALSE)</f>
        <v>403</v>
      </c>
      <c r="BZ8" s="10">
        <f>VLOOKUP(BZ6,' Sec D data'!$C$2:' Sec D data'!$J$863,2,FALSE)</f>
        <v>403</v>
      </c>
      <c r="CA8" s="10">
        <f>VLOOKUP(CA6,' Sec D data'!$C$2:' Sec D data'!$J$863,2,FALSE)</f>
        <v>403</v>
      </c>
      <c r="CB8" s="10">
        <f>VLOOKUP(CB6,' Sec D data'!$C$2:' Sec D data'!$J$863,2,FALSE)</f>
        <v>404</v>
      </c>
      <c r="CC8" s="10">
        <f>VLOOKUP(CC6,' Sec D data'!$C$2:' Sec D data'!$J$863,2,FALSE)</f>
        <v>404</v>
      </c>
      <c r="CD8" s="10">
        <f>VLOOKUP(CD6,' Sec D data'!$C$2:' Sec D data'!$J$863,2,FALSE)</f>
        <v>404</v>
      </c>
      <c r="CE8" s="10">
        <f>VLOOKUP(CE6,' Sec D data'!$C$2:' Sec D data'!$J$863,2,FALSE)</f>
        <v>404</v>
      </c>
      <c r="CF8" s="10">
        <f>VLOOKUP(CF6,' Sec D data'!$C$2:' Sec D data'!$J$863,2,FALSE)</f>
        <v>405</v>
      </c>
      <c r="CG8" s="10">
        <f>VLOOKUP(CG6,' Sec D data'!$C$2:' Sec D data'!$J$863,2,FALSE)</f>
        <v>405</v>
      </c>
      <c r="CH8" s="10">
        <f>VLOOKUP(CH6,' Sec D data'!$C$2:' Sec D data'!$J$863,2,FALSE)</f>
        <v>405</v>
      </c>
      <c r="CI8" s="10">
        <f>VLOOKUP(CI6,' Sec D data'!$C$2:' Sec D data'!$J$863,2,FALSE)</f>
        <v>405</v>
      </c>
      <c r="CJ8" s="61"/>
      <c r="CK8" s="61"/>
      <c r="CL8" s="10">
        <f>VLOOKUP(CL6,' Sec D data'!$C$2:' Sec D data'!$J$863,2,FALSE)</f>
        <v>406</v>
      </c>
      <c r="CM8" s="10">
        <f>VLOOKUP(CM6,' Sec D data'!$C$2:' Sec D data'!$J$863,2,FALSE)</f>
        <v>406</v>
      </c>
      <c r="CN8" s="10">
        <f>VLOOKUP(CN6,' Sec D data'!$C$2:' Sec D data'!$J$863,2,FALSE)</f>
        <v>406</v>
      </c>
      <c r="CO8" s="10">
        <f>VLOOKUP(CO6,' Sec D data'!$C$2:' Sec D data'!$J$863,2,FALSE)</f>
        <v>406</v>
      </c>
      <c r="CP8" s="10">
        <f>VLOOKUP(CP6,' Sec D data'!$C$2:' Sec D data'!$J$863,2,FALSE)</f>
        <v>407</v>
      </c>
      <c r="CQ8" s="10">
        <f>VLOOKUP(CQ6,' Sec D data'!$C$2:' Sec D data'!$J$863,2,FALSE)</f>
        <v>407</v>
      </c>
      <c r="CR8" s="10">
        <f>VLOOKUP(CR6,' Sec D data'!$C$2:' Sec D data'!$J$863,2,FALSE)</f>
        <v>407</v>
      </c>
      <c r="CS8" s="10">
        <f>VLOOKUP(CS6,' Sec D data'!$C$2:' Sec D data'!$J$863,2,FALSE)</f>
        <v>407</v>
      </c>
      <c r="CT8" s="10">
        <f>VLOOKUP(CT6,' Sec D data'!$C$2:' Sec D data'!$J$863,2,FALSE)</f>
        <v>408</v>
      </c>
      <c r="CU8" s="10">
        <f>VLOOKUP(CU6,' Sec D data'!$C$2:' Sec D data'!$J$863,2,FALSE)</f>
        <v>408</v>
      </c>
      <c r="CV8" s="10">
        <f>VLOOKUP(CV6,' Sec D data'!$C$2:' Sec D data'!$J$863,2,FALSE)</f>
        <v>408</v>
      </c>
      <c r="CW8" s="10">
        <f>VLOOKUP(CW6,' Sec D data'!$C$2:' Sec D data'!$J$863,2,FALSE)</f>
        <v>408</v>
      </c>
      <c r="CX8" s="10">
        <f>VLOOKUP(CX6,' Sec D data'!$C$2:' Sec D data'!$J$863,2,FALSE)</f>
        <v>409</v>
      </c>
      <c r="CY8" s="10">
        <f>VLOOKUP(CY6,' Sec D data'!$C$2:' Sec D data'!$J$863,2,FALSE)</f>
        <v>409</v>
      </c>
      <c r="CZ8" s="10">
        <f>VLOOKUP(CZ6,' Sec D data'!$C$2:' Sec D data'!$J$863,2,FALSE)</f>
        <v>409</v>
      </c>
      <c r="DA8" s="10">
        <f>VLOOKUP(DA6,' Sec D data'!$C$2:' Sec D data'!$J$863,2,FALSE)</f>
        <v>409</v>
      </c>
      <c r="DB8" s="10">
        <f>VLOOKUP(DB6,' Sec D data'!$C$2:' Sec D data'!$J$863,2,FALSE)</f>
        <v>410</v>
      </c>
      <c r="DC8" s="10">
        <f>VLOOKUP(DC6,' Sec D data'!$C$2:' Sec D data'!$J$863,2,FALSE)</f>
        <v>410</v>
      </c>
      <c r="DD8" s="10">
        <f>VLOOKUP(DD6,' Sec D data'!$C$2:' Sec D data'!$J$863,2,FALSE)</f>
        <v>410</v>
      </c>
      <c r="DE8" s="10">
        <f>VLOOKUP(DE6,' Sec D data'!$C$2:' Sec D data'!$J$863,2,FALSE)</f>
        <v>410</v>
      </c>
      <c r="DF8" s="10">
        <f>VLOOKUP(DF6,' Sec D data'!$C$2:' Sec D data'!$J$863,2,FALSE)</f>
        <v>411</v>
      </c>
      <c r="DG8" s="10">
        <f>VLOOKUP(DG6,' Sec D data'!$C$2:' Sec D data'!$J$863,2,FALSE)</f>
        <v>411</v>
      </c>
      <c r="DH8" s="10">
        <f>VLOOKUP(DH6,' Sec D data'!$C$2:' Sec D data'!$J$863,2,FALSE)</f>
        <v>411</v>
      </c>
      <c r="DI8" s="10">
        <f>VLOOKUP(DI6,' Sec D data'!$C$2:' Sec D data'!$J$863,2,FALSE)</f>
        <v>411</v>
      </c>
      <c r="DJ8" s="10">
        <f>VLOOKUP(DJ6,' Sec D data'!$C$2:' Sec D data'!$J$863,2,FALSE)</f>
        <v>412</v>
      </c>
      <c r="DK8" s="10">
        <f>VLOOKUP(DK6,' Sec D data'!$C$2:' Sec D data'!$J$863,2,FALSE)</f>
        <v>412</v>
      </c>
      <c r="DL8" s="10">
        <f>VLOOKUP(DL6,' Sec D data'!$C$2:' Sec D data'!$J$863,2,FALSE)</f>
        <v>412</v>
      </c>
      <c r="DM8" s="10">
        <f>VLOOKUP(DM6,' Sec D data'!$C$2:' Sec D data'!$J$863,2,FALSE)</f>
        <v>412</v>
      </c>
      <c r="DN8" s="10">
        <f>VLOOKUP(DN6,' Sec D data'!$C$2:' Sec D data'!$J$863,2,FALSE)</f>
        <v>413</v>
      </c>
      <c r="DO8" s="10">
        <f>VLOOKUP(DO6,' Sec D data'!$C$2:' Sec D data'!$J$863,2,FALSE)</f>
        <v>413</v>
      </c>
      <c r="DP8" s="10">
        <f>VLOOKUP(DP6,' Sec D data'!$C$2:' Sec D data'!$J$863,2,FALSE)</f>
        <v>413</v>
      </c>
      <c r="DQ8" s="10">
        <f>VLOOKUP(DQ6,' Sec D data'!$C$2:' Sec D data'!$J$863,2,FALSE)</f>
        <v>413</v>
      </c>
      <c r="DR8" s="10">
        <f>VLOOKUP(DR6,' Sec D data'!$C$2:' Sec D data'!$J$863,2,FALSE)</f>
        <v>414</v>
      </c>
      <c r="DS8" s="10">
        <f>VLOOKUP(DS6,' Sec D data'!$C$2:' Sec D data'!$J$863,2,FALSE)</f>
        <v>414</v>
      </c>
      <c r="DT8" s="10">
        <f>VLOOKUP(DT6,' Sec D data'!$C$2:' Sec D data'!$J$863,2,FALSE)</f>
        <v>414</v>
      </c>
      <c r="DU8" s="10">
        <f>VLOOKUP(DU6,' Sec D data'!$C$2:' Sec D data'!$J$863,2,FALSE)</f>
        <v>414</v>
      </c>
      <c r="DV8" s="10">
        <f>VLOOKUP(DV6,' Sec D data'!$C$2:' Sec D data'!$J$863,2,FALSE)</f>
        <v>415</v>
      </c>
      <c r="DW8" s="10">
        <f>VLOOKUP(DW6,' Sec D data'!$C$2:' Sec D data'!$J$863,2,FALSE)</f>
        <v>415</v>
      </c>
      <c r="DX8" s="10">
        <f>VLOOKUP(DX6,' Sec D data'!$C$2:' Sec D data'!$J$863,2,FALSE)</f>
        <v>415</v>
      </c>
      <c r="DY8" s="10">
        <f>VLOOKUP(DY6,' Sec D data'!$C$2:' Sec D data'!$J$863,2,FALSE)</f>
        <v>415</v>
      </c>
      <c r="DZ8" s="10">
        <f>VLOOKUP(DZ6,' Sec D data'!$C$2:' Sec D data'!$J$863,2,FALSE)</f>
        <v>416</v>
      </c>
      <c r="EA8" s="10">
        <f>VLOOKUP(EA6,' Sec D data'!$C$2:' Sec D data'!$J$863,2,FALSE)</f>
        <v>416</v>
      </c>
      <c r="EB8" s="10">
        <f>VLOOKUP(EB6,' Sec D data'!$C$2:' Sec D data'!$J$863,2,FALSE)</f>
        <v>416</v>
      </c>
      <c r="EC8" s="10">
        <f>VLOOKUP(EC6,' Sec D data'!$C$2:' Sec D data'!$J$863,2,FALSE)</f>
        <v>416</v>
      </c>
      <c r="ED8" s="10">
        <f>VLOOKUP(ED6,' Sec D data'!$C$2:' Sec D data'!$J$863,2,FALSE)</f>
        <v>417</v>
      </c>
      <c r="EE8" s="10">
        <f>VLOOKUP(EE6,' Sec D data'!$C$2:' Sec D data'!$J$863,2,FALSE)</f>
        <v>417</v>
      </c>
      <c r="EF8" s="10">
        <f>VLOOKUP(EF6,' Sec D data'!$C$2:' Sec D data'!$J$863,2,FALSE)</f>
        <v>417</v>
      </c>
      <c r="EG8" s="10">
        <f>VLOOKUP(EG6,' Sec D data'!$C$2:' Sec D data'!$J$863,2,FALSE)</f>
        <v>417</v>
      </c>
      <c r="EH8" s="10">
        <f>VLOOKUP(EH6,' Sec D data'!$C$2:' Sec D data'!$J$863,2,FALSE)</f>
        <v>418</v>
      </c>
      <c r="EI8" s="10">
        <f>VLOOKUP(EI6,' Sec D data'!$C$2:' Sec D data'!$J$863,2,FALSE)</f>
        <v>418</v>
      </c>
      <c r="EJ8" s="10">
        <f>VLOOKUP(EJ6,' Sec D data'!$C$2:' Sec D data'!$J$863,2,FALSE)</f>
        <v>418</v>
      </c>
      <c r="EK8" s="10">
        <f>VLOOKUP(EK6,' Sec D data'!$C$2:' Sec D data'!$J$863,2,FALSE)</f>
        <v>418</v>
      </c>
      <c r="EL8" s="10">
        <f>VLOOKUP(EL6,' Sec D data'!$C$2:' Sec D data'!$J$863,2,FALSE)</f>
        <v>419</v>
      </c>
      <c r="EM8" s="10">
        <f>VLOOKUP(EM6,' Sec D data'!$C$2:' Sec D data'!$J$863,2,FALSE)</f>
        <v>419</v>
      </c>
      <c r="EN8" s="10">
        <f>VLOOKUP(EN6,' Sec D data'!$C$2:' Sec D data'!$J$863,2,FALSE)</f>
        <v>419</v>
      </c>
      <c r="EO8" s="10">
        <f>VLOOKUP(EO6,' Sec D data'!$C$2:' Sec D data'!$J$863,2,FALSE)</f>
        <v>419</v>
      </c>
      <c r="EP8" s="13" t="s">
        <v>798</v>
      </c>
    </row>
    <row r="9" spans="1:146" x14ac:dyDescent="0.2">
      <c r="A9" s="14" t="s">
        <v>796</v>
      </c>
      <c r="B9" s="15">
        <f>VLOOKUP(B6,' Sec D data'!$C$2:' Sec D data'!$J$863,3,FALSE)</f>
        <v>5</v>
      </c>
      <c r="C9" s="15">
        <f>VLOOKUP(C6,' Sec D data'!$C$2:' Sec D data'!$J$863,3,FALSE)</f>
        <v>6</v>
      </c>
      <c r="D9" s="15">
        <f>VLOOKUP(D6,' Sec D data'!$C$2:' Sec D data'!$J$863,3,FALSE)</f>
        <v>7</v>
      </c>
      <c r="E9" s="15">
        <f>VLOOKUP(E6,' Sec D data'!$C$2:' Sec D data'!$J$863,3,FALSE)</f>
        <v>8</v>
      </c>
      <c r="F9" s="15">
        <f>VLOOKUP(F6,' Sec D data'!$C$2:' Sec D data'!$J$863,3,FALSE)</f>
        <v>5</v>
      </c>
      <c r="G9" s="15">
        <f>VLOOKUP(G6,' Sec D data'!$C$2:' Sec D data'!$J$863,3,FALSE)</f>
        <v>6</v>
      </c>
      <c r="H9" s="15">
        <f>VLOOKUP(H6,' Sec D data'!$C$2:' Sec D data'!$J$863,3,FALSE)</f>
        <v>7</v>
      </c>
      <c r="I9" s="15">
        <f>VLOOKUP(I6,' Sec D data'!$C$2:' Sec D data'!$J$863,3,FALSE)</f>
        <v>8</v>
      </c>
      <c r="J9" s="62"/>
      <c r="K9" s="62"/>
      <c r="L9" s="17">
        <f>VLOOKUP(L6,' Sec D data'!$C$2:' Sec D data'!$J$863,3,FALSE)</f>
        <v>5</v>
      </c>
      <c r="M9" s="17">
        <f>VLOOKUP(M6,' Sec D data'!$C$2:' Sec D data'!$J$863,3,FALSE)</f>
        <v>6</v>
      </c>
      <c r="N9" s="17">
        <f>VLOOKUP(N6,' Sec D data'!$C$2:' Sec D data'!$J$863,3,FALSE)</f>
        <v>7</v>
      </c>
      <c r="O9" s="17">
        <f>VLOOKUP(O6,' Sec D data'!$C$2:' Sec D data'!$J$863,3,FALSE)</f>
        <v>8</v>
      </c>
      <c r="P9" s="15">
        <f>VLOOKUP(P6,' Sec D data'!$C$2:' Sec D data'!$J$863,3,FALSE)</f>
        <v>5</v>
      </c>
      <c r="Q9" s="15">
        <f>VLOOKUP(Q6,' Sec D data'!$C$2:' Sec D data'!$J$863,3,FALSE)</f>
        <v>6</v>
      </c>
      <c r="R9" s="15">
        <f>VLOOKUP(R6,' Sec D data'!$C$2:' Sec D data'!$J$863,3,FALSE)</f>
        <v>7</v>
      </c>
      <c r="S9" s="15">
        <f>VLOOKUP(S6,' Sec D data'!$C$2:' Sec D data'!$J$863,3,FALSE)</f>
        <v>8</v>
      </c>
      <c r="T9" s="62"/>
      <c r="U9" s="15">
        <f>VLOOKUP(U6,' Sec D data'!$C$2:' Sec D data'!$J$863,3,FALSE)</f>
        <v>5.0999999999999996</v>
      </c>
      <c r="V9" s="15">
        <f>VLOOKUP(V6,' Sec D data'!$C$2:' Sec D data'!$J$863,3,FALSE)</f>
        <v>5</v>
      </c>
      <c r="W9" s="15">
        <f>VLOOKUP(W6,' Sec D data'!$C$2:' Sec D data'!$J$863,3,FALSE)</f>
        <v>6</v>
      </c>
      <c r="X9" s="15">
        <f>VLOOKUP(X6,' Sec D data'!$C$2:' Sec D data'!$J$863,3,FALSE)</f>
        <v>7</v>
      </c>
      <c r="Y9" s="15">
        <f>VLOOKUP(Y6,' Sec D data'!$C$2:' Sec D data'!$J$863,3,FALSE)</f>
        <v>8</v>
      </c>
      <c r="Z9" s="15">
        <f>VLOOKUP(Z6,' Sec D data'!$C$2:' Sec D data'!$J$863,3,FALSE)</f>
        <v>5</v>
      </c>
      <c r="AA9" s="15">
        <f>VLOOKUP(AA6,' Sec D data'!$C$2:' Sec D data'!$J$863,3,FALSE)</f>
        <v>6</v>
      </c>
      <c r="AB9" s="15">
        <f>VLOOKUP(AB6,' Sec D data'!$C$2:' Sec D data'!$J$863,3,FALSE)</f>
        <v>7</v>
      </c>
      <c r="AC9" s="15">
        <f>VLOOKUP(AC6,' Sec D data'!$C$2:' Sec D data'!$J$863,3,FALSE)</f>
        <v>8</v>
      </c>
      <c r="AD9" s="62"/>
      <c r="AE9" s="62"/>
      <c r="AF9" s="15">
        <f>VLOOKUP(AF6,' Sec D data'!$C$2:' Sec D data'!$J$863,3,FALSE)</f>
        <v>5</v>
      </c>
      <c r="AG9" s="15">
        <f>VLOOKUP(AG6,' Sec D data'!$C$2:' Sec D data'!$J$863,3,FALSE)</f>
        <v>6</v>
      </c>
      <c r="AH9" s="15">
        <f>VLOOKUP(AH6,' Sec D data'!$C$2:' Sec D data'!$J$863,3,FALSE)</f>
        <v>7</v>
      </c>
      <c r="AI9" s="15">
        <f>VLOOKUP(AI6,' Sec D data'!$C$2:' Sec D data'!$J$863,3,FALSE)</f>
        <v>8</v>
      </c>
      <c r="AJ9" s="15">
        <f>VLOOKUP(AJ6,' Sec D data'!$C$2:' Sec D data'!$J$863,3,FALSE)</f>
        <v>5</v>
      </c>
      <c r="AK9" s="15">
        <f>VLOOKUP(AK6,' Sec D data'!$C$2:' Sec D data'!$J$863,3,FALSE)</f>
        <v>6</v>
      </c>
      <c r="AL9" s="17">
        <f>VLOOKUP(AL6,' Sec D data'!$C$2:' Sec D data'!$J$863,3,FALSE)</f>
        <v>7</v>
      </c>
      <c r="AM9" s="17">
        <f>VLOOKUP(AM6,' Sec D data'!$C$2:' Sec D data'!$J$863,3,FALSE)</f>
        <v>8</v>
      </c>
      <c r="AN9" s="15">
        <f>VLOOKUP(AN6,' Sec D data'!$C$2:' Sec D data'!$J$863,3,FALSE)</f>
        <v>5</v>
      </c>
      <c r="AO9" s="15">
        <f>VLOOKUP(AO6,' Sec D data'!$C$2:' Sec D data'!$J$863,3,FALSE)</f>
        <v>6</v>
      </c>
      <c r="AP9" s="15">
        <f>VLOOKUP(AP6,' Sec D data'!$C$2:' Sec D data'!$J$863,3,FALSE)</f>
        <v>7</v>
      </c>
      <c r="AQ9" s="15">
        <f>VLOOKUP(AQ6,' Sec D data'!$C$2:' Sec D data'!$J$863,3,FALSE)</f>
        <v>8</v>
      </c>
      <c r="AR9" s="15">
        <f>VLOOKUP(AR6,' Sec D data'!$C$2:' Sec D data'!$J$863,3,FALSE)</f>
        <v>5</v>
      </c>
      <c r="AS9" s="15">
        <f>VLOOKUP(AS6,' Sec D data'!$C$2:' Sec D data'!$J$863,3,FALSE)</f>
        <v>6</v>
      </c>
      <c r="AT9" s="15">
        <f>VLOOKUP(AT6,' Sec D data'!$C$2:' Sec D data'!$J$863,3,FALSE)</f>
        <v>7</v>
      </c>
      <c r="AU9" s="15">
        <f>VLOOKUP(AU6,' Sec D data'!$C$2:' Sec D data'!$J$863,3,FALSE)</f>
        <v>8</v>
      </c>
      <c r="AV9" s="15">
        <f>VLOOKUP(AV6,' Sec D data'!$C$2:' Sec D data'!$J$863,3,FALSE)</f>
        <v>5</v>
      </c>
      <c r="AW9" s="15">
        <f>VLOOKUP(AW6,' Sec D data'!$C$2:' Sec D data'!$J$863,3,FALSE)</f>
        <v>6</v>
      </c>
      <c r="AX9" s="15">
        <f>VLOOKUP(AX6,' Sec D data'!$C$2:' Sec D data'!$J$863,3,FALSE)</f>
        <v>7</v>
      </c>
      <c r="AY9" s="15">
        <f>VLOOKUP(AY6,' Sec D data'!$C$2:' Sec D data'!$J$863,3,FALSE)</f>
        <v>8</v>
      </c>
      <c r="AZ9" s="15">
        <f>VLOOKUP(AZ6,' Sec D data'!$C$2:' Sec D data'!$J$863,3,FALSE)</f>
        <v>5</v>
      </c>
      <c r="BA9" s="15">
        <f>VLOOKUP(BA6,' Sec D data'!$C$2:' Sec D data'!$J$863,3,FALSE)</f>
        <v>6</v>
      </c>
      <c r="BB9" s="15">
        <f>VLOOKUP(BB6,' Sec D data'!$C$2:' Sec D data'!$J$863,3,FALSE)</f>
        <v>7</v>
      </c>
      <c r="BC9" s="15">
        <f>VLOOKUP(BC6,' Sec D data'!$C$2:' Sec D data'!$J$863,3,FALSE)</f>
        <v>8</v>
      </c>
      <c r="BD9" s="15">
        <f>VLOOKUP(BD6,' Sec D data'!$C$2:' Sec D data'!$J$863,3,FALSE)</f>
        <v>5</v>
      </c>
      <c r="BE9" s="15">
        <f>VLOOKUP(BE6,' Sec D data'!$C$2:' Sec D data'!$J$863,3,FALSE)</f>
        <v>6</v>
      </c>
      <c r="BF9" s="15">
        <f>VLOOKUP(BF6,' Sec D data'!$C$2:' Sec D data'!$J$863,3,FALSE)</f>
        <v>7</v>
      </c>
      <c r="BG9" s="15">
        <f>VLOOKUP(BG6,' Sec D data'!$C$2:' Sec D data'!$J$863,3,FALSE)</f>
        <v>8</v>
      </c>
      <c r="BH9" s="15">
        <f>VLOOKUP(BH6,' Sec D data'!$C$2:' Sec D data'!$J$863,3,FALSE)</f>
        <v>5</v>
      </c>
      <c r="BI9" s="15">
        <f>VLOOKUP(BI6,' Sec D data'!$C$2:' Sec D data'!$J$863,3,FALSE)</f>
        <v>6</v>
      </c>
      <c r="BJ9" s="15">
        <f>VLOOKUP(BJ6,' Sec D data'!$C$2:' Sec D data'!$J$863,3,FALSE)</f>
        <v>7</v>
      </c>
      <c r="BK9" s="15">
        <f>VLOOKUP(BK6,' Sec D data'!$C$2:' Sec D data'!$J$863,3,FALSE)</f>
        <v>8</v>
      </c>
      <c r="BL9" s="15">
        <f>VLOOKUP(BL6,' Sec D data'!$C$2:' Sec D data'!$J$863,3,FALSE)</f>
        <v>5</v>
      </c>
      <c r="BM9" s="15">
        <f>VLOOKUP(BM6,' Sec D data'!$C$2:' Sec D data'!$J$863,3,FALSE)</f>
        <v>6</v>
      </c>
      <c r="BN9" s="15">
        <f>VLOOKUP(BN6,' Sec D data'!$C$2:' Sec D data'!$J$863,3,FALSE)</f>
        <v>7</v>
      </c>
      <c r="BO9" s="15">
        <f>VLOOKUP(BO6,' Sec D data'!$C$2:' Sec D data'!$J$863,3,FALSE)</f>
        <v>8</v>
      </c>
      <c r="BP9" s="15">
        <f>VLOOKUP(BP6,' Sec D data'!$C$2:' Sec D data'!$J$863,3,FALSE)</f>
        <v>5</v>
      </c>
      <c r="BQ9" s="15">
        <f>VLOOKUP(BQ6,' Sec D data'!$C$2:' Sec D data'!$J$863,3,FALSE)</f>
        <v>6</v>
      </c>
      <c r="BR9" s="15">
        <f>VLOOKUP(BR6,' Sec D data'!$C$2:' Sec D data'!$J$863,3,FALSE)</f>
        <v>7</v>
      </c>
      <c r="BS9" s="15">
        <f>VLOOKUP(BS6,' Sec D data'!$C$2:' Sec D data'!$J$863,3,FALSE)</f>
        <v>8</v>
      </c>
      <c r="BT9" s="15">
        <f>VLOOKUP(BT6,' Sec D data'!$C$2:' Sec D data'!$J$863,3,FALSE)</f>
        <v>5</v>
      </c>
      <c r="BU9" s="15">
        <f>VLOOKUP(BU6,' Sec D data'!$C$2:' Sec D data'!$J$863,3,FALSE)</f>
        <v>6</v>
      </c>
      <c r="BV9" s="15">
        <f>VLOOKUP(BV6,' Sec D data'!$C$2:' Sec D data'!$J$863,3,FALSE)</f>
        <v>7</v>
      </c>
      <c r="BW9" s="15">
        <f>VLOOKUP(BW6,' Sec D data'!$C$2:' Sec D data'!$J$863,3,FALSE)</f>
        <v>8</v>
      </c>
      <c r="BX9" s="15">
        <f>VLOOKUP(BX6,' Sec D data'!$C$2:' Sec D data'!$J$863,3,FALSE)</f>
        <v>5</v>
      </c>
      <c r="BY9" s="15">
        <f>VLOOKUP(BY6,' Sec D data'!$C$2:' Sec D data'!$J$863,3,FALSE)</f>
        <v>6</v>
      </c>
      <c r="BZ9" s="15">
        <f>VLOOKUP(BZ6,' Sec D data'!$C$2:' Sec D data'!$J$863,3,FALSE)</f>
        <v>7</v>
      </c>
      <c r="CA9" s="15">
        <f>VLOOKUP(CA6,' Sec D data'!$C$2:' Sec D data'!$J$863,3,FALSE)</f>
        <v>8</v>
      </c>
      <c r="CB9" s="15">
        <f>VLOOKUP(CB6,' Sec D data'!$C$2:' Sec D data'!$J$863,3,FALSE)</f>
        <v>5</v>
      </c>
      <c r="CC9" s="15">
        <f>VLOOKUP(CC6,' Sec D data'!$C$2:' Sec D data'!$J$863,3,FALSE)</f>
        <v>6</v>
      </c>
      <c r="CD9" s="15">
        <f>VLOOKUP(CD6,' Sec D data'!$C$2:' Sec D data'!$J$863,3,FALSE)</f>
        <v>7</v>
      </c>
      <c r="CE9" s="15">
        <f>VLOOKUP(CE6,' Sec D data'!$C$2:' Sec D data'!$J$863,3,FALSE)</f>
        <v>8</v>
      </c>
      <c r="CF9" s="15">
        <f>VLOOKUP(CF6,' Sec D data'!$C$2:' Sec D data'!$J$863,3,FALSE)</f>
        <v>5</v>
      </c>
      <c r="CG9" s="15">
        <f>VLOOKUP(CG6,' Sec D data'!$C$2:' Sec D data'!$J$863,3,FALSE)</f>
        <v>6</v>
      </c>
      <c r="CH9" s="15">
        <f>VLOOKUP(CH6,' Sec D data'!$C$2:' Sec D data'!$J$863,3,FALSE)</f>
        <v>7</v>
      </c>
      <c r="CI9" s="15">
        <f>VLOOKUP(CI6,' Sec D data'!$C$2:' Sec D data'!$J$863,3,FALSE)</f>
        <v>8</v>
      </c>
      <c r="CJ9" s="62"/>
      <c r="CK9" s="62"/>
      <c r="CL9" s="15">
        <f>VLOOKUP(CL6,' Sec D data'!$C$2:' Sec D data'!$J$863,3,FALSE)</f>
        <v>5</v>
      </c>
      <c r="CM9" s="15">
        <f>VLOOKUP(CM6,' Sec D data'!$C$2:' Sec D data'!$J$863,3,FALSE)</f>
        <v>6</v>
      </c>
      <c r="CN9" s="15">
        <f>VLOOKUP(CN6,' Sec D data'!$C$2:' Sec D data'!$J$863,3,FALSE)</f>
        <v>7</v>
      </c>
      <c r="CO9" s="15">
        <f>VLOOKUP(CO6,' Sec D data'!$C$2:' Sec D data'!$J$863,3,FALSE)</f>
        <v>8</v>
      </c>
      <c r="CP9" s="15">
        <f>VLOOKUP(CP6,' Sec D data'!$C$2:' Sec D data'!$J$863,3,FALSE)</f>
        <v>5</v>
      </c>
      <c r="CQ9" s="15">
        <f>VLOOKUP(CQ6,' Sec D data'!$C$2:' Sec D data'!$J$863,3,FALSE)</f>
        <v>6</v>
      </c>
      <c r="CR9" s="15">
        <f>VLOOKUP(CR6,' Sec D data'!$C$2:' Sec D data'!$J$863,3,FALSE)</f>
        <v>7</v>
      </c>
      <c r="CS9" s="15">
        <f>VLOOKUP(CS6,' Sec D data'!$C$2:' Sec D data'!$J$863,3,FALSE)</f>
        <v>8</v>
      </c>
      <c r="CT9" s="15">
        <f>VLOOKUP(CT6,' Sec D data'!$C$2:' Sec D data'!$J$863,3,FALSE)</f>
        <v>5</v>
      </c>
      <c r="CU9" s="15">
        <f>VLOOKUP(CU6,' Sec D data'!$C$2:' Sec D data'!$J$863,3,FALSE)</f>
        <v>6</v>
      </c>
      <c r="CV9" s="15">
        <f>VLOOKUP(CV6,' Sec D data'!$C$2:' Sec D data'!$J$863,3,FALSE)</f>
        <v>7</v>
      </c>
      <c r="CW9" s="15">
        <f>VLOOKUP(CW6,' Sec D data'!$C$2:' Sec D data'!$J$863,3,FALSE)</f>
        <v>8</v>
      </c>
      <c r="CX9" s="15">
        <f>VLOOKUP(CX6,' Sec D data'!$C$2:' Sec D data'!$J$863,3,FALSE)</f>
        <v>5</v>
      </c>
      <c r="CY9" s="15">
        <f>VLOOKUP(CY6,' Sec D data'!$C$2:' Sec D data'!$J$863,3,FALSE)</f>
        <v>6</v>
      </c>
      <c r="CZ9" s="15">
        <f>VLOOKUP(CZ6,' Sec D data'!$C$2:' Sec D data'!$J$863,3,FALSE)</f>
        <v>7</v>
      </c>
      <c r="DA9" s="15">
        <f>VLOOKUP(DA6,' Sec D data'!$C$2:' Sec D data'!$J$863,3,FALSE)</f>
        <v>8</v>
      </c>
      <c r="DB9" s="15">
        <f>VLOOKUP(DB6,' Sec D data'!$C$2:' Sec D data'!$J$863,3,FALSE)</f>
        <v>5</v>
      </c>
      <c r="DC9" s="15">
        <f>VLOOKUP(DC6,' Sec D data'!$C$2:' Sec D data'!$J$863,3,FALSE)</f>
        <v>6</v>
      </c>
      <c r="DD9" s="15">
        <f>VLOOKUP(DD6,' Sec D data'!$C$2:' Sec D data'!$J$863,3,FALSE)</f>
        <v>7</v>
      </c>
      <c r="DE9" s="15">
        <f>VLOOKUP(DE6,' Sec D data'!$C$2:' Sec D data'!$J$863,3,FALSE)</f>
        <v>8</v>
      </c>
      <c r="DF9" s="15">
        <f>VLOOKUP(DF6,' Sec D data'!$C$2:' Sec D data'!$J$863,3,FALSE)</f>
        <v>5</v>
      </c>
      <c r="DG9" s="15">
        <f>VLOOKUP(DG6,' Sec D data'!$C$2:' Sec D data'!$J$863,3,FALSE)</f>
        <v>6</v>
      </c>
      <c r="DH9" s="15">
        <f>VLOOKUP(DH6,' Sec D data'!$C$2:' Sec D data'!$J$863,3,FALSE)</f>
        <v>7</v>
      </c>
      <c r="DI9" s="15">
        <f>VLOOKUP(DI6,' Sec D data'!$C$2:' Sec D data'!$J$863,3,FALSE)</f>
        <v>8</v>
      </c>
      <c r="DJ9" s="15">
        <f>VLOOKUP(DJ6,' Sec D data'!$C$2:' Sec D data'!$J$863,3,FALSE)</f>
        <v>5</v>
      </c>
      <c r="DK9" s="15">
        <f>VLOOKUP(DK6,' Sec D data'!$C$2:' Sec D data'!$J$863,3,FALSE)</f>
        <v>6</v>
      </c>
      <c r="DL9" s="15">
        <f>VLOOKUP(DL6,' Sec D data'!$C$2:' Sec D data'!$J$863,3,FALSE)</f>
        <v>7</v>
      </c>
      <c r="DM9" s="15">
        <f>VLOOKUP(DM6,' Sec D data'!$C$2:' Sec D data'!$J$863,3,FALSE)</f>
        <v>8</v>
      </c>
      <c r="DN9" s="15">
        <f>VLOOKUP(DN6,' Sec D data'!$C$2:' Sec D data'!$J$863,3,FALSE)</f>
        <v>5</v>
      </c>
      <c r="DO9" s="15">
        <f>VLOOKUP(DO6,' Sec D data'!$C$2:' Sec D data'!$J$863,3,FALSE)</f>
        <v>6</v>
      </c>
      <c r="DP9" s="15">
        <f>VLOOKUP(DP6,' Sec D data'!$C$2:' Sec D data'!$J$863,3,FALSE)</f>
        <v>7</v>
      </c>
      <c r="DQ9" s="15">
        <f>VLOOKUP(DQ6,' Sec D data'!$C$2:' Sec D data'!$J$863,3,FALSE)</f>
        <v>8</v>
      </c>
      <c r="DR9" s="15">
        <f>VLOOKUP(DR6,' Sec D data'!$C$2:' Sec D data'!$J$863,3,FALSE)</f>
        <v>5</v>
      </c>
      <c r="DS9" s="15">
        <f>VLOOKUP(DS6,' Sec D data'!$C$2:' Sec D data'!$J$863,3,FALSE)</f>
        <v>6</v>
      </c>
      <c r="DT9" s="15">
        <f>VLOOKUP(DT6,' Sec D data'!$C$2:' Sec D data'!$J$863,3,FALSE)</f>
        <v>7</v>
      </c>
      <c r="DU9" s="15">
        <f>VLOOKUP(DU6,' Sec D data'!$C$2:' Sec D data'!$J$863,3,FALSE)</f>
        <v>8</v>
      </c>
      <c r="DV9" s="15">
        <f>VLOOKUP(DV6,' Sec D data'!$C$2:' Sec D data'!$J$863,3,FALSE)</f>
        <v>5</v>
      </c>
      <c r="DW9" s="15">
        <f>VLOOKUP(DW6,' Sec D data'!$C$2:' Sec D data'!$J$863,3,FALSE)</f>
        <v>6</v>
      </c>
      <c r="DX9" s="15">
        <f>VLOOKUP(DX6,' Sec D data'!$C$2:' Sec D data'!$J$863,3,FALSE)</f>
        <v>7</v>
      </c>
      <c r="DY9" s="15">
        <f>VLOOKUP(DY6,' Sec D data'!$C$2:' Sec D data'!$J$863,3,FALSE)</f>
        <v>8</v>
      </c>
      <c r="DZ9" s="15">
        <f>VLOOKUP(DZ6,' Sec D data'!$C$2:' Sec D data'!$J$863,3,FALSE)</f>
        <v>5</v>
      </c>
      <c r="EA9" s="15">
        <f>VLOOKUP(EA6,' Sec D data'!$C$2:' Sec D data'!$J$863,3,FALSE)</f>
        <v>6</v>
      </c>
      <c r="EB9" s="15">
        <f>VLOOKUP(EB6,' Sec D data'!$C$2:' Sec D data'!$J$863,3,FALSE)</f>
        <v>7</v>
      </c>
      <c r="EC9" s="15">
        <f>VLOOKUP(EC6,' Sec D data'!$C$2:' Sec D data'!$J$863,3,FALSE)</f>
        <v>8</v>
      </c>
      <c r="ED9" s="15">
        <f>VLOOKUP(ED6,' Sec D data'!$C$2:' Sec D data'!$J$863,3,FALSE)</f>
        <v>5</v>
      </c>
      <c r="EE9" s="15">
        <f>VLOOKUP(EE6,' Sec D data'!$C$2:' Sec D data'!$J$863,3,FALSE)</f>
        <v>6</v>
      </c>
      <c r="EF9" s="15">
        <f>VLOOKUP(EF6,' Sec D data'!$C$2:' Sec D data'!$J$863,3,FALSE)</f>
        <v>7</v>
      </c>
      <c r="EG9" s="15">
        <f>VLOOKUP(EG6,' Sec D data'!$C$2:' Sec D data'!$J$863,3,FALSE)</f>
        <v>8</v>
      </c>
      <c r="EH9" s="15">
        <f>VLOOKUP(EH6,' Sec D data'!$C$2:' Sec D data'!$J$863,3,FALSE)</f>
        <v>5</v>
      </c>
      <c r="EI9" s="15">
        <f>VLOOKUP(EI6,' Sec D data'!$C$2:' Sec D data'!$J$863,3,FALSE)</f>
        <v>6</v>
      </c>
      <c r="EJ9" s="15">
        <f>VLOOKUP(EJ6,' Sec D data'!$C$2:' Sec D data'!$J$863,3,FALSE)</f>
        <v>7</v>
      </c>
      <c r="EK9" s="15">
        <f>VLOOKUP(EK6,' Sec D data'!$C$2:' Sec D data'!$J$863,3,FALSE)</f>
        <v>8</v>
      </c>
      <c r="EL9" s="15">
        <f>VLOOKUP(EL6,' Sec D data'!$C$2:' Sec D data'!$J$863,3,FALSE)</f>
        <v>5</v>
      </c>
      <c r="EM9" s="15">
        <f>VLOOKUP(EM6,' Sec D data'!$C$2:' Sec D data'!$J$863,3,FALSE)</f>
        <v>6</v>
      </c>
      <c r="EN9" s="15">
        <f>VLOOKUP(EN6,' Sec D data'!$C$2:' Sec D data'!$J$863,3,FALSE)</f>
        <v>7</v>
      </c>
      <c r="EO9" s="15">
        <f>VLOOKUP(EO6,' Sec D data'!$C$2:' Sec D data'!$J$863,3,FALSE)</f>
        <v>8</v>
      </c>
      <c r="EP9" s="18" t="s">
        <v>798</v>
      </c>
    </row>
    <row r="10" spans="1:146" x14ac:dyDescent="0.2">
      <c r="A10" s="1"/>
      <c r="B10" s="5"/>
      <c r="C10" s="5"/>
      <c r="D10" s="5"/>
      <c r="E10" s="5"/>
      <c r="F10" s="5"/>
      <c r="G10" s="5"/>
      <c r="H10" s="5"/>
      <c r="I10" s="5"/>
      <c r="J10" s="63"/>
      <c r="K10" s="63"/>
      <c r="L10" s="5"/>
      <c r="M10" s="5"/>
      <c r="N10" s="5"/>
      <c r="O10" s="5"/>
      <c r="P10" s="5"/>
      <c r="Q10" s="5"/>
      <c r="R10" s="5"/>
      <c r="S10" s="5"/>
      <c r="T10" s="63"/>
      <c r="U10" s="5"/>
      <c r="V10" s="5"/>
      <c r="W10" s="5"/>
      <c r="X10" s="5"/>
      <c r="Y10" s="5"/>
      <c r="Z10" s="5"/>
      <c r="AA10" s="5"/>
      <c r="AB10" s="5"/>
      <c r="AC10" s="5"/>
      <c r="AD10" s="63"/>
      <c r="AE10" s="63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63"/>
      <c r="CK10" s="63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 t="s">
        <v>798</v>
      </c>
    </row>
    <row r="11" spans="1:146" s="53" customFormat="1" x14ac:dyDescent="0.2">
      <c r="A11" s="48" t="s">
        <v>792</v>
      </c>
      <c r="B11" s="51">
        <v>3001</v>
      </c>
      <c r="C11" s="51">
        <v>3002</v>
      </c>
      <c r="D11" s="51">
        <v>3003</v>
      </c>
      <c r="E11" s="51">
        <v>3004</v>
      </c>
      <c r="F11" s="51">
        <v>3005</v>
      </c>
      <c r="G11" s="51">
        <v>3006</v>
      </c>
      <c r="H11" s="51">
        <v>3007</v>
      </c>
      <c r="I11" s="51">
        <v>3008</v>
      </c>
      <c r="J11" s="59">
        <v>3008.1</v>
      </c>
      <c r="K11" s="59">
        <v>3008.2</v>
      </c>
      <c r="L11" s="49">
        <v>3009</v>
      </c>
      <c r="M11" s="49">
        <v>3010</v>
      </c>
      <c r="N11" s="49">
        <v>3011</v>
      </c>
      <c r="O11" s="49">
        <v>3012</v>
      </c>
      <c r="P11" s="49">
        <v>3013</v>
      </c>
      <c r="Q11" s="49">
        <v>3014</v>
      </c>
      <c r="R11" s="49">
        <v>3015</v>
      </c>
      <c r="S11" s="49">
        <v>3016</v>
      </c>
      <c r="T11" s="59"/>
      <c r="U11" s="49"/>
      <c r="V11" s="49">
        <v>3017</v>
      </c>
      <c r="W11" s="49">
        <v>3018</v>
      </c>
      <c r="X11" s="49">
        <v>3019</v>
      </c>
      <c r="Y11" s="49">
        <v>3020</v>
      </c>
      <c r="Z11" s="49">
        <v>3021</v>
      </c>
      <c r="AA11" s="49">
        <v>3022</v>
      </c>
      <c r="AB11" s="49">
        <v>3023</v>
      </c>
      <c r="AC11" s="49">
        <v>3024</v>
      </c>
      <c r="AD11" s="59">
        <v>3026.1</v>
      </c>
      <c r="AE11" s="59">
        <v>3026.2</v>
      </c>
      <c r="AF11" s="49">
        <v>3025</v>
      </c>
      <c r="AG11" s="49">
        <v>3026</v>
      </c>
      <c r="AH11" s="49">
        <v>3027</v>
      </c>
      <c r="AI11" s="49">
        <v>3028</v>
      </c>
      <c r="AJ11" s="49">
        <v>3029</v>
      </c>
      <c r="AK11" s="49">
        <v>3030</v>
      </c>
      <c r="AL11" s="49">
        <v>3031</v>
      </c>
      <c r="AM11" s="49">
        <v>3032</v>
      </c>
      <c r="AN11" s="49">
        <v>3033</v>
      </c>
      <c r="AO11" s="49">
        <v>3034</v>
      </c>
      <c r="AP11" s="49">
        <v>3035</v>
      </c>
      <c r="AQ11" s="49">
        <v>3036</v>
      </c>
      <c r="AR11" s="49">
        <v>3037</v>
      </c>
      <c r="AS11" s="49">
        <v>3038</v>
      </c>
      <c r="AT11" s="49">
        <v>3039</v>
      </c>
      <c r="AU11" s="49">
        <v>3040</v>
      </c>
      <c r="AV11" s="49">
        <v>3041</v>
      </c>
      <c r="AW11" s="49">
        <v>3042</v>
      </c>
      <c r="AX11" s="49">
        <v>3043</v>
      </c>
      <c r="AY11" s="49">
        <v>3044</v>
      </c>
      <c r="AZ11" s="49">
        <v>3045</v>
      </c>
      <c r="BA11" s="49">
        <v>3046</v>
      </c>
      <c r="BB11" s="49">
        <v>3047</v>
      </c>
      <c r="BC11" s="49">
        <v>3048</v>
      </c>
      <c r="BD11" s="49">
        <v>3049</v>
      </c>
      <c r="BE11" s="49">
        <v>3050</v>
      </c>
      <c r="BF11" s="49">
        <v>3051</v>
      </c>
      <c r="BG11" s="49">
        <v>3052</v>
      </c>
      <c r="BH11" s="51">
        <v>3053</v>
      </c>
      <c r="BI11" s="51">
        <v>3054</v>
      </c>
      <c r="BJ11" s="51">
        <v>3055</v>
      </c>
      <c r="BK11" s="51">
        <v>3056</v>
      </c>
      <c r="BL11" s="49">
        <v>3057</v>
      </c>
      <c r="BM11" s="49">
        <v>3058</v>
      </c>
      <c r="BN11" s="49">
        <v>3059</v>
      </c>
      <c r="BO11" s="49">
        <v>3060</v>
      </c>
      <c r="BP11" s="49">
        <v>3061</v>
      </c>
      <c r="BQ11" s="49">
        <v>3062</v>
      </c>
      <c r="BR11" s="49">
        <v>3063</v>
      </c>
      <c r="BS11" s="49">
        <v>3064</v>
      </c>
      <c r="BT11" s="49">
        <v>3065</v>
      </c>
      <c r="BU11" s="49">
        <v>3066</v>
      </c>
      <c r="BV11" s="49">
        <v>3067</v>
      </c>
      <c r="BW11" s="49">
        <v>3068</v>
      </c>
      <c r="BX11" s="49">
        <v>3069</v>
      </c>
      <c r="BY11" s="49">
        <v>3070</v>
      </c>
      <c r="BZ11" s="49">
        <v>3071</v>
      </c>
      <c r="CA11" s="49">
        <v>3072</v>
      </c>
      <c r="CB11" s="49">
        <v>3073</v>
      </c>
      <c r="CC11" s="49">
        <v>3074</v>
      </c>
      <c r="CD11" s="49">
        <v>3075</v>
      </c>
      <c r="CE11" s="49">
        <v>3076</v>
      </c>
      <c r="CF11" s="49">
        <v>3077</v>
      </c>
      <c r="CG11" s="49">
        <v>3078</v>
      </c>
      <c r="CH11" s="49">
        <v>3079</v>
      </c>
      <c r="CI11" s="49">
        <v>3080</v>
      </c>
      <c r="CJ11" s="59"/>
      <c r="CK11" s="59"/>
      <c r="CL11" s="49">
        <v>3081</v>
      </c>
      <c r="CM11" s="49">
        <v>3082</v>
      </c>
      <c r="CN11" s="49">
        <v>3083</v>
      </c>
      <c r="CO11" s="49">
        <v>3084</v>
      </c>
      <c r="CP11" s="49">
        <v>3085</v>
      </c>
      <c r="CQ11" s="49">
        <v>3086</v>
      </c>
      <c r="CR11" s="49">
        <v>3087</v>
      </c>
      <c r="CS11" s="49">
        <v>3088</v>
      </c>
      <c r="CT11" s="49">
        <v>3089</v>
      </c>
      <c r="CU11" s="49">
        <v>3090</v>
      </c>
      <c r="CV11" s="49">
        <v>3091</v>
      </c>
      <c r="CW11" s="49">
        <v>3092</v>
      </c>
      <c r="CX11" s="49">
        <v>3093</v>
      </c>
      <c r="CY11" s="49">
        <v>3094</v>
      </c>
      <c r="CZ11" s="49">
        <v>3095</v>
      </c>
      <c r="DA11" s="49">
        <v>3096</v>
      </c>
      <c r="DB11" s="49">
        <v>3097</v>
      </c>
      <c r="DC11" s="49">
        <v>3098</v>
      </c>
      <c r="DD11" s="49">
        <v>3099</v>
      </c>
      <c r="DE11" s="49">
        <v>3100</v>
      </c>
      <c r="DF11" s="49">
        <v>3101</v>
      </c>
      <c r="DG11" s="49">
        <v>3102</v>
      </c>
      <c r="DH11" s="49">
        <v>3103</v>
      </c>
      <c r="DI11" s="49">
        <v>3104</v>
      </c>
      <c r="DJ11" s="49">
        <v>3105</v>
      </c>
      <c r="DK11" s="49">
        <v>3106</v>
      </c>
      <c r="DL11" s="49">
        <v>3107</v>
      </c>
      <c r="DM11" s="49">
        <v>3108</v>
      </c>
      <c r="DN11" s="49">
        <v>3109</v>
      </c>
      <c r="DO11" s="49">
        <v>3110</v>
      </c>
      <c r="DP11" s="49">
        <v>3111</v>
      </c>
      <c r="DQ11" s="49">
        <v>3112</v>
      </c>
      <c r="DR11" s="49">
        <v>3113</v>
      </c>
      <c r="DS11" s="49">
        <v>3114</v>
      </c>
      <c r="DT11" s="49">
        <v>3115</v>
      </c>
      <c r="DU11" s="49">
        <v>3116</v>
      </c>
      <c r="DV11" s="49">
        <v>3117</v>
      </c>
      <c r="DW11" s="49">
        <v>3118</v>
      </c>
      <c r="DX11" s="49">
        <v>3119</v>
      </c>
      <c r="DY11" s="49">
        <v>3120</v>
      </c>
      <c r="DZ11" s="49">
        <v>3121</v>
      </c>
      <c r="EA11" s="49">
        <v>3122</v>
      </c>
      <c r="EB11" s="49">
        <v>3123</v>
      </c>
      <c r="EC11" s="49">
        <v>3124</v>
      </c>
      <c r="ED11" s="49">
        <v>3125</v>
      </c>
      <c r="EE11" s="49">
        <v>3126</v>
      </c>
      <c r="EF11" s="49">
        <v>3127</v>
      </c>
      <c r="EG11" s="49">
        <v>3128</v>
      </c>
      <c r="EH11" s="49">
        <v>3129</v>
      </c>
      <c r="EI11" s="49">
        <v>3130</v>
      </c>
      <c r="EJ11" s="49">
        <v>3131</v>
      </c>
      <c r="EK11" s="49">
        <v>3132</v>
      </c>
      <c r="EL11" s="49">
        <v>3133</v>
      </c>
      <c r="EM11" s="49">
        <v>3134</v>
      </c>
      <c r="EN11" s="49">
        <v>3135</v>
      </c>
      <c r="EO11" s="49">
        <v>3136</v>
      </c>
      <c r="EP11" s="52" t="s">
        <v>798</v>
      </c>
    </row>
    <row r="12" spans="1:146" ht="15.75" x14ac:dyDescent="0.25">
      <c r="A12" s="1" t="s">
        <v>6</v>
      </c>
      <c r="B12" s="60" t="str">
        <f>VLOOKUP(B11,' Sec D data'!$C$2:' Sec D data'!$J$863,7,FALSE)</f>
        <v>Not Available</v>
      </c>
      <c r="C12" s="60" t="str">
        <f>VLOOKUP(C11,' Sec D data'!$C$2:' Sec D data'!$J$863,7,FALSE)</f>
        <v>Not Available</v>
      </c>
      <c r="D12" s="60" t="str">
        <f>VLOOKUP(D11,' Sec D data'!$C$2:' Sec D data'!$J$863,7,FALSE)</f>
        <v>Not Available</v>
      </c>
      <c r="E12" s="60" t="str">
        <f>VLOOKUP(E11,' Sec D data'!$C$2:' Sec D data'!$J$863,7,FALSE)</f>
        <v>Not Available</v>
      </c>
      <c r="F12" s="60" t="str">
        <f>VLOOKUP(F11,' Sec D data'!$C$2:' Sec D data'!$J$863,7,FALSE)</f>
        <v>Not Available</v>
      </c>
      <c r="G12" s="60" t="str">
        <f>VLOOKUP(G11,' Sec D data'!$C$2:' Sec D data'!$J$863,7,FALSE)</f>
        <v>Not Available</v>
      </c>
      <c r="H12" s="60" t="str">
        <f>VLOOKUP(H11,' Sec D data'!$C$2:' Sec D data'!$J$863,7,FALSE)</f>
        <v>Not Available</v>
      </c>
      <c r="I12" s="60" t="str">
        <f>VLOOKUP(I11,' Sec D data'!$C$2:' Sec D data'!$J$863,7,FALSE)</f>
        <v>Not Available</v>
      </c>
      <c r="J12" s="61"/>
      <c r="K12" s="61"/>
      <c r="L12" s="54" t="str">
        <f>VLOOKUP(L11,' Sec D data'!$C$2:' Sec D data'!$J$863,7,FALSE)</f>
        <v>Miller</v>
      </c>
      <c r="M12" s="54" t="str">
        <f>VLOOKUP(M11,' Sec D data'!$C$2:' Sec D data'!$J$863,7,FALSE)</f>
        <v>Miller</v>
      </c>
      <c r="N12" s="54" t="str">
        <f>VLOOKUP(N11,' Sec D data'!$C$2:' Sec D data'!$J$863,7,FALSE)</f>
        <v>Miller</v>
      </c>
      <c r="O12" s="54" t="str">
        <f>VLOOKUP(O11,' Sec D data'!$C$2:' Sec D data'!$J$863,7,FALSE)</f>
        <v>Drabin</v>
      </c>
      <c r="P12" s="54" t="str">
        <f>VLOOKUP(P11,' Sec D data'!$C$2:' Sec D data'!$J$863,7,FALSE)</f>
        <v>Leonard</v>
      </c>
      <c r="Q12" s="54" t="str">
        <f>VLOOKUP(Q11,' Sec D data'!$C$2:' Sec D data'!$J$863,7,FALSE)</f>
        <v>Leonard</v>
      </c>
      <c r="R12" s="54" t="str">
        <f>VLOOKUP(R11,' Sec D data'!$C$2:' Sec D data'!$J$863,7,FALSE)</f>
        <v>Leonard</v>
      </c>
      <c r="S12" s="54" t="str">
        <f>VLOOKUP(S11,' Sec D data'!$C$2:' Sec D data'!$J$863,7,FALSE)</f>
        <v>Leonard</v>
      </c>
      <c r="T12" s="61"/>
      <c r="U12" s="61"/>
      <c r="V12" s="54" t="str">
        <f>VLOOKUP(V11,' Sec D data'!$C$2:' Sec D data'!$J$863,7,FALSE)</f>
        <v>Burger</v>
      </c>
      <c r="W12" s="54" t="str">
        <f>VLOOKUP(W11,' Sec D data'!$C$2:' Sec D data'!$J$863,7,FALSE)</f>
        <v>Burger</v>
      </c>
      <c r="X12" s="54" t="str">
        <f>VLOOKUP(X11,' Sec D data'!$C$2:' Sec D data'!$J$863,7,FALSE)</f>
        <v>Hoppough</v>
      </c>
      <c r="Y12" s="54" t="str">
        <f>VLOOKUP(Y11,' Sec D data'!$C$2:' Sec D data'!$J$863,7,FALSE)</f>
        <v>Hoppough</v>
      </c>
      <c r="Z12" s="54" t="str">
        <f>VLOOKUP(Z11,' Sec D data'!$C$2:' Sec D data'!$J$863,7,FALSE)</f>
        <v>Murray</v>
      </c>
      <c r="AA12" s="54" t="str">
        <f>VLOOKUP(AA11,' Sec D data'!$C$2:' Sec D data'!$J$863,7,FALSE)</f>
        <v>Hogan</v>
      </c>
      <c r="AB12" s="54" t="str">
        <f>VLOOKUP(AB11,' Sec D data'!$C$2:' Sec D data'!$J$863,7,FALSE)</f>
        <v>Smith</v>
      </c>
      <c r="AC12" s="54" t="str">
        <f>VLOOKUP(AC11,' Sec D data'!$C$2:' Sec D data'!$J$863,7,FALSE)</f>
        <v>Turner</v>
      </c>
      <c r="AD12" s="61"/>
      <c r="AE12" s="61"/>
      <c r="AF12" s="54" t="str">
        <f>VLOOKUP(AF11,' Sec D data'!$C$2:' Sec D data'!$J$863,7,FALSE)</f>
        <v>Bartholomay</v>
      </c>
      <c r="AG12" s="54" t="str">
        <f>VLOOKUP(AG11,' Sec D data'!$C$2:' Sec D data'!$J$863,7,FALSE)</f>
        <v>Bartholomay</v>
      </c>
      <c r="AH12" s="54" t="str">
        <f>VLOOKUP(AH11,' Sec D data'!$C$2:' Sec D data'!$J$863,7,FALSE)</f>
        <v>Foland</v>
      </c>
      <c r="AI12" s="54" t="str">
        <f>VLOOKUP(AI11,' Sec D data'!$C$2:' Sec D data'!$J$863,7,FALSE)</f>
        <v>Foland</v>
      </c>
      <c r="AJ12" s="54" t="str">
        <f>VLOOKUP(AJ11,' Sec D data'!$C$2:' Sec D data'!$J$863,7,FALSE)</f>
        <v>Hibbard</v>
      </c>
      <c r="AK12" s="54" t="str">
        <f>VLOOKUP(AK11,' Sec D data'!$C$2:' Sec D data'!$J$863,7,FALSE)</f>
        <v>Hibbard</v>
      </c>
      <c r="AL12" s="54" t="str">
        <f>VLOOKUP(AL11,' Sec D data'!$C$2:' Sec D data'!$J$863,7,FALSE)</f>
        <v>Hibbard</v>
      </c>
      <c r="AM12" s="54" t="str">
        <f>VLOOKUP(AM11,' Sec D data'!$C$2:' Sec D data'!$J$863,7,FALSE)</f>
        <v>Hibbard</v>
      </c>
      <c r="AN12" s="54" t="str">
        <f>VLOOKUP(AN11,' Sec D data'!$C$2:' Sec D data'!$J$863,7,FALSE)</f>
        <v>Dell</v>
      </c>
      <c r="AO12" s="54" t="str">
        <f>VLOOKUP(AO11,' Sec D data'!$C$2:' Sec D data'!$J$863,7,FALSE)</f>
        <v>Dell</v>
      </c>
      <c r="AP12" s="54" t="str">
        <f>VLOOKUP(AP11,' Sec D data'!$C$2:' Sec D data'!$J$863,7,FALSE)</f>
        <v>Dell</v>
      </c>
      <c r="AQ12" s="54" t="str">
        <f>VLOOKUP(AQ11,' Sec D data'!$C$2:' Sec D data'!$J$863,7,FALSE)</f>
        <v>Dell</v>
      </c>
      <c r="AR12" s="54" t="str">
        <f>VLOOKUP(AR11,' Sec D data'!$C$2:' Sec D data'!$J$863,7,FALSE)</f>
        <v>Teschner</v>
      </c>
      <c r="AS12" s="54" t="str">
        <f>VLOOKUP(AS11,' Sec D data'!$C$2:' Sec D data'!$J$863,7,FALSE)</f>
        <v>Teschner</v>
      </c>
      <c r="AT12" s="54" t="str">
        <f>VLOOKUP(AT11,' Sec D data'!$C$2:' Sec D data'!$J$863,7,FALSE)</f>
        <v>Dowling</v>
      </c>
      <c r="AU12" s="54" t="str">
        <f>VLOOKUP(AU11,' Sec D data'!$C$2:' Sec D data'!$J$863,7,FALSE)</f>
        <v>Dowling</v>
      </c>
      <c r="AV12" s="54" t="str">
        <f>VLOOKUP(AV11,' Sec D data'!$C$2:' Sec D data'!$J$863,7,FALSE)</f>
        <v>Nichols</v>
      </c>
      <c r="AW12" s="54" t="str">
        <f>VLOOKUP(AW11,' Sec D data'!$C$2:' Sec D data'!$J$863,7,FALSE)</f>
        <v>Nichols</v>
      </c>
      <c r="AX12" s="54" t="str">
        <f>VLOOKUP(AX11,' Sec D data'!$C$2:' Sec D data'!$J$863,7,FALSE)</f>
        <v>Hayes</v>
      </c>
      <c r="AY12" s="54" t="str">
        <f>VLOOKUP(AY11,' Sec D data'!$C$2:' Sec D data'!$J$863,7,FALSE)</f>
        <v>Hayes</v>
      </c>
      <c r="AZ12" s="54" t="str">
        <f>VLOOKUP(AZ11,' Sec D data'!$C$2:' Sec D data'!$J$863,7,FALSE)</f>
        <v>Fagan</v>
      </c>
      <c r="BA12" s="54" t="str">
        <f>VLOOKUP(BA11,' Sec D data'!$C$2:' Sec D data'!$J$863,7,FALSE)</f>
        <v>Fagan</v>
      </c>
      <c r="BB12" s="54" t="str">
        <f>VLOOKUP(BB11,' Sec D data'!$C$2:' Sec D data'!$J$863,7,FALSE)</f>
        <v>Tobey</v>
      </c>
      <c r="BC12" s="54" t="str">
        <f>VLOOKUP(BC11,' Sec D data'!$C$2:' Sec D data'!$J$863,7,FALSE)</f>
        <v>Tobey</v>
      </c>
      <c r="BD12" s="54" t="str">
        <f>VLOOKUP(BD11,' Sec D data'!$C$2:' Sec D data'!$J$863,7,FALSE)</f>
        <v>Dieffenbacher</v>
      </c>
      <c r="BE12" s="54" t="str">
        <f>VLOOKUP(BE11,' Sec D data'!$C$2:' Sec D data'!$J$863,7,FALSE)</f>
        <v>Dieffenbacher</v>
      </c>
      <c r="BF12" s="54" t="str">
        <f>VLOOKUP(BF11,' Sec D data'!$C$2:' Sec D data'!$J$863,7,FALSE)</f>
        <v>Lerch</v>
      </c>
      <c r="BG12" s="54" t="str">
        <f>VLOOKUP(BG11,' Sec D data'!$C$2:' Sec D data'!$J$863,7,FALSE)</f>
        <v>Lerch</v>
      </c>
      <c r="BH12" s="60" t="str">
        <f>VLOOKUP(BH11,' Sec D data'!$C$2:' Sec D data'!$J$863,7,FALSE)</f>
        <v>Not Available</v>
      </c>
      <c r="BI12" s="60" t="str">
        <f>VLOOKUP(BI11,' Sec D data'!$C$2:' Sec D data'!$J$863,7,FALSE)</f>
        <v>Not Available</v>
      </c>
      <c r="BJ12" s="60" t="str">
        <f>VLOOKUP(BJ11,' Sec D data'!$C$2:' Sec D data'!$J$863,7,FALSE)</f>
        <v>Not Available</v>
      </c>
      <c r="BK12" s="60" t="str">
        <f>VLOOKUP(BK11,' Sec D data'!$C$2:' Sec D data'!$J$863,7,FALSE)</f>
        <v>Not Available</v>
      </c>
      <c r="BL12" s="54" t="str">
        <f>VLOOKUP(BL11,' Sec D data'!$C$2:' Sec D data'!$J$863,7,FALSE)</f>
        <v>Sipple</v>
      </c>
      <c r="BM12" s="54" t="str">
        <f>VLOOKUP(BM11,' Sec D data'!$C$2:' Sec D data'!$J$863,7,FALSE)</f>
        <v>Lockwood</v>
      </c>
      <c r="BN12" s="54" t="str">
        <f>VLOOKUP(BN11,' Sec D data'!$C$2:' Sec D data'!$J$863,7,FALSE)</f>
        <v>Lockwood</v>
      </c>
      <c r="BO12" s="54" t="str">
        <f>VLOOKUP(BO11,' Sec D data'!$C$2:' Sec D data'!$J$863,7,FALSE)</f>
        <v>Lockwood</v>
      </c>
      <c r="BP12" s="54" t="str">
        <f>VLOOKUP(BP11,' Sec D data'!$C$2:' Sec D data'!$J$863,7,FALSE)</f>
        <v>Coon</v>
      </c>
      <c r="BQ12" s="54" t="str">
        <f>VLOOKUP(BQ11,' Sec D data'!$C$2:' Sec D data'!$J$863,7,FALSE)</f>
        <v>Coon</v>
      </c>
      <c r="BR12" s="54" t="str">
        <f>VLOOKUP(BR11,' Sec D data'!$C$2:' Sec D data'!$J$863,7,FALSE)</f>
        <v>Freitag</v>
      </c>
      <c r="BS12" s="54" t="str">
        <f>VLOOKUP(BS11,' Sec D data'!$C$2:' Sec D data'!$J$863,7,FALSE)</f>
        <v>Freitag</v>
      </c>
      <c r="BT12" s="54" t="str">
        <f>VLOOKUP(BT11,' Sec D data'!$C$2:' Sec D data'!$J$863,7,FALSE)</f>
        <v>Schultz</v>
      </c>
      <c r="BU12" s="54" t="str">
        <f>VLOOKUP(BU11,' Sec D data'!$C$2:' Sec D data'!$J$863,7,FALSE)</f>
        <v>Schultz</v>
      </c>
      <c r="BV12" s="54" t="str">
        <f>VLOOKUP(BV11,' Sec D data'!$C$2:' Sec D data'!$J$863,7,FALSE)</f>
        <v>Starrett</v>
      </c>
      <c r="BW12" s="54" t="str">
        <f>VLOOKUP(BW11,' Sec D data'!$C$2:' Sec D data'!$J$863,7,FALSE)</f>
        <v>Starrett</v>
      </c>
      <c r="BX12" s="54" t="str">
        <f>VLOOKUP(BX11,' Sec D data'!$C$2:' Sec D data'!$J$863,7,FALSE)</f>
        <v>Reeve</v>
      </c>
      <c r="BY12" s="54" t="str">
        <f>VLOOKUP(BY11,' Sec D data'!$C$2:' Sec D data'!$J$863,7,FALSE)</f>
        <v>Reeve</v>
      </c>
      <c r="BZ12" s="54" t="str">
        <f>VLOOKUP(BZ11,' Sec D data'!$C$2:' Sec D data'!$J$863,7,FALSE)</f>
        <v>Reeve</v>
      </c>
      <c r="CA12" s="54" t="str">
        <f>VLOOKUP(CA11,' Sec D data'!$C$2:' Sec D data'!$J$863,7,FALSE)</f>
        <v>Reeve</v>
      </c>
      <c r="CB12" s="54" t="str">
        <f>VLOOKUP(CB11,' Sec D data'!$C$2:' Sec D data'!$J$863,7,FALSE)</f>
        <v>Purcell</v>
      </c>
      <c r="CC12" s="54" t="str">
        <f>VLOOKUP(CC11,' Sec D data'!$C$2:' Sec D data'!$J$863,7,FALSE)</f>
        <v>Schoultz</v>
      </c>
      <c r="CD12" s="54" t="str">
        <f>VLOOKUP(CD11,' Sec D data'!$C$2:' Sec D data'!$J$863,7,FALSE)</f>
        <v>Schoultz</v>
      </c>
      <c r="CE12" s="54" t="str">
        <f>VLOOKUP(CE11,' Sec D data'!$C$2:' Sec D data'!$J$863,7,FALSE)</f>
        <v>Schoultz</v>
      </c>
      <c r="CF12" s="54" t="str">
        <f>VLOOKUP(CF11,' Sec D data'!$C$2:' Sec D data'!$J$863,7,FALSE)</f>
        <v>Miller</v>
      </c>
      <c r="CG12" s="54" t="str">
        <f>VLOOKUP(CG11,' Sec D data'!$C$2:' Sec D data'!$J$863,7,FALSE)</f>
        <v>MacFarlane</v>
      </c>
      <c r="CH12" s="54" t="str">
        <f>VLOOKUP(CH11,' Sec D data'!$C$2:' Sec D data'!$J$863,7,FALSE)</f>
        <v>Perdue</v>
      </c>
      <c r="CI12" s="54" t="str">
        <f>VLOOKUP(CI11,' Sec D data'!$C$2:' Sec D data'!$J$863,7,FALSE)</f>
        <v>Perdue</v>
      </c>
      <c r="CJ12" s="59"/>
      <c r="CK12" s="59"/>
      <c r="CL12" s="54" t="str">
        <f>VLOOKUP(CL11,' Sec D data'!$C$2:' Sec D data'!$J$863,7,FALSE)</f>
        <v>Dunn</v>
      </c>
      <c r="CM12" s="54" t="str">
        <f>VLOOKUP(CM11,' Sec D data'!$C$2:' Sec D data'!$J$863,7,FALSE)</f>
        <v>Dunn</v>
      </c>
      <c r="CN12" s="54" t="str">
        <f>VLOOKUP(CN11,' Sec D data'!$C$2:' Sec D data'!$J$863,7,FALSE)</f>
        <v>Dunn</v>
      </c>
      <c r="CO12" s="54" t="str">
        <f>VLOOKUP(CO11,' Sec D data'!$C$2:' Sec D data'!$J$863,7,FALSE)</f>
        <v>Dunn</v>
      </c>
      <c r="CP12" s="54" t="str">
        <f>VLOOKUP(CP11,' Sec D data'!$C$2:' Sec D data'!$J$863,7,FALSE)</f>
        <v>Dunn Sr.</v>
      </c>
      <c r="CQ12" s="54" t="str">
        <f>VLOOKUP(CQ11,' Sec D data'!$C$2:' Sec D data'!$J$863,7,FALSE)</f>
        <v>Dunn</v>
      </c>
      <c r="CR12" s="54" t="str">
        <f>VLOOKUP(CR11,' Sec D data'!$C$2:' Sec D data'!$J$863,7,FALSE)</f>
        <v>Doremus</v>
      </c>
      <c r="CS12" s="54" t="str">
        <f>VLOOKUP(CS11,' Sec D data'!$C$2:' Sec D data'!$J$863,7,FALSE)</f>
        <v>Forest</v>
      </c>
      <c r="CT12" s="54" t="str">
        <f>VLOOKUP(CT11,' Sec D data'!$C$2:' Sec D data'!$J$863,7,FALSE)</f>
        <v>Page</v>
      </c>
      <c r="CU12" s="54" t="str">
        <f>VLOOKUP(CU11,' Sec D data'!$C$2:' Sec D data'!$J$863,7,FALSE)</f>
        <v>Page</v>
      </c>
      <c r="CV12" s="54" t="str">
        <f>VLOOKUP(CV11,' Sec D data'!$C$2:' Sec D data'!$J$863,7,FALSE)</f>
        <v>Greene</v>
      </c>
      <c r="CW12" s="54" t="str">
        <f>VLOOKUP(CW11,' Sec D data'!$C$2:' Sec D data'!$J$863,7,FALSE)</f>
        <v>Greene</v>
      </c>
      <c r="CX12" s="54" t="str">
        <f>VLOOKUP(CX11,' Sec D data'!$C$2:' Sec D data'!$J$863,7,FALSE)</f>
        <v>Chase</v>
      </c>
      <c r="CY12" s="54" t="str">
        <f>VLOOKUP(CY11,' Sec D data'!$C$2:' Sec D data'!$J$863,7,FALSE)</f>
        <v>Chase</v>
      </c>
      <c r="CZ12" s="54" t="str">
        <f>VLOOKUP(CZ11,' Sec D data'!$C$2:' Sec D data'!$J$863,7,FALSE)</f>
        <v>Chase</v>
      </c>
      <c r="DA12" s="54" t="str">
        <f>VLOOKUP(DA11,' Sec D data'!$C$2:' Sec D data'!$J$863,7,FALSE)</f>
        <v>Chase</v>
      </c>
      <c r="DB12" s="54" t="str">
        <f>VLOOKUP(DB11,' Sec D data'!$C$2:' Sec D data'!$J$863,7,FALSE)</f>
        <v>Jones</v>
      </c>
      <c r="DC12" s="54" t="str">
        <f>VLOOKUP(DC11,' Sec D data'!$C$2:' Sec D data'!$J$863,7,FALSE)</f>
        <v>Jones</v>
      </c>
      <c r="DD12" s="54" t="str">
        <f>VLOOKUP(DD11,' Sec D data'!$C$2:' Sec D data'!$J$863,7,FALSE)</f>
        <v>Harrington</v>
      </c>
      <c r="DE12" s="54" t="str">
        <f>VLOOKUP(DE11,' Sec D data'!$C$2:' Sec D data'!$J$863,7,FALSE)</f>
        <v>Jones</v>
      </c>
      <c r="DF12" s="54" t="str">
        <f>VLOOKUP(DF11,' Sec D data'!$C$2:' Sec D data'!$J$863,7,FALSE)</f>
        <v>Fretts Jr.</v>
      </c>
      <c r="DG12" s="54" t="str">
        <f>VLOOKUP(DG11,' Sec D data'!$C$2:' Sec D data'!$J$863,7,FALSE)</f>
        <v>Fretts Sr.</v>
      </c>
      <c r="DH12" s="54" t="str">
        <f>VLOOKUP(DH11,' Sec D data'!$C$2:' Sec D data'!$J$863,7,FALSE)</f>
        <v>Fretts</v>
      </c>
      <c r="DI12" s="54" t="str">
        <f>VLOOKUP(DI11,' Sec D data'!$C$2:' Sec D data'!$J$863,7,FALSE)</f>
        <v>Fretts</v>
      </c>
      <c r="DJ12" s="54" t="str">
        <f>VLOOKUP(DJ11,' Sec D data'!$C$2:' Sec D data'!$J$863,7,FALSE)</f>
        <v>Howlett</v>
      </c>
      <c r="DK12" s="54" t="str">
        <f>VLOOKUP(DK11,' Sec D data'!$C$2:' Sec D data'!$J$863,7,FALSE)</f>
        <v>Howlett</v>
      </c>
      <c r="DL12" s="54" t="str">
        <f>VLOOKUP(DL11,' Sec D data'!$C$2:' Sec D data'!$J$863,7,FALSE)</f>
        <v>Howlett</v>
      </c>
      <c r="DM12" s="54" t="str">
        <f>VLOOKUP(DM11,' Sec D data'!$C$2:' Sec D data'!$J$863,7,FALSE)</f>
        <v>Howlett</v>
      </c>
      <c r="DN12" s="54" t="str">
        <f>VLOOKUP(DN11,' Sec D data'!$C$2:' Sec D data'!$J$863,7,FALSE)</f>
        <v>Gruschow</v>
      </c>
      <c r="DO12" s="54" t="str">
        <f>VLOOKUP(DO11,' Sec D data'!$C$2:' Sec D data'!$J$863,7,FALSE)</f>
        <v>Gruschow</v>
      </c>
      <c r="DP12" s="54" t="str">
        <f>VLOOKUP(DP11,' Sec D data'!$C$2:' Sec D data'!$J$863,7,FALSE)</f>
        <v>Gruschow</v>
      </c>
      <c r="DQ12" s="54" t="str">
        <f>VLOOKUP(DQ11,' Sec D data'!$C$2:' Sec D data'!$J$863,7,FALSE)</f>
        <v>Gruschow</v>
      </c>
      <c r="DR12" s="54" t="str">
        <f>VLOOKUP(DR11,' Sec D data'!$C$2:' Sec D data'!$J$863,7,FALSE)</f>
        <v>Howlett</v>
      </c>
      <c r="DS12" s="54" t="str">
        <f>VLOOKUP(DS11,' Sec D data'!$C$2:' Sec D data'!$J$863,7,FALSE)</f>
        <v>Howlett</v>
      </c>
      <c r="DT12" s="54" t="str">
        <f>VLOOKUP(DT11,' Sec D data'!$C$2:' Sec D data'!$J$863,7,FALSE)</f>
        <v>Howlett</v>
      </c>
      <c r="DU12" s="54" t="str">
        <f>VLOOKUP(DU11,' Sec D data'!$C$2:' Sec D data'!$J$863,7,FALSE)</f>
        <v>Howlett</v>
      </c>
      <c r="DV12" s="54" t="str">
        <f>VLOOKUP(DV11,' Sec D data'!$C$2:' Sec D data'!$J$863,7,FALSE)</f>
        <v>Howlett</v>
      </c>
      <c r="DW12" s="54" t="str">
        <f>VLOOKUP(DW11,' Sec D data'!$C$2:' Sec D data'!$J$863,7,FALSE)</f>
        <v>Howlett</v>
      </c>
      <c r="DX12" s="54" t="str">
        <f>VLOOKUP(DX11,' Sec D data'!$C$2:' Sec D data'!$J$863,7,FALSE)</f>
        <v>Gale</v>
      </c>
      <c r="DY12" s="54" t="str">
        <f>VLOOKUP(DY11,' Sec D data'!$C$2:' Sec D data'!$J$863,7,FALSE)</f>
        <v>Gale</v>
      </c>
      <c r="DZ12" s="54" t="str">
        <f>VLOOKUP(DZ11,' Sec D data'!$C$2:' Sec D data'!$J$863,7,FALSE)</f>
        <v>Koenig</v>
      </c>
      <c r="EA12" s="54" t="str">
        <f>VLOOKUP(EA11,' Sec D data'!$C$2:' Sec D data'!$J$863,7,FALSE)</f>
        <v>Koenig</v>
      </c>
      <c r="EB12" s="54" t="str">
        <f>VLOOKUP(EB11,' Sec D data'!$C$2:' Sec D data'!$J$863,7,FALSE)</f>
        <v>Koenig</v>
      </c>
      <c r="EC12" s="54" t="str">
        <f>VLOOKUP(EC11,' Sec D data'!$C$2:' Sec D data'!$J$863,7,FALSE)</f>
        <v>Koenig</v>
      </c>
      <c r="ED12" s="54" t="str">
        <f>VLOOKUP(ED11,' Sec D data'!$C$2:' Sec D data'!$J$863,7,FALSE)</f>
        <v>Koenig</v>
      </c>
      <c r="EE12" s="54" t="str">
        <f>VLOOKUP(EE11,' Sec D data'!$C$2:' Sec D data'!$J$863,7,FALSE)</f>
        <v>Koenig</v>
      </c>
      <c r="EF12" s="54" t="str">
        <f>VLOOKUP(EF11,' Sec D data'!$C$2:' Sec D data'!$J$863,7,FALSE)</f>
        <v>Koenig</v>
      </c>
      <c r="EG12" s="54" t="str">
        <f>VLOOKUP(EG11,' Sec D data'!$C$2:' Sec D data'!$J$863,7,FALSE)</f>
        <v>Koenig</v>
      </c>
      <c r="EH12" s="54" t="str">
        <f>VLOOKUP(EH11,' Sec D data'!$C$2:' Sec D data'!$J$863,7,FALSE)</f>
        <v>Brown</v>
      </c>
      <c r="EI12" s="54" t="str">
        <f>VLOOKUP(EI11,' Sec D data'!$C$2:' Sec D data'!$J$863,7,FALSE)</f>
        <v>Brown</v>
      </c>
      <c r="EJ12" s="54" t="str">
        <f>VLOOKUP(EJ11,' Sec D data'!$C$2:' Sec D data'!$J$863,7,FALSE)</f>
        <v>Brown</v>
      </c>
      <c r="EK12" s="54" t="str">
        <f>VLOOKUP(EK11,' Sec D data'!$C$2:' Sec D data'!$J$863,7,FALSE)</f>
        <v>Brown</v>
      </c>
      <c r="EL12" s="54" t="str">
        <f>VLOOKUP(EL11,' Sec D data'!$C$2:' Sec D data'!$J$863,7,FALSE)</f>
        <v>Margeson</v>
      </c>
      <c r="EM12" s="54" t="str">
        <f>VLOOKUP(EM11,' Sec D data'!$C$2:' Sec D data'!$J$863,7,FALSE)</f>
        <v>Margeson</v>
      </c>
      <c r="EN12" s="54" t="str">
        <f>VLOOKUP(EN11,' Sec D data'!$C$2:' Sec D data'!$J$863,7,FALSE)</f>
        <v>Margeson</v>
      </c>
      <c r="EO12" s="54" t="str">
        <f>VLOOKUP(EO11,' Sec D data'!$C$2:' Sec D data'!$J$863,7,FALSE)</f>
        <v>Margeson</v>
      </c>
      <c r="EP12" s="5" t="s">
        <v>798</v>
      </c>
    </row>
    <row r="13" spans="1:146" ht="15.75" x14ac:dyDescent="0.25">
      <c r="A13" s="9" t="s">
        <v>794</v>
      </c>
      <c r="B13" s="12">
        <f>VLOOKUP(B11,' Sec D data'!$C$2:' Sec D data'!$J$863,2,FALSE)</f>
        <v>458</v>
      </c>
      <c r="C13" s="12">
        <f>VLOOKUP(C11,' Sec D data'!$C$2:' Sec D data'!$J$863,2,FALSE)</f>
        <v>458</v>
      </c>
      <c r="D13" s="12">
        <f>VLOOKUP(D11,' Sec D data'!$C$2:' Sec D data'!$J$863,2,FALSE)</f>
        <v>458</v>
      </c>
      <c r="E13" s="12">
        <f>VLOOKUP(E11,' Sec D data'!$C$2:' Sec D data'!$J$863,2,FALSE)</f>
        <v>458</v>
      </c>
      <c r="F13" s="12">
        <f>VLOOKUP(F11,' Sec D data'!$C$2:' Sec D data'!$J$863,2,FALSE)</f>
        <v>457</v>
      </c>
      <c r="G13" s="12">
        <f>VLOOKUP(G11,' Sec D data'!$C$2:' Sec D data'!$J$863,2,FALSE)</f>
        <v>457</v>
      </c>
      <c r="H13" s="12">
        <f>VLOOKUP(H11,' Sec D data'!$C$2:' Sec D data'!$J$863,2,FALSE)</f>
        <v>457</v>
      </c>
      <c r="I13" s="12">
        <f>VLOOKUP(I11,' Sec D data'!$C$2:' Sec D data'!$J$863,2,FALSE)</f>
        <v>457</v>
      </c>
      <c r="J13" s="61"/>
      <c r="K13" s="61"/>
      <c r="L13" s="10">
        <f>VLOOKUP(L11,' Sec D data'!$C$2:' Sec D data'!$J$863,2,FALSE)</f>
        <v>456</v>
      </c>
      <c r="M13" s="10">
        <f>VLOOKUP(M11,' Sec D data'!$C$2:' Sec D data'!$J$863,2,FALSE)</f>
        <v>456</v>
      </c>
      <c r="N13" s="10">
        <f>VLOOKUP(N11,' Sec D data'!$C$2:' Sec D data'!$J$863,2,FALSE)</f>
        <v>456</v>
      </c>
      <c r="O13" s="10">
        <f>VLOOKUP(O11,' Sec D data'!$C$2:' Sec D data'!$J$863,2,FALSE)</f>
        <v>456</v>
      </c>
      <c r="P13" s="10">
        <f>VLOOKUP(P11,' Sec D data'!$C$2:' Sec D data'!$J$863,2,FALSE)</f>
        <v>455</v>
      </c>
      <c r="Q13" s="10">
        <f>VLOOKUP(Q11,' Sec D data'!$C$2:' Sec D data'!$J$863,2,FALSE)</f>
        <v>455</v>
      </c>
      <c r="R13" s="10">
        <f>VLOOKUP(R11,' Sec D data'!$C$2:' Sec D data'!$J$863,2,FALSE)</f>
        <v>455</v>
      </c>
      <c r="S13" s="10">
        <f>VLOOKUP(S11,' Sec D data'!$C$2:' Sec D data'!$J$863,2,FALSE)</f>
        <v>455</v>
      </c>
      <c r="T13" s="61"/>
      <c r="U13" s="61"/>
      <c r="V13" s="10">
        <f>VLOOKUP(V11,' Sec D data'!$C$2:' Sec D data'!$J$863,2,FALSE)</f>
        <v>454</v>
      </c>
      <c r="W13" s="10">
        <f>VLOOKUP(W11,' Sec D data'!$C$2:' Sec D data'!$J$863,2,FALSE)</f>
        <v>454</v>
      </c>
      <c r="X13" s="10">
        <f>VLOOKUP(X11,' Sec D data'!$C$2:' Sec D data'!$J$863,2,FALSE)</f>
        <v>454</v>
      </c>
      <c r="Y13" s="10">
        <f>VLOOKUP(Y11,' Sec D data'!$C$2:' Sec D data'!$J$863,2,FALSE)</f>
        <v>454</v>
      </c>
      <c r="Z13" s="10">
        <f>VLOOKUP(Z11,' Sec D data'!$C$2:' Sec D data'!$J$863,2,FALSE)</f>
        <v>453</v>
      </c>
      <c r="AA13" s="10">
        <f>VLOOKUP(AA11,' Sec D data'!$C$2:' Sec D data'!$J$863,2,FALSE)</f>
        <v>453</v>
      </c>
      <c r="AB13" s="10">
        <f>VLOOKUP(AB11,' Sec D data'!$C$2:' Sec D data'!$J$863,2,FALSE)</f>
        <v>453</v>
      </c>
      <c r="AC13" s="10">
        <f>VLOOKUP(AC11,' Sec D data'!$C$2:' Sec D data'!$J$863,2,FALSE)</f>
        <v>453</v>
      </c>
      <c r="AD13" s="61"/>
      <c r="AE13" s="61"/>
      <c r="AF13" s="10">
        <f>VLOOKUP(AF11,' Sec D data'!$C$2:' Sec D data'!$J$863,2,FALSE)</f>
        <v>452</v>
      </c>
      <c r="AG13" s="10">
        <f>VLOOKUP(AG11,' Sec D data'!$C$2:' Sec D data'!$J$863,2,FALSE)</f>
        <v>452</v>
      </c>
      <c r="AH13" s="10">
        <f>VLOOKUP(AH11,' Sec D data'!$C$2:' Sec D data'!$J$863,2,FALSE)</f>
        <v>452</v>
      </c>
      <c r="AI13" s="10">
        <f>VLOOKUP(AI11,' Sec D data'!$C$2:' Sec D data'!$J$863,2,FALSE)</f>
        <v>452</v>
      </c>
      <c r="AJ13" s="10">
        <f>VLOOKUP(AJ11,' Sec D data'!$C$2:' Sec D data'!$J$863,2,FALSE)</f>
        <v>451</v>
      </c>
      <c r="AK13" s="10">
        <f>VLOOKUP(AK11,' Sec D data'!$C$2:' Sec D data'!$J$863,2,FALSE)</f>
        <v>451</v>
      </c>
      <c r="AL13" s="10">
        <f>VLOOKUP(AL11,' Sec D data'!$C$2:' Sec D data'!$J$863,2,FALSE)</f>
        <v>451</v>
      </c>
      <c r="AM13" s="10">
        <f>VLOOKUP(AM11,' Sec D data'!$C$2:' Sec D data'!$J$863,2,FALSE)</f>
        <v>451</v>
      </c>
      <c r="AN13" s="10">
        <f>VLOOKUP(AN11,' Sec D data'!$C$2:' Sec D data'!$J$863,2,FALSE)</f>
        <v>450</v>
      </c>
      <c r="AO13" s="10">
        <f>VLOOKUP(AO11,' Sec D data'!$C$2:' Sec D data'!$J$863,2,FALSE)</f>
        <v>450</v>
      </c>
      <c r="AP13" s="10">
        <f>VLOOKUP(AP11,' Sec D data'!$C$2:' Sec D data'!$J$863,2,FALSE)</f>
        <v>450</v>
      </c>
      <c r="AQ13" s="10">
        <f>VLOOKUP(AQ11,' Sec D data'!$C$2:' Sec D data'!$J$863,2,FALSE)</f>
        <v>450</v>
      </c>
      <c r="AR13" s="10">
        <f>VLOOKUP(AR11,' Sec D data'!$C$2:' Sec D data'!$J$863,2,FALSE)</f>
        <v>449</v>
      </c>
      <c r="AS13" s="10">
        <f>VLOOKUP(AS11,' Sec D data'!$C$2:' Sec D data'!$J$863,2,FALSE)</f>
        <v>449</v>
      </c>
      <c r="AT13" s="10">
        <f>VLOOKUP(AT11,' Sec D data'!$C$2:' Sec D data'!$J$863,2,FALSE)</f>
        <v>449</v>
      </c>
      <c r="AU13" s="10">
        <f>VLOOKUP(AU11,' Sec D data'!$C$2:' Sec D data'!$J$863,2,FALSE)</f>
        <v>449</v>
      </c>
      <c r="AV13" s="10">
        <f>VLOOKUP(AV11,' Sec D data'!$C$2:' Sec D data'!$J$863,2,FALSE)</f>
        <v>448</v>
      </c>
      <c r="AW13" s="10">
        <f>VLOOKUP(AW11,' Sec D data'!$C$2:' Sec D data'!$J$863,2,FALSE)</f>
        <v>448</v>
      </c>
      <c r="AX13" s="10">
        <f>VLOOKUP(AX11,' Sec D data'!$C$2:' Sec D data'!$J$863,2,FALSE)</f>
        <v>448</v>
      </c>
      <c r="AY13" s="10">
        <f>VLOOKUP(AY11,' Sec D data'!$C$2:' Sec D data'!$J$863,2,FALSE)</f>
        <v>448</v>
      </c>
      <c r="AZ13" s="10">
        <f>VLOOKUP(AZ11,' Sec D data'!$C$2:' Sec D data'!$J$863,2,FALSE)</f>
        <v>447</v>
      </c>
      <c r="BA13" s="10">
        <f>VLOOKUP(BA11,' Sec D data'!$C$2:' Sec D data'!$J$863,2,FALSE)</f>
        <v>447</v>
      </c>
      <c r="BB13" s="10">
        <f>VLOOKUP(BB11,' Sec D data'!$C$2:' Sec D data'!$J$863,2,FALSE)</f>
        <v>447</v>
      </c>
      <c r="BC13" s="10">
        <f>VLOOKUP(BC11,' Sec D data'!$C$2:' Sec D data'!$J$863,2,FALSE)</f>
        <v>447</v>
      </c>
      <c r="BD13" s="10">
        <f>VLOOKUP(BD11,' Sec D data'!$C$2:' Sec D data'!$J$863,2,FALSE)</f>
        <v>446</v>
      </c>
      <c r="BE13" s="10">
        <f>VLOOKUP(BE11,' Sec D data'!$C$2:' Sec D data'!$J$863,2,FALSE)</f>
        <v>446</v>
      </c>
      <c r="BF13" s="10">
        <f>VLOOKUP(BF11,' Sec D data'!$C$2:' Sec D data'!$J$863,2,FALSE)</f>
        <v>446</v>
      </c>
      <c r="BG13" s="10">
        <f>VLOOKUP(BG11,' Sec D data'!$C$2:' Sec D data'!$J$863,2,FALSE)</f>
        <v>446</v>
      </c>
      <c r="BH13" s="12">
        <f>VLOOKUP(BH11,' Sec D data'!$C$2:' Sec D data'!$J$863,2,FALSE)</f>
        <v>445</v>
      </c>
      <c r="BI13" s="12">
        <f>VLOOKUP(BI11,' Sec D data'!$C$2:' Sec D data'!$J$863,2,FALSE)</f>
        <v>445</v>
      </c>
      <c r="BJ13" s="12">
        <f>VLOOKUP(BJ11,' Sec D data'!$C$2:' Sec D data'!$J$863,2,FALSE)</f>
        <v>445</v>
      </c>
      <c r="BK13" s="12">
        <f>VLOOKUP(BK11,' Sec D data'!$C$2:' Sec D data'!$J$863,2,FALSE)</f>
        <v>445</v>
      </c>
      <c r="BL13" s="10">
        <f>VLOOKUP(BL11,' Sec D data'!$C$2:' Sec D data'!$J$863,2,FALSE)</f>
        <v>444</v>
      </c>
      <c r="BM13" s="10">
        <f>VLOOKUP(BM11,' Sec D data'!$C$2:' Sec D data'!$J$863,2,FALSE)</f>
        <v>444</v>
      </c>
      <c r="BN13" s="10">
        <f>VLOOKUP(BN11,' Sec D data'!$C$2:' Sec D data'!$J$863,2,FALSE)</f>
        <v>444</v>
      </c>
      <c r="BO13" s="10">
        <f>VLOOKUP(BO11,' Sec D data'!$C$2:' Sec D data'!$J$863,2,FALSE)</f>
        <v>444</v>
      </c>
      <c r="BP13" s="10">
        <f>VLOOKUP(BP11,' Sec D data'!$C$2:' Sec D data'!$J$863,2,FALSE)</f>
        <v>443</v>
      </c>
      <c r="BQ13" s="10">
        <f>VLOOKUP(BQ11,' Sec D data'!$C$2:' Sec D data'!$J$863,2,FALSE)</f>
        <v>443</v>
      </c>
      <c r="BR13" s="10">
        <f>VLOOKUP(BR11,' Sec D data'!$C$2:' Sec D data'!$J$863,2,FALSE)</f>
        <v>443</v>
      </c>
      <c r="BS13" s="10">
        <f>VLOOKUP(BS11,' Sec D data'!$C$2:' Sec D data'!$J$863,2,FALSE)</f>
        <v>443</v>
      </c>
      <c r="BT13" s="10">
        <f>VLOOKUP(BT11,' Sec D data'!$C$2:' Sec D data'!$J$863,2,FALSE)</f>
        <v>442</v>
      </c>
      <c r="BU13" s="10">
        <f>VLOOKUP(BU11,' Sec D data'!$C$2:' Sec D data'!$J$863,2,FALSE)</f>
        <v>442</v>
      </c>
      <c r="BV13" s="10">
        <f>VLOOKUP(BV11,' Sec D data'!$C$2:' Sec D data'!$J$863,2,FALSE)</f>
        <v>442</v>
      </c>
      <c r="BW13" s="10">
        <f>VLOOKUP(BW11,' Sec D data'!$C$2:' Sec D data'!$J$863,2,FALSE)</f>
        <v>442</v>
      </c>
      <c r="BX13" s="10">
        <f>VLOOKUP(BX11,' Sec D data'!$C$2:' Sec D data'!$J$863,2,FALSE)</f>
        <v>441</v>
      </c>
      <c r="BY13" s="10">
        <f>VLOOKUP(BY11,' Sec D data'!$C$2:' Sec D data'!$J$863,2,FALSE)</f>
        <v>441</v>
      </c>
      <c r="BZ13" s="10">
        <f>VLOOKUP(BZ11,' Sec D data'!$C$2:' Sec D data'!$J$863,2,FALSE)</f>
        <v>441</v>
      </c>
      <c r="CA13" s="10">
        <f>VLOOKUP(CA11,' Sec D data'!$C$2:' Sec D data'!$J$863,2,FALSE)</f>
        <v>441</v>
      </c>
      <c r="CB13" s="10">
        <f>VLOOKUP(CB11,' Sec D data'!$C$2:' Sec D data'!$J$863,2,FALSE)</f>
        <v>440</v>
      </c>
      <c r="CC13" s="10">
        <f>VLOOKUP(CC11,' Sec D data'!$C$2:' Sec D data'!$J$863,2,FALSE)</f>
        <v>440</v>
      </c>
      <c r="CD13" s="10">
        <f>VLOOKUP(CD11,' Sec D data'!$C$2:' Sec D data'!$J$863,2,FALSE)</f>
        <v>440</v>
      </c>
      <c r="CE13" s="10">
        <f>VLOOKUP(CE11,' Sec D data'!$C$2:' Sec D data'!$J$863,2,FALSE)</f>
        <v>440</v>
      </c>
      <c r="CF13" s="10">
        <f>VLOOKUP(CF11,' Sec D data'!$C$2:' Sec D data'!$J$863,2,FALSE)</f>
        <v>439</v>
      </c>
      <c r="CG13" s="10">
        <f>VLOOKUP(CG11,' Sec D data'!$C$2:' Sec D data'!$J$863,2,FALSE)</f>
        <v>439</v>
      </c>
      <c r="CH13" s="10">
        <f>VLOOKUP(CH11,' Sec D data'!$C$2:' Sec D data'!$J$863,2,FALSE)</f>
        <v>439</v>
      </c>
      <c r="CI13" s="10">
        <f>VLOOKUP(CI11,' Sec D data'!$C$2:' Sec D data'!$J$863,2,FALSE)</f>
        <v>439</v>
      </c>
      <c r="CJ13" s="61"/>
      <c r="CK13" s="61"/>
      <c r="CL13" s="10">
        <f>VLOOKUP(CL11,' Sec D data'!$C$2:' Sec D data'!$J$863,2,FALSE)</f>
        <v>438</v>
      </c>
      <c r="CM13" s="10">
        <f>VLOOKUP(CM11,' Sec D data'!$C$2:' Sec D data'!$J$863,2,FALSE)</f>
        <v>438</v>
      </c>
      <c r="CN13" s="10">
        <f>VLOOKUP(CN11,' Sec D data'!$C$2:' Sec D data'!$J$863,2,FALSE)</f>
        <v>438</v>
      </c>
      <c r="CO13" s="10">
        <f>VLOOKUP(CO11,' Sec D data'!$C$2:' Sec D data'!$J$863,2,FALSE)</f>
        <v>438</v>
      </c>
      <c r="CP13" s="10">
        <f>VLOOKUP(CP11,' Sec D data'!$C$2:' Sec D data'!$J$863,2,FALSE)</f>
        <v>437</v>
      </c>
      <c r="CQ13" s="10">
        <f>VLOOKUP(CQ11,' Sec D data'!$C$2:' Sec D data'!$J$863,2,FALSE)</f>
        <v>437</v>
      </c>
      <c r="CR13" s="10">
        <f>VLOOKUP(CR11,' Sec D data'!$C$2:' Sec D data'!$J$863,2,FALSE)</f>
        <v>437</v>
      </c>
      <c r="CS13" s="10">
        <f>VLOOKUP(CS11,' Sec D data'!$C$2:' Sec D data'!$J$863,2,FALSE)</f>
        <v>437</v>
      </c>
      <c r="CT13" s="10">
        <f>VLOOKUP(CT11,' Sec D data'!$C$2:' Sec D data'!$J$863,2,FALSE)</f>
        <v>436</v>
      </c>
      <c r="CU13" s="10">
        <f>VLOOKUP(CU11,' Sec D data'!$C$2:' Sec D data'!$J$863,2,FALSE)</f>
        <v>436</v>
      </c>
      <c r="CV13" s="10">
        <f>VLOOKUP(CV11,' Sec D data'!$C$2:' Sec D data'!$J$863,2,FALSE)</f>
        <v>436</v>
      </c>
      <c r="CW13" s="10">
        <f>VLOOKUP(CW11,' Sec D data'!$C$2:' Sec D data'!$J$863,2,FALSE)</f>
        <v>436</v>
      </c>
      <c r="CX13" s="10">
        <f>VLOOKUP(CX11,' Sec D data'!$C$2:' Sec D data'!$J$863,2,FALSE)</f>
        <v>435</v>
      </c>
      <c r="CY13" s="10">
        <f>VLOOKUP(CY11,' Sec D data'!$C$2:' Sec D data'!$J$863,2,FALSE)</f>
        <v>435</v>
      </c>
      <c r="CZ13" s="10">
        <f>VLOOKUP(CZ11,' Sec D data'!$C$2:' Sec D data'!$J$863,2,FALSE)</f>
        <v>435</v>
      </c>
      <c r="DA13" s="10">
        <f>VLOOKUP(DA11,' Sec D data'!$C$2:' Sec D data'!$J$863,2,FALSE)</f>
        <v>435</v>
      </c>
      <c r="DB13" s="10">
        <f>VLOOKUP(DB11,' Sec D data'!$C$2:' Sec D data'!$J$863,2,FALSE)</f>
        <v>434</v>
      </c>
      <c r="DC13" s="10">
        <f>VLOOKUP(DC11,' Sec D data'!$C$2:' Sec D data'!$J$863,2,FALSE)</f>
        <v>434</v>
      </c>
      <c r="DD13" s="10">
        <f>VLOOKUP(DD11,' Sec D data'!$C$2:' Sec D data'!$J$863,2,FALSE)</f>
        <v>434</v>
      </c>
      <c r="DE13" s="10">
        <f>VLOOKUP(DE11,' Sec D data'!$C$2:' Sec D data'!$J$863,2,FALSE)</f>
        <v>434</v>
      </c>
      <c r="DF13" s="10">
        <f>VLOOKUP(DF11,' Sec D data'!$C$2:' Sec D data'!$J$863,2,FALSE)</f>
        <v>433</v>
      </c>
      <c r="DG13" s="10">
        <f>VLOOKUP(DG11,' Sec D data'!$C$2:' Sec D data'!$J$863,2,FALSE)</f>
        <v>433</v>
      </c>
      <c r="DH13" s="10">
        <f>VLOOKUP(DH11,' Sec D data'!$C$2:' Sec D data'!$J$863,2,FALSE)</f>
        <v>433</v>
      </c>
      <c r="DI13" s="10">
        <f>VLOOKUP(DI11,' Sec D data'!$C$2:' Sec D data'!$J$863,2,FALSE)</f>
        <v>433</v>
      </c>
      <c r="DJ13" s="10">
        <f>VLOOKUP(DJ11,' Sec D data'!$C$2:' Sec D data'!$J$863,2,FALSE)</f>
        <v>432</v>
      </c>
      <c r="DK13" s="10">
        <f>VLOOKUP(DK11,' Sec D data'!$C$2:' Sec D data'!$J$863,2,FALSE)</f>
        <v>432</v>
      </c>
      <c r="DL13" s="10">
        <f>VLOOKUP(DL11,' Sec D data'!$C$2:' Sec D data'!$J$863,2,FALSE)</f>
        <v>432</v>
      </c>
      <c r="DM13" s="10">
        <f>VLOOKUP(DM11,' Sec D data'!$C$2:' Sec D data'!$J$863,2,FALSE)</f>
        <v>432</v>
      </c>
      <c r="DN13" s="10">
        <f>VLOOKUP(DN11,' Sec D data'!$C$2:' Sec D data'!$J$863,2,FALSE)</f>
        <v>431</v>
      </c>
      <c r="DO13" s="10">
        <f>VLOOKUP(DO11,' Sec D data'!$C$2:' Sec D data'!$J$863,2,FALSE)</f>
        <v>431</v>
      </c>
      <c r="DP13" s="10">
        <f>VLOOKUP(DP11,' Sec D data'!$C$2:' Sec D data'!$J$863,2,FALSE)</f>
        <v>431</v>
      </c>
      <c r="DQ13" s="10">
        <f>VLOOKUP(DQ11,' Sec D data'!$C$2:' Sec D data'!$J$863,2,FALSE)</f>
        <v>431</v>
      </c>
      <c r="DR13" s="10">
        <f>VLOOKUP(DR11,' Sec D data'!$C$2:' Sec D data'!$J$863,2,FALSE)</f>
        <v>430</v>
      </c>
      <c r="DS13" s="10">
        <f>VLOOKUP(DS11,' Sec D data'!$C$2:' Sec D data'!$J$863,2,FALSE)</f>
        <v>430</v>
      </c>
      <c r="DT13" s="10">
        <f>VLOOKUP(DT11,' Sec D data'!$C$2:' Sec D data'!$J$863,2,FALSE)</f>
        <v>430</v>
      </c>
      <c r="DU13" s="10">
        <f>VLOOKUP(DU11,' Sec D data'!$C$2:' Sec D data'!$J$863,2,FALSE)</f>
        <v>430</v>
      </c>
      <c r="DV13" s="10">
        <f>VLOOKUP(DV11,' Sec D data'!$C$2:' Sec D data'!$J$863,2,FALSE)</f>
        <v>429</v>
      </c>
      <c r="DW13" s="10">
        <f>VLOOKUP(DW11,' Sec D data'!$C$2:' Sec D data'!$J$863,2,FALSE)</f>
        <v>429</v>
      </c>
      <c r="DX13" s="10">
        <f>VLOOKUP(DX11,' Sec D data'!$C$2:' Sec D data'!$J$863,2,FALSE)</f>
        <v>429</v>
      </c>
      <c r="DY13" s="10">
        <f>VLOOKUP(DY11,' Sec D data'!$C$2:' Sec D data'!$J$863,2,FALSE)</f>
        <v>429</v>
      </c>
      <c r="DZ13" s="10">
        <f>VLOOKUP(DZ11,' Sec D data'!$C$2:' Sec D data'!$J$863,2,FALSE)</f>
        <v>428</v>
      </c>
      <c r="EA13" s="10">
        <f>VLOOKUP(EA11,' Sec D data'!$C$2:' Sec D data'!$J$863,2,FALSE)</f>
        <v>428</v>
      </c>
      <c r="EB13" s="10">
        <f>VLOOKUP(EB11,' Sec D data'!$C$2:' Sec D data'!$J$863,2,FALSE)</f>
        <v>428</v>
      </c>
      <c r="EC13" s="10">
        <f>VLOOKUP(EC11,' Sec D data'!$C$2:' Sec D data'!$J$863,2,FALSE)</f>
        <v>428</v>
      </c>
      <c r="ED13" s="10">
        <f>VLOOKUP(ED11,' Sec D data'!$C$2:' Sec D data'!$J$863,2,FALSE)</f>
        <v>427</v>
      </c>
      <c r="EE13" s="10">
        <f>VLOOKUP(EE11,' Sec D data'!$C$2:' Sec D data'!$J$863,2,FALSE)</f>
        <v>427</v>
      </c>
      <c r="EF13" s="10">
        <f>VLOOKUP(EF11,' Sec D data'!$C$2:' Sec D data'!$J$863,2,FALSE)</f>
        <v>427</v>
      </c>
      <c r="EG13" s="10">
        <f>VLOOKUP(EG11,' Sec D data'!$C$2:' Sec D data'!$J$863,2,FALSE)</f>
        <v>427</v>
      </c>
      <c r="EH13" s="10">
        <f>VLOOKUP(EH11,' Sec D data'!$C$2:' Sec D data'!$J$863,2,FALSE)</f>
        <v>426</v>
      </c>
      <c r="EI13" s="10">
        <f>VLOOKUP(EI11,' Sec D data'!$C$2:' Sec D data'!$J$863,2,FALSE)</f>
        <v>426</v>
      </c>
      <c r="EJ13" s="10">
        <f>VLOOKUP(EJ11,' Sec D data'!$C$2:' Sec D data'!$J$863,2,FALSE)</f>
        <v>426</v>
      </c>
      <c r="EK13" s="10">
        <f>VLOOKUP(EK11,' Sec D data'!$C$2:' Sec D data'!$J$863,2,FALSE)</f>
        <v>426</v>
      </c>
      <c r="EL13" s="10">
        <f>VLOOKUP(EL11,' Sec D data'!$C$2:' Sec D data'!$J$863,2,FALSE)</f>
        <v>425</v>
      </c>
      <c r="EM13" s="10">
        <f>VLOOKUP(EM11,' Sec D data'!$C$2:' Sec D data'!$J$863,2,FALSE)</f>
        <v>425</v>
      </c>
      <c r="EN13" s="10">
        <f>VLOOKUP(EN11,' Sec D data'!$C$2:' Sec D data'!$J$863,2,FALSE)</f>
        <v>425</v>
      </c>
      <c r="EO13" s="10">
        <f>VLOOKUP(EO11,' Sec D data'!$C$2:' Sec D data'!$J$863,2,FALSE)</f>
        <v>425</v>
      </c>
      <c r="EP13" s="13" t="s">
        <v>798</v>
      </c>
    </row>
    <row r="14" spans="1:146" x14ac:dyDescent="0.2">
      <c r="A14" s="14" t="s">
        <v>796</v>
      </c>
      <c r="B14" s="17">
        <f>VLOOKUP(B11,' Sec D data'!$C$2:' Sec D data'!$J$863,3,FALSE)</f>
        <v>1</v>
      </c>
      <c r="C14" s="17">
        <f>VLOOKUP(C11,' Sec D data'!$C$2:' Sec D data'!$J$863,3,FALSE)</f>
        <v>2</v>
      </c>
      <c r="D14" s="17">
        <f>VLOOKUP(D11,' Sec D data'!$C$2:' Sec D data'!$J$863,3,FALSE)</f>
        <v>3</v>
      </c>
      <c r="E14" s="17">
        <f>VLOOKUP(E11,' Sec D data'!$C$2:' Sec D data'!$J$863,3,FALSE)</f>
        <v>4</v>
      </c>
      <c r="F14" s="17">
        <f>VLOOKUP(F11,' Sec D data'!$C$2:' Sec D data'!$J$863,3,FALSE)</f>
        <v>1</v>
      </c>
      <c r="G14" s="17">
        <f>VLOOKUP(G11,' Sec D data'!$C$2:' Sec D data'!$J$863,3,FALSE)</f>
        <v>2</v>
      </c>
      <c r="H14" s="17">
        <f>VLOOKUP(H11,' Sec D data'!$C$2:' Sec D data'!$J$863,3,FALSE)</f>
        <v>3</v>
      </c>
      <c r="I14" s="17">
        <f>VLOOKUP(I11,' Sec D data'!$C$2:' Sec D data'!$J$863,3,FALSE)</f>
        <v>4</v>
      </c>
      <c r="J14" s="62"/>
      <c r="K14" s="62"/>
      <c r="L14" s="15">
        <f>VLOOKUP(L11,' Sec D data'!$C$2:' Sec D data'!$J$863,3,FALSE)</f>
        <v>1</v>
      </c>
      <c r="M14" s="15">
        <f>VLOOKUP(M11,' Sec D data'!$C$2:' Sec D data'!$J$863,3,FALSE)</f>
        <v>2</v>
      </c>
      <c r="N14" s="15">
        <f>VLOOKUP(N11,' Sec D data'!$C$2:' Sec D data'!$J$863,3,FALSE)</f>
        <v>3</v>
      </c>
      <c r="O14" s="15">
        <f>VLOOKUP(O11,' Sec D data'!$C$2:' Sec D data'!$J$863,3,FALSE)</f>
        <v>4</v>
      </c>
      <c r="P14" s="15">
        <f>VLOOKUP(P11,' Sec D data'!$C$2:' Sec D data'!$J$863,3,FALSE)</f>
        <v>1</v>
      </c>
      <c r="Q14" s="15">
        <f>VLOOKUP(Q11,' Sec D data'!$C$2:' Sec D data'!$J$863,3,FALSE)</f>
        <v>2</v>
      </c>
      <c r="R14" s="15">
        <f>VLOOKUP(R11,' Sec D data'!$C$2:' Sec D data'!$J$863,3,FALSE)</f>
        <v>3</v>
      </c>
      <c r="S14" s="15">
        <f>VLOOKUP(S11,' Sec D data'!$C$2:' Sec D data'!$J$863,3,FALSE)</f>
        <v>4</v>
      </c>
      <c r="T14" s="62"/>
      <c r="U14" s="62"/>
      <c r="V14" s="15">
        <f>VLOOKUP(V11,' Sec D data'!$C$2:' Sec D data'!$J$863,3,FALSE)</f>
        <v>1</v>
      </c>
      <c r="W14" s="15">
        <f>VLOOKUP(W11,' Sec D data'!$C$2:' Sec D data'!$J$863,3,FALSE)</f>
        <v>2</v>
      </c>
      <c r="X14" s="15">
        <f>VLOOKUP(X11,' Sec D data'!$C$2:' Sec D data'!$J$863,3,FALSE)</f>
        <v>3</v>
      </c>
      <c r="Y14" s="15">
        <f>VLOOKUP(Y11,' Sec D data'!$C$2:' Sec D data'!$J$863,3,FALSE)</f>
        <v>4</v>
      </c>
      <c r="Z14" s="15">
        <f>VLOOKUP(Z11,' Sec D data'!$C$2:' Sec D data'!$J$863,3,FALSE)</f>
        <v>1</v>
      </c>
      <c r="AA14" s="15">
        <f>VLOOKUP(AA11,' Sec D data'!$C$2:' Sec D data'!$J$863,3,FALSE)</f>
        <v>2</v>
      </c>
      <c r="AB14" s="15">
        <f>VLOOKUP(AB11,' Sec D data'!$C$2:' Sec D data'!$J$863,3,FALSE)</f>
        <v>3</v>
      </c>
      <c r="AC14" s="15">
        <f>VLOOKUP(AC11,' Sec D data'!$C$2:' Sec D data'!$J$863,3,FALSE)</f>
        <v>4</v>
      </c>
      <c r="AD14" s="62"/>
      <c r="AE14" s="62"/>
      <c r="AF14" s="15">
        <f>VLOOKUP(AF11,' Sec D data'!$C$2:' Sec D data'!$J$863,3,FALSE)</f>
        <v>1</v>
      </c>
      <c r="AG14" s="15">
        <f>VLOOKUP(AG11,' Sec D data'!$C$2:' Sec D data'!$J$863,3,FALSE)</f>
        <v>2</v>
      </c>
      <c r="AH14" s="15">
        <f>VLOOKUP(AH11,' Sec D data'!$C$2:' Sec D data'!$J$863,3,FALSE)</f>
        <v>3</v>
      </c>
      <c r="AI14" s="15">
        <f>VLOOKUP(AI11,' Sec D data'!$C$2:' Sec D data'!$J$863,3,FALSE)</f>
        <v>4</v>
      </c>
      <c r="AJ14" s="15">
        <f>VLOOKUP(AJ11,' Sec D data'!$C$2:' Sec D data'!$J$863,3,FALSE)</f>
        <v>1</v>
      </c>
      <c r="AK14" s="15">
        <f>VLOOKUP(AK11,' Sec D data'!$C$2:' Sec D data'!$J$863,3,FALSE)</f>
        <v>2</v>
      </c>
      <c r="AL14" s="15">
        <f>VLOOKUP(AL11,' Sec D data'!$C$2:' Sec D data'!$J$863,3,FALSE)</f>
        <v>3</v>
      </c>
      <c r="AM14" s="15">
        <f>VLOOKUP(AM11,' Sec D data'!$C$2:' Sec D data'!$J$863,3,FALSE)</f>
        <v>4</v>
      </c>
      <c r="AN14" s="15">
        <f>VLOOKUP(AN11,' Sec D data'!$C$2:' Sec D data'!$J$863,3,FALSE)</f>
        <v>1</v>
      </c>
      <c r="AO14" s="15">
        <f>VLOOKUP(AO11,' Sec D data'!$C$2:' Sec D data'!$J$863,3,FALSE)</f>
        <v>2</v>
      </c>
      <c r="AP14" s="15">
        <f>VLOOKUP(AP11,' Sec D data'!$C$2:' Sec D data'!$J$863,3,FALSE)</f>
        <v>3</v>
      </c>
      <c r="AQ14" s="15">
        <f>VLOOKUP(AQ11,' Sec D data'!$C$2:' Sec D data'!$J$863,3,FALSE)</f>
        <v>4</v>
      </c>
      <c r="AR14" s="15">
        <f>VLOOKUP(AR11,' Sec D data'!$C$2:' Sec D data'!$J$863,3,FALSE)</f>
        <v>1</v>
      </c>
      <c r="AS14" s="15">
        <f>VLOOKUP(AS11,' Sec D data'!$C$2:' Sec D data'!$J$863,3,FALSE)</f>
        <v>2</v>
      </c>
      <c r="AT14" s="15">
        <f>VLOOKUP(AT11,' Sec D data'!$C$2:' Sec D data'!$J$863,3,FALSE)</f>
        <v>3</v>
      </c>
      <c r="AU14" s="15">
        <f>VLOOKUP(AU11,' Sec D data'!$C$2:' Sec D data'!$J$863,3,FALSE)</f>
        <v>4</v>
      </c>
      <c r="AV14" s="15">
        <f>VLOOKUP(AV11,' Sec D data'!$C$2:' Sec D data'!$J$863,3,FALSE)</f>
        <v>1</v>
      </c>
      <c r="AW14" s="15">
        <f>VLOOKUP(AW11,' Sec D data'!$C$2:' Sec D data'!$J$863,3,FALSE)</f>
        <v>2</v>
      </c>
      <c r="AX14" s="15">
        <f>VLOOKUP(AX11,' Sec D data'!$C$2:' Sec D data'!$J$863,3,FALSE)</f>
        <v>3</v>
      </c>
      <c r="AY14" s="15">
        <f>VLOOKUP(AY11,' Sec D data'!$C$2:' Sec D data'!$J$863,3,FALSE)</f>
        <v>4</v>
      </c>
      <c r="AZ14" s="15">
        <f>VLOOKUP(AZ11,' Sec D data'!$C$2:' Sec D data'!$J$863,3,FALSE)</f>
        <v>1</v>
      </c>
      <c r="BA14" s="15">
        <f>VLOOKUP(BA11,' Sec D data'!$C$2:' Sec D data'!$J$863,3,FALSE)</f>
        <v>2</v>
      </c>
      <c r="BB14" s="15">
        <f>VLOOKUP(BB11,' Sec D data'!$C$2:' Sec D data'!$J$863,3,FALSE)</f>
        <v>3</v>
      </c>
      <c r="BC14" s="15">
        <f>VLOOKUP(BC11,' Sec D data'!$C$2:' Sec D data'!$J$863,3,FALSE)</f>
        <v>4</v>
      </c>
      <c r="BD14" s="15">
        <f>VLOOKUP(BD11,' Sec D data'!$C$2:' Sec D data'!$J$863,3,FALSE)</f>
        <v>1</v>
      </c>
      <c r="BE14" s="15">
        <f>VLOOKUP(BE11,' Sec D data'!$C$2:' Sec D data'!$J$863,3,FALSE)</f>
        <v>2</v>
      </c>
      <c r="BF14" s="15">
        <f>VLOOKUP(BF11,' Sec D data'!$C$2:' Sec D data'!$J$863,3,FALSE)</f>
        <v>3</v>
      </c>
      <c r="BG14" s="15">
        <f>VLOOKUP(BG11,' Sec D data'!$C$2:' Sec D data'!$J$863,3,FALSE)</f>
        <v>4</v>
      </c>
      <c r="BH14" s="17">
        <f>VLOOKUP(BH11,' Sec D data'!$C$2:' Sec D data'!$J$863,3,FALSE)</f>
        <v>1</v>
      </c>
      <c r="BI14" s="17">
        <f>VLOOKUP(BI11,' Sec D data'!$C$2:' Sec D data'!$J$863,3,FALSE)</f>
        <v>2</v>
      </c>
      <c r="BJ14" s="17">
        <f>VLOOKUP(BJ11,' Sec D data'!$C$2:' Sec D data'!$J$863,3,FALSE)</f>
        <v>3</v>
      </c>
      <c r="BK14" s="17">
        <f>VLOOKUP(BK11,' Sec D data'!$C$2:' Sec D data'!$J$863,3,FALSE)</f>
        <v>4</v>
      </c>
      <c r="BL14" s="15">
        <f>VLOOKUP(BL11,' Sec D data'!$C$2:' Sec D data'!$J$863,3,FALSE)</f>
        <v>1</v>
      </c>
      <c r="BM14" s="15">
        <f>VLOOKUP(BM11,' Sec D data'!$C$2:' Sec D data'!$J$863,3,FALSE)</f>
        <v>2</v>
      </c>
      <c r="BN14" s="15">
        <f>VLOOKUP(BN11,' Sec D data'!$C$2:' Sec D data'!$J$863,3,FALSE)</f>
        <v>3</v>
      </c>
      <c r="BO14" s="15">
        <f>VLOOKUP(BO11,' Sec D data'!$C$2:' Sec D data'!$J$863,3,FALSE)</f>
        <v>4</v>
      </c>
      <c r="BP14" s="15">
        <f>VLOOKUP(BP11,' Sec D data'!$C$2:' Sec D data'!$J$863,3,FALSE)</f>
        <v>1</v>
      </c>
      <c r="BQ14" s="15">
        <f>VLOOKUP(BQ11,' Sec D data'!$C$2:' Sec D data'!$J$863,3,FALSE)</f>
        <v>2</v>
      </c>
      <c r="BR14" s="15">
        <f>VLOOKUP(BR11,' Sec D data'!$C$2:' Sec D data'!$J$863,3,FALSE)</f>
        <v>3</v>
      </c>
      <c r="BS14" s="15">
        <f>VLOOKUP(BS11,' Sec D data'!$C$2:' Sec D data'!$J$863,3,FALSE)</f>
        <v>4</v>
      </c>
      <c r="BT14" s="15">
        <f>VLOOKUP(BT11,' Sec D data'!$C$2:' Sec D data'!$J$863,3,FALSE)</f>
        <v>1</v>
      </c>
      <c r="BU14" s="15">
        <f>VLOOKUP(BU11,' Sec D data'!$C$2:' Sec D data'!$J$863,3,FALSE)</f>
        <v>2</v>
      </c>
      <c r="BV14" s="15">
        <f>VLOOKUP(BV11,' Sec D data'!$C$2:' Sec D data'!$J$863,3,FALSE)</f>
        <v>3</v>
      </c>
      <c r="BW14" s="15">
        <f>VLOOKUP(BW11,' Sec D data'!$C$2:' Sec D data'!$J$863,3,FALSE)</f>
        <v>4</v>
      </c>
      <c r="BX14" s="15">
        <f>VLOOKUP(BX11,' Sec D data'!$C$2:' Sec D data'!$J$863,3,FALSE)</f>
        <v>1</v>
      </c>
      <c r="BY14" s="15">
        <f>VLOOKUP(BY11,' Sec D data'!$C$2:' Sec D data'!$J$863,3,FALSE)</f>
        <v>2</v>
      </c>
      <c r="BZ14" s="15">
        <f>VLOOKUP(BZ11,' Sec D data'!$C$2:' Sec D data'!$J$863,3,FALSE)</f>
        <v>3</v>
      </c>
      <c r="CA14" s="15">
        <f>VLOOKUP(CA11,' Sec D data'!$C$2:' Sec D data'!$J$863,3,FALSE)</f>
        <v>4</v>
      </c>
      <c r="CB14" s="15">
        <f>VLOOKUP(CB11,' Sec D data'!$C$2:' Sec D data'!$J$863,3,FALSE)</f>
        <v>1</v>
      </c>
      <c r="CC14" s="15">
        <f>VLOOKUP(CC11,' Sec D data'!$C$2:' Sec D data'!$J$863,3,FALSE)</f>
        <v>2</v>
      </c>
      <c r="CD14" s="15">
        <f>VLOOKUP(CD11,' Sec D data'!$C$2:' Sec D data'!$J$863,3,FALSE)</f>
        <v>3</v>
      </c>
      <c r="CE14" s="15">
        <f>VLOOKUP(CE11,' Sec D data'!$C$2:' Sec D data'!$J$863,3,FALSE)</f>
        <v>4</v>
      </c>
      <c r="CF14" s="15">
        <f>VLOOKUP(CF11,' Sec D data'!$C$2:' Sec D data'!$J$863,3,FALSE)</f>
        <v>1</v>
      </c>
      <c r="CG14" s="15">
        <f>VLOOKUP(CG11,' Sec D data'!$C$2:' Sec D data'!$J$863,3,FALSE)</f>
        <v>2</v>
      </c>
      <c r="CH14" s="15">
        <f>VLOOKUP(CH11,' Sec D data'!$C$2:' Sec D data'!$J$863,3,FALSE)</f>
        <v>3</v>
      </c>
      <c r="CI14" s="15">
        <f>VLOOKUP(CI11,' Sec D data'!$C$2:' Sec D data'!$J$863,3,FALSE)</f>
        <v>4</v>
      </c>
      <c r="CJ14" s="62"/>
      <c r="CK14" s="62"/>
      <c r="CL14" s="15">
        <f>VLOOKUP(CL11,' Sec D data'!$C$2:' Sec D data'!$J$863,3,FALSE)</f>
        <v>1</v>
      </c>
      <c r="CM14" s="15">
        <f>VLOOKUP(CM11,' Sec D data'!$C$2:' Sec D data'!$J$863,3,FALSE)</f>
        <v>2</v>
      </c>
      <c r="CN14" s="15">
        <f>VLOOKUP(CN11,' Sec D data'!$C$2:' Sec D data'!$J$863,3,FALSE)</f>
        <v>3</v>
      </c>
      <c r="CO14" s="15">
        <f>VLOOKUP(CO11,' Sec D data'!$C$2:' Sec D data'!$J$863,3,FALSE)</f>
        <v>4</v>
      </c>
      <c r="CP14" s="15">
        <f>VLOOKUP(CP11,' Sec D data'!$C$2:' Sec D data'!$J$863,3,FALSE)</f>
        <v>1</v>
      </c>
      <c r="CQ14" s="15">
        <f>VLOOKUP(CQ11,' Sec D data'!$C$2:' Sec D data'!$J$863,3,FALSE)</f>
        <v>2</v>
      </c>
      <c r="CR14" s="15">
        <f>VLOOKUP(CR11,' Sec D data'!$C$2:' Sec D data'!$J$863,3,FALSE)</f>
        <v>3</v>
      </c>
      <c r="CS14" s="15">
        <f>VLOOKUP(CS11,' Sec D data'!$C$2:' Sec D data'!$J$863,3,FALSE)</f>
        <v>4</v>
      </c>
      <c r="CT14" s="15">
        <f>VLOOKUP(CT11,' Sec D data'!$C$2:' Sec D data'!$J$863,3,FALSE)</f>
        <v>1</v>
      </c>
      <c r="CU14" s="15">
        <f>VLOOKUP(CU11,' Sec D data'!$C$2:' Sec D data'!$J$863,3,FALSE)</f>
        <v>2</v>
      </c>
      <c r="CV14" s="15">
        <f>VLOOKUP(CV11,' Sec D data'!$C$2:' Sec D data'!$J$863,3,FALSE)</f>
        <v>3</v>
      </c>
      <c r="CW14" s="15">
        <f>VLOOKUP(CW11,' Sec D data'!$C$2:' Sec D data'!$J$863,3,FALSE)</f>
        <v>4</v>
      </c>
      <c r="CX14" s="15">
        <f>VLOOKUP(CX11,' Sec D data'!$C$2:' Sec D data'!$J$863,3,FALSE)</f>
        <v>1</v>
      </c>
      <c r="CY14" s="15">
        <f>VLOOKUP(CY11,' Sec D data'!$C$2:' Sec D data'!$J$863,3,FALSE)</f>
        <v>2</v>
      </c>
      <c r="CZ14" s="15">
        <f>VLOOKUP(CZ11,' Sec D data'!$C$2:' Sec D data'!$J$863,3,FALSE)</f>
        <v>3</v>
      </c>
      <c r="DA14" s="15">
        <f>VLOOKUP(DA11,' Sec D data'!$C$2:' Sec D data'!$J$863,3,FALSE)</f>
        <v>4</v>
      </c>
      <c r="DB14" s="15">
        <f>VLOOKUP(DB11,' Sec D data'!$C$2:' Sec D data'!$J$863,3,FALSE)</f>
        <v>1</v>
      </c>
      <c r="DC14" s="15">
        <f>VLOOKUP(DC11,' Sec D data'!$C$2:' Sec D data'!$J$863,3,FALSE)</f>
        <v>2</v>
      </c>
      <c r="DD14" s="15">
        <f>VLOOKUP(DD11,' Sec D data'!$C$2:' Sec D data'!$J$863,3,FALSE)</f>
        <v>3</v>
      </c>
      <c r="DE14" s="15">
        <f>VLOOKUP(DE11,' Sec D data'!$C$2:' Sec D data'!$J$863,3,FALSE)</f>
        <v>4</v>
      </c>
      <c r="DF14" s="15">
        <f>VLOOKUP(DF11,' Sec D data'!$C$2:' Sec D data'!$J$863,3,FALSE)</f>
        <v>1</v>
      </c>
      <c r="DG14" s="15">
        <f>VLOOKUP(DG11,' Sec D data'!$C$2:' Sec D data'!$J$863,3,FALSE)</f>
        <v>2</v>
      </c>
      <c r="DH14" s="15">
        <f>VLOOKUP(DH11,' Sec D data'!$C$2:' Sec D data'!$J$863,3,FALSE)</f>
        <v>3</v>
      </c>
      <c r="DI14" s="15">
        <f>VLOOKUP(DI11,' Sec D data'!$C$2:' Sec D data'!$J$863,3,FALSE)</f>
        <v>4</v>
      </c>
      <c r="DJ14" s="15">
        <f>VLOOKUP(DJ11,' Sec D data'!$C$2:' Sec D data'!$J$863,3,FALSE)</f>
        <v>1</v>
      </c>
      <c r="DK14" s="15">
        <f>VLOOKUP(DK11,' Sec D data'!$C$2:' Sec D data'!$J$863,3,FALSE)</f>
        <v>2</v>
      </c>
      <c r="DL14" s="15">
        <f>VLOOKUP(DL11,' Sec D data'!$C$2:' Sec D data'!$J$863,3,FALSE)</f>
        <v>3</v>
      </c>
      <c r="DM14" s="15">
        <f>VLOOKUP(DM11,' Sec D data'!$C$2:' Sec D data'!$J$863,3,FALSE)</f>
        <v>4</v>
      </c>
      <c r="DN14" s="15">
        <f>VLOOKUP(DN11,' Sec D data'!$C$2:' Sec D data'!$J$863,3,FALSE)</f>
        <v>1</v>
      </c>
      <c r="DO14" s="15">
        <f>VLOOKUP(DO11,' Sec D data'!$C$2:' Sec D data'!$J$863,3,FALSE)</f>
        <v>2</v>
      </c>
      <c r="DP14" s="15">
        <f>VLOOKUP(DP11,' Sec D data'!$C$2:' Sec D data'!$J$863,3,FALSE)</f>
        <v>3</v>
      </c>
      <c r="DQ14" s="15">
        <f>VLOOKUP(DQ11,' Sec D data'!$C$2:' Sec D data'!$J$863,3,FALSE)</f>
        <v>4</v>
      </c>
      <c r="DR14" s="15">
        <f>VLOOKUP(DR11,' Sec D data'!$C$2:' Sec D data'!$J$863,3,FALSE)</f>
        <v>1</v>
      </c>
      <c r="DS14" s="15">
        <f>VLOOKUP(DS11,' Sec D data'!$C$2:' Sec D data'!$J$863,3,FALSE)</f>
        <v>2</v>
      </c>
      <c r="DT14" s="15">
        <f>VLOOKUP(DT11,' Sec D data'!$C$2:' Sec D data'!$J$863,3,FALSE)</f>
        <v>3</v>
      </c>
      <c r="DU14" s="15">
        <f>VLOOKUP(DU11,' Sec D data'!$C$2:' Sec D data'!$J$863,3,FALSE)</f>
        <v>4</v>
      </c>
      <c r="DV14" s="15">
        <f>VLOOKUP(DV11,' Sec D data'!$C$2:' Sec D data'!$J$863,3,FALSE)</f>
        <v>1</v>
      </c>
      <c r="DW14" s="15">
        <f>VLOOKUP(DW11,' Sec D data'!$C$2:' Sec D data'!$J$863,3,FALSE)</f>
        <v>2</v>
      </c>
      <c r="DX14" s="15">
        <f>VLOOKUP(DX11,' Sec D data'!$C$2:' Sec D data'!$J$863,3,FALSE)</f>
        <v>3</v>
      </c>
      <c r="DY14" s="15">
        <f>VLOOKUP(DY11,' Sec D data'!$C$2:' Sec D data'!$J$863,3,FALSE)</f>
        <v>4</v>
      </c>
      <c r="DZ14" s="15">
        <f>VLOOKUP(DZ11,' Sec D data'!$C$2:' Sec D data'!$J$863,3,FALSE)</f>
        <v>1</v>
      </c>
      <c r="EA14" s="15">
        <f>VLOOKUP(EA11,' Sec D data'!$C$2:' Sec D data'!$J$863,3,FALSE)</f>
        <v>2</v>
      </c>
      <c r="EB14" s="15">
        <f>VLOOKUP(EB11,' Sec D data'!$C$2:' Sec D data'!$J$863,3,FALSE)</f>
        <v>3</v>
      </c>
      <c r="EC14" s="15">
        <f>VLOOKUP(EC11,' Sec D data'!$C$2:' Sec D data'!$J$863,3,FALSE)</f>
        <v>4</v>
      </c>
      <c r="ED14" s="15">
        <f>VLOOKUP(ED11,' Sec D data'!$C$2:' Sec D data'!$J$863,3,FALSE)</f>
        <v>1</v>
      </c>
      <c r="EE14" s="15">
        <f>VLOOKUP(EE11,' Sec D data'!$C$2:' Sec D data'!$J$863,3,FALSE)</f>
        <v>2</v>
      </c>
      <c r="EF14" s="15">
        <f>VLOOKUP(EF11,' Sec D data'!$C$2:' Sec D data'!$J$863,3,FALSE)</f>
        <v>3</v>
      </c>
      <c r="EG14" s="15">
        <f>VLOOKUP(EG11,' Sec D data'!$C$2:' Sec D data'!$J$863,3,FALSE)</f>
        <v>4</v>
      </c>
      <c r="EH14" s="15">
        <f>VLOOKUP(EH11,' Sec D data'!$C$2:' Sec D data'!$J$863,3,FALSE)</f>
        <v>1</v>
      </c>
      <c r="EI14" s="15">
        <f>VLOOKUP(EI11,' Sec D data'!$C$2:' Sec D data'!$J$863,3,FALSE)</f>
        <v>2</v>
      </c>
      <c r="EJ14" s="15">
        <f>VLOOKUP(EJ11,' Sec D data'!$C$2:' Sec D data'!$J$863,3,FALSE)</f>
        <v>3</v>
      </c>
      <c r="EK14" s="15">
        <f>VLOOKUP(EK11,' Sec D data'!$C$2:' Sec D data'!$J$863,3,FALSE)</f>
        <v>4</v>
      </c>
      <c r="EL14" s="15">
        <f>VLOOKUP(EL11,' Sec D data'!$C$2:' Sec D data'!$J$863,3,FALSE)</f>
        <v>1</v>
      </c>
      <c r="EM14" s="15">
        <f>VLOOKUP(EM11,' Sec D data'!$C$2:' Sec D data'!$J$863,3,FALSE)</f>
        <v>2</v>
      </c>
      <c r="EN14" s="15">
        <f>VLOOKUP(EN11,' Sec D data'!$C$2:' Sec D data'!$J$863,3,FALSE)</f>
        <v>3</v>
      </c>
      <c r="EO14" s="15">
        <f>VLOOKUP(EO11,' Sec D data'!$C$2:' Sec D data'!$J$863,3,FALSE)</f>
        <v>4</v>
      </c>
      <c r="EP14" s="18" t="s">
        <v>798</v>
      </c>
    </row>
    <row r="15" spans="1:146" x14ac:dyDescent="0.2">
      <c r="A15" s="1"/>
      <c r="B15" s="5"/>
      <c r="C15" s="5"/>
      <c r="D15" s="5"/>
      <c r="E15" s="5"/>
      <c r="F15" s="5"/>
      <c r="G15" s="5"/>
      <c r="H15" s="5"/>
      <c r="I15" s="5"/>
      <c r="J15" s="63"/>
      <c r="K15" s="63"/>
      <c r="L15" s="5"/>
      <c r="M15" s="5"/>
      <c r="N15" s="5"/>
      <c r="O15" s="5"/>
      <c r="P15" s="5"/>
      <c r="Q15" s="5"/>
      <c r="R15" s="5"/>
      <c r="S15" s="5"/>
      <c r="T15" s="63"/>
      <c r="U15" s="63"/>
      <c r="V15" s="5"/>
      <c r="W15" s="5"/>
      <c r="X15" s="5"/>
      <c r="Y15" s="5"/>
      <c r="Z15" s="5"/>
      <c r="AA15" s="5"/>
      <c r="AB15" s="5"/>
      <c r="AC15" s="5"/>
      <c r="AD15" s="63"/>
      <c r="AE15" s="63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63"/>
      <c r="CK15" s="63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 t="s">
        <v>798</v>
      </c>
    </row>
    <row r="16" spans="1:146" s="53" customFormat="1" x14ac:dyDescent="0.2">
      <c r="A16" s="48" t="s">
        <v>792</v>
      </c>
      <c r="B16" s="49">
        <v>4001</v>
      </c>
      <c r="C16" s="49">
        <v>4002</v>
      </c>
      <c r="D16" s="49">
        <v>4003</v>
      </c>
      <c r="E16" s="49">
        <v>4004</v>
      </c>
      <c r="F16" s="49">
        <v>4005</v>
      </c>
      <c r="G16" s="49">
        <v>4006</v>
      </c>
      <c r="H16" s="49">
        <v>4007</v>
      </c>
      <c r="I16" s="49">
        <v>4008</v>
      </c>
      <c r="J16" s="59">
        <v>4008.1</v>
      </c>
      <c r="K16" s="59">
        <v>4008.2</v>
      </c>
      <c r="L16" s="49">
        <v>4009</v>
      </c>
      <c r="M16" s="49">
        <v>4010</v>
      </c>
      <c r="N16" s="49">
        <v>4011</v>
      </c>
      <c r="O16" s="49">
        <v>4012</v>
      </c>
      <c r="P16" s="49">
        <v>4013</v>
      </c>
      <c r="Q16" s="49">
        <v>4014</v>
      </c>
      <c r="R16" s="49">
        <v>4015</v>
      </c>
      <c r="S16" s="49">
        <v>4016</v>
      </c>
      <c r="T16" s="59"/>
      <c r="U16" s="59"/>
      <c r="V16" s="49">
        <v>4017</v>
      </c>
      <c r="W16" s="49">
        <v>4018</v>
      </c>
      <c r="X16" s="49">
        <v>4019</v>
      </c>
      <c r="Y16" s="49">
        <v>4020</v>
      </c>
      <c r="Z16" s="49">
        <v>4021</v>
      </c>
      <c r="AA16" s="49">
        <v>4022</v>
      </c>
      <c r="AB16" s="49">
        <v>4023</v>
      </c>
      <c r="AC16" s="49">
        <v>4024</v>
      </c>
      <c r="AD16" s="59">
        <v>4026.1</v>
      </c>
      <c r="AE16" s="59">
        <v>4026.2</v>
      </c>
      <c r="AF16" s="49">
        <v>4025</v>
      </c>
      <c r="AG16" s="49">
        <v>4026</v>
      </c>
      <c r="AH16" s="49">
        <v>4027</v>
      </c>
      <c r="AI16" s="49">
        <v>4028</v>
      </c>
      <c r="AJ16" s="49">
        <v>4029</v>
      </c>
      <c r="AK16" s="49">
        <v>4030</v>
      </c>
      <c r="AL16" s="49">
        <v>4031</v>
      </c>
      <c r="AM16" s="49">
        <v>4032</v>
      </c>
      <c r="AN16" s="49">
        <v>4033</v>
      </c>
      <c r="AO16" s="49">
        <v>4034</v>
      </c>
      <c r="AP16" s="49">
        <v>4035</v>
      </c>
      <c r="AQ16" s="49">
        <v>4036</v>
      </c>
      <c r="AR16" s="49">
        <v>4037</v>
      </c>
      <c r="AS16" s="49">
        <v>4038</v>
      </c>
      <c r="AT16" s="49">
        <v>4039</v>
      </c>
      <c r="AU16" s="49">
        <v>4040</v>
      </c>
      <c r="AV16" s="49">
        <v>4041</v>
      </c>
      <c r="AW16" s="49">
        <v>4042</v>
      </c>
      <c r="AX16" s="49">
        <v>4043</v>
      </c>
      <c r="AY16" s="49">
        <v>4044</v>
      </c>
      <c r="AZ16" s="49">
        <v>4045</v>
      </c>
      <c r="BA16" s="49">
        <v>4046</v>
      </c>
      <c r="BB16" s="49">
        <v>4047</v>
      </c>
      <c r="BC16" s="49">
        <v>4048</v>
      </c>
      <c r="BD16" s="49">
        <v>4049</v>
      </c>
      <c r="BE16" s="49">
        <v>4050</v>
      </c>
      <c r="BF16" s="49">
        <v>4051</v>
      </c>
      <c r="BG16" s="49">
        <v>4052</v>
      </c>
      <c r="BH16" s="51">
        <v>4053</v>
      </c>
      <c r="BI16" s="49">
        <v>4054</v>
      </c>
      <c r="BJ16" s="49">
        <v>4055</v>
      </c>
      <c r="BK16" s="49">
        <v>4056</v>
      </c>
      <c r="BL16" s="49">
        <v>4057</v>
      </c>
      <c r="BM16" s="49">
        <v>4058</v>
      </c>
      <c r="BN16" s="49">
        <v>4059</v>
      </c>
      <c r="BO16" s="49">
        <v>4060</v>
      </c>
      <c r="BP16" s="49">
        <v>4061</v>
      </c>
      <c r="BQ16" s="49">
        <v>4062</v>
      </c>
      <c r="BR16" s="49">
        <v>4063</v>
      </c>
      <c r="BS16" s="49">
        <v>4064</v>
      </c>
      <c r="BT16" s="49">
        <v>4065</v>
      </c>
      <c r="BU16" s="49">
        <v>4066</v>
      </c>
      <c r="BV16" s="49">
        <v>4067</v>
      </c>
      <c r="BW16" s="49">
        <v>4068</v>
      </c>
      <c r="BX16" s="49">
        <v>4069</v>
      </c>
      <c r="BY16" s="49">
        <v>4070</v>
      </c>
      <c r="BZ16" s="49">
        <v>4071</v>
      </c>
      <c r="CA16" s="49">
        <v>4072</v>
      </c>
      <c r="CB16" s="49">
        <v>4073</v>
      </c>
      <c r="CC16" s="49">
        <v>4074</v>
      </c>
      <c r="CD16" s="49">
        <v>4075</v>
      </c>
      <c r="CE16" s="49">
        <v>4076</v>
      </c>
      <c r="CF16" s="49">
        <v>4077</v>
      </c>
      <c r="CG16" s="49">
        <v>4078</v>
      </c>
      <c r="CH16" s="49">
        <v>4079</v>
      </c>
      <c r="CI16" s="49">
        <v>4080</v>
      </c>
      <c r="CJ16" s="49">
        <v>4080.1</v>
      </c>
      <c r="CK16" s="49">
        <v>4080.2</v>
      </c>
      <c r="CL16" s="49">
        <v>4081</v>
      </c>
      <c r="CM16" s="49">
        <v>4082</v>
      </c>
      <c r="CN16" s="49">
        <v>4083</v>
      </c>
      <c r="CO16" s="49">
        <v>4084</v>
      </c>
      <c r="CP16" s="49">
        <v>4085</v>
      </c>
      <c r="CQ16" s="49">
        <v>4086</v>
      </c>
      <c r="CR16" s="49">
        <v>4087</v>
      </c>
      <c r="CS16" s="49">
        <v>4088</v>
      </c>
      <c r="CT16" s="49">
        <v>4089</v>
      </c>
      <c r="CU16" s="49">
        <v>4090</v>
      </c>
      <c r="CV16" s="49">
        <v>4091</v>
      </c>
      <c r="CW16" s="49">
        <v>4092</v>
      </c>
      <c r="CX16" s="49">
        <v>4093</v>
      </c>
      <c r="CY16" s="49">
        <v>4094</v>
      </c>
      <c r="CZ16" s="49">
        <v>4095</v>
      </c>
      <c r="DA16" s="49">
        <v>4096</v>
      </c>
      <c r="DB16" s="49">
        <v>4097</v>
      </c>
      <c r="DC16" s="49">
        <v>4098</v>
      </c>
      <c r="DD16" s="49">
        <v>4099</v>
      </c>
      <c r="DE16" s="49">
        <v>4100</v>
      </c>
      <c r="DF16" s="49">
        <v>4101</v>
      </c>
      <c r="DG16" s="49">
        <v>4102</v>
      </c>
      <c r="DH16" s="49">
        <v>4103</v>
      </c>
      <c r="DI16" s="49">
        <v>4104</v>
      </c>
      <c r="DJ16" s="49">
        <v>4105</v>
      </c>
      <c r="DK16" s="49">
        <v>4106</v>
      </c>
      <c r="DL16" s="49">
        <v>4107</v>
      </c>
      <c r="DM16" s="49">
        <v>4108</v>
      </c>
      <c r="DN16" s="49">
        <v>4109</v>
      </c>
      <c r="DO16" s="49">
        <v>4110</v>
      </c>
      <c r="DP16" s="49">
        <v>4111</v>
      </c>
      <c r="DQ16" s="49">
        <v>4112</v>
      </c>
      <c r="DR16" s="49">
        <v>4113</v>
      </c>
      <c r="DS16" s="49">
        <v>4114</v>
      </c>
      <c r="DT16" s="49">
        <v>4115</v>
      </c>
      <c r="DU16" s="49">
        <v>4116</v>
      </c>
      <c r="DV16" s="49">
        <v>4117</v>
      </c>
      <c r="DW16" s="49">
        <v>4118</v>
      </c>
      <c r="DX16" s="49">
        <v>4119</v>
      </c>
      <c r="DY16" s="49">
        <v>4120</v>
      </c>
      <c r="DZ16" s="49">
        <v>4121</v>
      </c>
      <c r="EA16" s="49">
        <v>4122</v>
      </c>
      <c r="EB16" s="49">
        <v>4123</v>
      </c>
      <c r="EC16" s="49">
        <v>4124</v>
      </c>
      <c r="ED16" s="49">
        <v>4125</v>
      </c>
      <c r="EE16" s="49">
        <v>4126</v>
      </c>
      <c r="EF16" s="49">
        <v>4127</v>
      </c>
      <c r="EG16" s="49">
        <v>4128</v>
      </c>
      <c r="EH16" s="49">
        <v>4129</v>
      </c>
      <c r="EI16" s="49">
        <v>4130</v>
      </c>
      <c r="EJ16" s="49">
        <v>4131</v>
      </c>
      <c r="EK16" s="49">
        <v>4132</v>
      </c>
      <c r="EL16" s="49">
        <v>4133</v>
      </c>
      <c r="EM16" s="49">
        <v>4134</v>
      </c>
      <c r="EN16" s="49">
        <v>4135</v>
      </c>
      <c r="EO16" s="49">
        <v>4136</v>
      </c>
      <c r="EP16" s="52" t="s">
        <v>798</v>
      </c>
    </row>
    <row r="17" spans="1:146" ht="15.75" x14ac:dyDescent="0.25">
      <c r="A17" s="1" t="s">
        <v>6</v>
      </c>
      <c r="B17" s="6" t="str">
        <f>VLOOKUP(B16,' Sec D data'!$C$2:' Sec D data'!$J$863,7,FALSE)</f>
        <v/>
      </c>
      <c r="C17" s="55" t="str">
        <f>VLOOKUP(C16,' Sec D data'!$C$2:' Sec D data'!$J$863,7,FALSE)</f>
        <v>Coley</v>
      </c>
      <c r="D17" s="54" t="str">
        <f>VLOOKUP(D16,' Sec D data'!$C$2:' Sec D data'!$J$863,7,FALSE)</f>
        <v>Miller</v>
      </c>
      <c r="E17" s="54" t="str">
        <f>VLOOKUP(E16,' Sec D data'!$C$2:' Sec D data'!$J$863,7,FALSE)</f>
        <v>Miller</v>
      </c>
      <c r="F17" s="54" t="str">
        <f>VLOOKUP(F16,' Sec D data'!$C$2:' Sec D data'!$J$863,7,FALSE)</f>
        <v>Bayer</v>
      </c>
      <c r="G17" s="54" t="str">
        <f>VLOOKUP(G16,' Sec D data'!$C$2:' Sec D data'!$J$863,7,FALSE)</f>
        <v>Bayer</v>
      </c>
      <c r="H17" s="54" t="str">
        <f>VLOOKUP(H16,' Sec D data'!$C$2:' Sec D data'!$J$863,7,FALSE)</f>
        <v>Miller</v>
      </c>
      <c r="I17" s="54" t="str">
        <f>VLOOKUP(I16,' Sec D data'!$C$2:' Sec D data'!$J$863,7,FALSE)</f>
        <v>Miller</v>
      </c>
      <c r="J17" s="61"/>
      <c r="K17" s="61"/>
      <c r="L17" s="54" t="str">
        <f>VLOOKUP(L16,' Sec D data'!$C$2:' Sec D data'!$J$863,7,FALSE)</f>
        <v>O'Brien</v>
      </c>
      <c r="M17" s="54" t="str">
        <f>VLOOKUP(M16,' Sec D data'!$C$2:' Sec D data'!$J$863,7,FALSE)</f>
        <v>O'Brien</v>
      </c>
      <c r="N17" s="54" t="str">
        <f>VLOOKUP(N16,' Sec D data'!$C$2:' Sec D data'!$J$863,7,FALSE)</f>
        <v>Miller</v>
      </c>
      <c r="O17" s="54" t="str">
        <f>VLOOKUP(O16,' Sec D data'!$C$2:' Sec D data'!$J$863,7,FALSE)</f>
        <v>Miller</v>
      </c>
      <c r="P17" s="54" t="str">
        <f>VLOOKUP(P16,' Sec D data'!$C$2:' Sec D data'!$J$863,7,FALSE)</f>
        <v>Leonard</v>
      </c>
      <c r="Q17" s="54" t="str">
        <f>VLOOKUP(Q16,' Sec D data'!$C$2:' Sec D data'!$J$863,7,FALSE)</f>
        <v>Leonard</v>
      </c>
      <c r="R17" s="54" t="str">
        <f>VLOOKUP(R16,' Sec D data'!$C$2:' Sec D data'!$J$863,7,FALSE)</f>
        <v>Leonard</v>
      </c>
      <c r="S17" s="54" t="str">
        <f>VLOOKUP(S16,' Sec D data'!$C$2:' Sec D data'!$J$863,7,FALSE)</f>
        <v>Leonard</v>
      </c>
      <c r="T17" s="61"/>
      <c r="U17" s="61"/>
      <c r="V17" s="54" t="str">
        <f>VLOOKUP(V16,' Sec D data'!$C$2:' Sec D data'!$J$863,7,FALSE)</f>
        <v>Dano</v>
      </c>
      <c r="W17" s="54" t="str">
        <f>VLOOKUP(W16,' Sec D data'!$C$2:' Sec D data'!$J$863,7,FALSE)</f>
        <v>Dano</v>
      </c>
      <c r="X17" s="54" t="str">
        <f>VLOOKUP(X16,' Sec D data'!$C$2:' Sec D data'!$J$863,7,FALSE)</f>
        <v>Burger</v>
      </c>
      <c r="Y17" s="54" t="str">
        <f>VLOOKUP(Y16,' Sec D data'!$C$2:' Sec D data'!$J$863,7,FALSE)</f>
        <v>Burger</v>
      </c>
      <c r="Z17" s="54" t="str">
        <f>VLOOKUP(Z16,' Sec D data'!$C$2:' Sec D data'!$J$863,7,FALSE)</f>
        <v>Tuttle</v>
      </c>
      <c r="AA17" s="54" t="str">
        <f>VLOOKUP(AA16,' Sec D data'!$C$2:' Sec D data'!$J$863,7,FALSE)</f>
        <v>Tuttle</v>
      </c>
      <c r="AB17" s="54" t="str">
        <f>VLOOKUP(AB16,' Sec D data'!$C$2:' Sec D data'!$J$863,7,FALSE)</f>
        <v>Phillips</v>
      </c>
      <c r="AC17" s="54" t="str">
        <f>VLOOKUP(AC16,' Sec D data'!$C$2:' Sec D data'!$J$863,7,FALSE)</f>
        <v>Phillips</v>
      </c>
      <c r="AD17" s="63"/>
      <c r="AE17" s="63"/>
      <c r="AF17" s="54" t="str">
        <f>VLOOKUP(AF16,' Sec D data'!$C$2:' Sec D data'!$J$863,7,FALSE)</f>
        <v>Schmink</v>
      </c>
      <c r="AG17" s="54" t="str">
        <f>VLOOKUP(AG16,' Sec D data'!$C$2:' Sec D data'!$J$863,7,FALSE)</f>
        <v>Grant</v>
      </c>
      <c r="AH17" s="54" t="str">
        <f>VLOOKUP(AH16,' Sec D data'!$C$2:' Sec D data'!$J$863,7,FALSE)</f>
        <v>Krist</v>
      </c>
      <c r="AI17" s="54" t="str">
        <f>VLOOKUP(AI16,' Sec D data'!$C$2:' Sec D data'!$J$863,7,FALSE)</f>
        <v>Krist</v>
      </c>
      <c r="AJ17" s="54" t="str">
        <f>VLOOKUP(AJ16,' Sec D data'!$C$2:' Sec D data'!$J$863,7,FALSE)</f>
        <v>Magrin</v>
      </c>
      <c r="AK17" s="54" t="str">
        <f>VLOOKUP(AK16,' Sec D data'!$C$2:' Sec D data'!$J$863,7,FALSE)</f>
        <v>Magrin</v>
      </c>
      <c r="AL17" s="54" t="str">
        <f>VLOOKUP(AL16,' Sec D data'!$C$2:' Sec D data'!$J$863,7,FALSE)</f>
        <v>Hibbard</v>
      </c>
      <c r="AM17" s="54" t="str">
        <f>VLOOKUP(AM16,' Sec D data'!$C$2:' Sec D data'!$J$863,7,FALSE)</f>
        <v>Hibbard</v>
      </c>
      <c r="AN17" s="54" t="str">
        <f>VLOOKUP(AN16,' Sec D data'!$C$2:' Sec D data'!$J$863,7,FALSE)</f>
        <v>Newman</v>
      </c>
      <c r="AO17" s="54" t="str">
        <f>VLOOKUP(AO16,' Sec D data'!$C$2:' Sec D data'!$J$863,7,FALSE)</f>
        <v>Newman</v>
      </c>
      <c r="AP17" s="54" t="str">
        <f>VLOOKUP(AP16,' Sec D data'!$C$2:' Sec D data'!$J$863,7,FALSE)</f>
        <v>Dell</v>
      </c>
      <c r="AQ17" s="54" t="str">
        <f>VLOOKUP(AQ16,' Sec D data'!$C$2:' Sec D data'!$J$863,7,FALSE)</f>
        <v>Dell</v>
      </c>
      <c r="AR17" s="54" t="str">
        <f>VLOOKUP(AR16,' Sec D data'!$C$2:' Sec D data'!$J$863,7,FALSE)</f>
        <v>Fairfax</v>
      </c>
      <c r="AS17" s="54" t="str">
        <f>VLOOKUP(AS16,' Sec D data'!$C$2:' Sec D data'!$J$863,7,FALSE)</f>
        <v>Fairfax</v>
      </c>
      <c r="AT17" s="54" t="str">
        <f>VLOOKUP(AT16,' Sec D data'!$C$2:' Sec D data'!$J$863,7,FALSE)</f>
        <v>Carpenter</v>
      </c>
      <c r="AU17" s="54" t="str">
        <f>VLOOKUP(AU16,' Sec D data'!$C$2:' Sec D data'!$J$863,7,FALSE)</f>
        <v>Carpenter</v>
      </c>
      <c r="AV17" s="54" t="str">
        <f>VLOOKUP(AV16,' Sec D data'!$C$2:' Sec D data'!$J$863,7,FALSE)</f>
        <v>Montalbano</v>
      </c>
      <c r="AW17" s="54" t="str">
        <f>VLOOKUP(AW16,' Sec D data'!$C$2:' Sec D data'!$J$863,7,FALSE)</f>
        <v>Montalbano</v>
      </c>
      <c r="AX17" s="54" t="str">
        <f>VLOOKUP(AX16,' Sec D data'!$C$2:' Sec D data'!$J$863,7,FALSE)</f>
        <v>Brown</v>
      </c>
      <c r="AY17" s="54" t="str">
        <f>VLOOKUP(AY16,' Sec D data'!$C$2:' Sec D data'!$J$863,7,FALSE)</f>
        <v>Brown</v>
      </c>
      <c r="AZ17" s="54" t="str">
        <f>VLOOKUP(AZ16,' Sec D data'!$C$2:' Sec D data'!$J$863,7,FALSE)</f>
        <v>Tobey</v>
      </c>
      <c r="BA17" s="54" t="str">
        <f>VLOOKUP(BA16,' Sec D data'!$C$2:' Sec D data'!$J$863,7,FALSE)</f>
        <v>Tobey</v>
      </c>
      <c r="BB17" s="54" t="str">
        <f>VLOOKUP(BB16,' Sec D data'!$C$2:' Sec D data'!$J$863,7,FALSE)</f>
        <v>Tobey</v>
      </c>
      <c r="BC17" s="54" t="str">
        <f>VLOOKUP(BC16,' Sec D data'!$C$2:' Sec D data'!$J$863,7,FALSE)</f>
        <v>Tobey</v>
      </c>
      <c r="BD17" s="54" t="str">
        <f>VLOOKUP(BD16,' Sec D data'!$C$2:' Sec D data'!$J$863,7,FALSE)</f>
        <v>Johnstone</v>
      </c>
      <c r="BE17" s="54" t="str">
        <f>VLOOKUP(BE16,' Sec D data'!$C$2:' Sec D data'!$J$863,7,FALSE)</f>
        <v>Deschler</v>
      </c>
      <c r="BF17" s="54" t="str">
        <f>VLOOKUP(BF16,' Sec D data'!$C$2:' Sec D data'!$J$863,7,FALSE)</f>
        <v>Lerch</v>
      </c>
      <c r="BG17" s="54" t="str">
        <f>VLOOKUP(BG16,' Sec D data'!$C$2:' Sec D data'!$J$863,7,FALSE)</f>
        <v>Lerch</v>
      </c>
      <c r="BH17" s="54" t="str">
        <f>VLOOKUP(BH16,' Sec D data'!$C$2:' Sec D data'!$J$863,7,FALSE)</f>
        <v>Not Available</v>
      </c>
      <c r="BI17" s="54" t="str">
        <f>VLOOKUP(BI16,' Sec D data'!$C$2:' Sec D data'!$J$863,7,FALSE)</f>
        <v>Covey</v>
      </c>
      <c r="BJ17" s="54" t="str">
        <f>VLOOKUP(BJ16,' Sec D data'!$C$2:' Sec D data'!$J$863,7,FALSE)</f>
        <v>Covey</v>
      </c>
      <c r="BK17" s="54" t="str">
        <f>VLOOKUP(BK16,' Sec D data'!$C$2:' Sec D data'!$J$863,7,FALSE)</f>
        <v>Kicherer</v>
      </c>
      <c r="BL17" s="54" t="str">
        <f>VLOOKUP(BL16,' Sec D data'!$C$2:' Sec D data'!$J$863,7,FALSE)</f>
        <v>Wixom</v>
      </c>
      <c r="BM17" s="54" t="str">
        <f>VLOOKUP(BM16,' Sec D data'!$C$2:' Sec D data'!$J$863,7,FALSE)</f>
        <v>Cook</v>
      </c>
      <c r="BN17" s="54" t="str">
        <f>VLOOKUP(BN16,' Sec D data'!$C$2:' Sec D data'!$J$863,7,FALSE)</f>
        <v>Welch</v>
      </c>
      <c r="BO17" s="54" t="str">
        <f>VLOOKUP(BO16,' Sec D data'!$C$2:' Sec D data'!$J$863,7,FALSE)</f>
        <v>Welch</v>
      </c>
      <c r="BP17" s="54" t="str">
        <f>VLOOKUP(BP16,' Sec D data'!$C$2:' Sec D data'!$J$863,7,FALSE)</f>
        <v>Coon</v>
      </c>
      <c r="BQ17" s="54" t="str">
        <f>VLOOKUP(BQ16,' Sec D data'!$C$2:' Sec D data'!$J$863,7,FALSE)</f>
        <v>Coon</v>
      </c>
      <c r="BR17" s="54" t="str">
        <f>VLOOKUP(BR16,' Sec D data'!$C$2:' Sec D data'!$J$863,7,FALSE)</f>
        <v>Strohmayer</v>
      </c>
      <c r="BS17" s="54" t="str">
        <f>VLOOKUP(BS16,' Sec D data'!$C$2:' Sec D data'!$J$863,7,FALSE)</f>
        <v>Schulties</v>
      </c>
      <c r="BT17" s="54" t="str">
        <f>VLOOKUP(BT16,' Sec D data'!$C$2:' Sec D data'!$J$863,7,FALSE)</f>
        <v>Schultz</v>
      </c>
      <c r="BU17" s="54" t="str">
        <f>VLOOKUP(BU16,' Sec D data'!$C$2:' Sec D data'!$J$863,7,FALSE)</f>
        <v>Schultz-Bremer</v>
      </c>
      <c r="BV17" s="54" t="str">
        <f>VLOOKUP(BV16,' Sec D data'!$C$2:' Sec D data'!$J$863,7,FALSE)</f>
        <v>Starrett</v>
      </c>
      <c r="BW17" s="54" t="str">
        <f>VLOOKUP(BW16,' Sec D data'!$C$2:' Sec D data'!$J$863,7,FALSE)</f>
        <v>Bombarger</v>
      </c>
      <c r="BX17" s="54" t="str">
        <f>VLOOKUP(BX16,' Sec D data'!$C$2:' Sec D data'!$J$863,7,FALSE)</f>
        <v>Wright</v>
      </c>
      <c r="BY17" s="54" t="str">
        <f>VLOOKUP(BY16,' Sec D data'!$C$2:' Sec D data'!$J$863,7,FALSE)</f>
        <v>Wright Sr.</v>
      </c>
      <c r="BZ17" s="54" t="str">
        <f>VLOOKUP(BZ16,' Sec D data'!$C$2:' Sec D data'!$J$863,7,FALSE)</f>
        <v>Wright</v>
      </c>
      <c r="CA17" s="54" t="str">
        <f>VLOOKUP(CA16,' Sec D data'!$C$2:' Sec D data'!$J$863,7,FALSE)</f>
        <v>Wright Jr.</v>
      </c>
      <c r="CB17" s="54" t="str">
        <f>VLOOKUP(CB16,' Sec D data'!$C$2:' Sec D data'!$J$863,7,FALSE)</f>
        <v>Bailey</v>
      </c>
      <c r="CC17" s="54" t="str">
        <f>VLOOKUP(CC16,' Sec D data'!$C$2:' Sec D data'!$J$863,7,FALSE)</f>
        <v>Bailey</v>
      </c>
      <c r="CD17" s="54" t="str">
        <f>VLOOKUP(CD16,' Sec D data'!$C$2:' Sec D data'!$J$863,7,FALSE)</f>
        <v>Cleaver</v>
      </c>
      <c r="CE17" s="54" t="str">
        <f>VLOOKUP(CE16,' Sec D data'!$C$2:' Sec D data'!$J$863,7,FALSE)</f>
        <v>Cleaver</v>
      </c>
      <c r="CF17" s="54" t="str">
        <f>VLOOKUP(CF16,' Sec D data'!$C$2:' Sec D data'!$J$863,7,FALSE)</f>
        <v>Schropp</v>
      </c>
      <c r="CG17" s="54" t="str">
        <f>VLOOKUP(CG16,' Sec D data'!$C$2:' Sec D data'!$J$863,7,FALSE)</f>
        <v>Schropp</v>
      </c>
      <c r="CH17" s="54" t="str">
        <f>VLOOKUP(CH16,' Sec D data'!$C$2:' Sec D data'!$J$863,7,FALSE)</f>
        <v>Schropp</v>
      </c>
      <c r="CI17" s="54" t="str">
        <f>VLOOKUP(CI16,' Sec D data'!$C$2:' Sec D data'!$J$863,7,FALSE)</f>
        <v>Mahatcke</v>
      </c>
      <c r="CJ17" s="54" t="str">
        <f>VLOOKUP(CJ16,' Sec D data'!$C$2:' Sec D data'!$J$881,7,FALSE)</f>
        <v>Schropp</v>
      </c>
      <c r="CK17" s="54" t="str">
        <f>VLOOKUP(CK16,' Sec D data'!$C$2:' Sec D data'!$J$881,7,FALSE)</f>
        <v>Mahatcke</v>
      </c>
      <c r="CL17" s="54" t="str">
        <f>VLOOKUP(CL16,' Sec D data'!$C$2:' Sec D data'!$J$863,7,FALSE)</f>
        <v>Dunn</v>
      </c>
      <c r="CM17" s="54" t="str">
        <f>VLOOKUP(CM16,' Sec D data'!$C$2:' Sec D data'!$J$863,7,FALSE)</f>
        <v>Dunn</v>
      </c>
      <c r="CN17" s="54" t="str">
        <f>VLOOKUP(CN16,' Sec D data'!$C$2:' Sec D data'!$J$863,7,FALSE)</f>
        <v>Dunn</v>
      </c>
      <c r="CO17" s="54" t="str">
        <f>VLOOKUP(CO16,' Sec D data'!$C$2:' Sec D data'!$J$863,7,FALSE)</f>
        <v>Dunn</v>
      </c>
      <c r="CP17" s="54" t="str">
        <f>VLOOKUP(CP16,' Sec D data'!$C$2:' Sec D data'!$J$863,7,FALSE)</f>
        <v>Dunn</v>
      </c>
      <c r="CQ17" s="54" t="str">
        <f>VLOOKUP(CQ16,' Sec D data'!$C$2:' Sec D data'!$J$863,7,FALSE)</f>
        <v>Dunn Jr.</v>
      </c>
      <c r="CR17" s="54" t="str">
        <f>VLOOKUP(CR16,' Sec D data'!$C$2:' Sec D data'!$J$863,7,FALSE)</f>
        <v>Laidlaw</v>
      </c>
      <c r="CS17" s="54" t="str">
        <f>VLOOKUP(CS16,' Sec D data'!$C$2:' Sec D data'!$J$863,7,FALSE)</f>
        <v>Laidlaw</v>
      </c>
      <c r="CT17" s="54" t="str">
        <f>VLOOKUP(CT16,' Sec D data'!$C$2:' Sec D data'!$J$863,7,FALSE)</f>
        <v>Page</v>
      </c>
      <c r="CU17" s="54" t="str">
        <f>VLOOKUP(CU16,' Sec D data'!$C$2:' Sec D data'!$J$863,7,FALSE)</f>
        <v>Page</v>
      </c>
      <c r="CV17" s="54" t="str">
        <f>VLOOKUP(CV16,' Sec D data'!$C$2:' Sec D data'!$J$863,7,FALSE)</f>
        <v>Page</v>
      </c>
      <c r="CW17" s="54" t="str">
        <f>VLOOKUP(CW16,' Sec D data'!$C$2:' Sec D data'!$J$863,7,FALSE)</f>
        <v>Page</v>
      </c>
      <c r="CX17" s="54" t="str">
        <f>VLOOKUP(CX16,' Sec D data'!$C$2:' Sec D data'!$J$863,7,FALSE)</f>
        <v>Chase</v>
      </c>
      <c r="CY17" s="54" t="str">
        <f>VLOOKUP(CY16,' Sec D data'!$C$2:' Sec D data'!$J$863,7,FALSE)</f>
        <v>Chase</v>
      </c>
      <c r="CZ17" s="54" t="str">
        <f>VLOOKUP(CZ16,' Sec D data'!$C$2:' Sec D data'!$J$863,7,FALSE)</f>
        <v>Chase</v>
      </c>
      <c r="DA17" s="54" t="str">
        <f>VLOOKUP(DA16,' Sec D data'!$C$2:' Sec D data'!$J$863,7,FALSE)</f>
        <v>London</v>
      </c>
      <c r="DB17" s="54" t="str">
        <f>VLOOKUP(DB16,' Sec D data'!$C$2:' Sec D data'!$J$863,7,FALSE)</f>
        <v>Jones</v>
      </c>
      <c r="DC17" s="54" t="str">
        <f>VLOOKUP(DC16,' Sec D data'!$C$2:' Sec D data'!$J$863,7,FALSE)</f>
        <v>Jones</v>
      </c>
      <c r="DD17" s="54" t="str">
        <f>VLOOKUP(DD16,' Sec D data'!$C$2:' Sec D data'!$J$863,7,FALSE)</f>
        <v>Jones</v>
      </c>
      <c r="DE17" s="54" t="str">
        <f>VLOOKUP(DE16,' Sec D data'!$C$2:' Sec D data'!$J$863,7,FALSE)</f>
        <v>Jones</v>
      </c>
      <c r="DF17" s="54" t="str">
        <f>VLOOKUP(DF16,' Sec D data'!$C$2:' Sec D data'!$J$863,7,FALSE)</f>
        <v>Wood</v>
      </c>
      <c r="DG17" s="54" t="str">
        <f>VLOOKUP(DG16,' Sec D data'!$C$2:' Sec D data'!$J$863,7,FALSE)</f>
        <v>Wood</v>
      </c>
      <c r="DH17" s="54" t="str">
        <f>VLOOKUP(DH16,' Sec D data'!$C$2:' Sec D data'!$J$863,7,FALSE)</f>
        <v>Wood</v>
      </c>
      <c r="DI17" s="54" t="str">
        <f>VLOOKUP(DI16,' Sec D data'!$C$2:' Sec D data'!$J$863,7,FALSE)</f>
        <v>Wood</v>
      </c>
      <c r="DJ17" s="54" t="str">
        <f>VLOOKUP(DJ16,' Sec D data'!$C$2:' Sec D data'!$J$863,7,FALSE)</f>
        <v>Howlett</v>
      </c>
      <c r="DK17" s="54" t="str">
        <f>VLOOKUP(DK16,' Sec D data'!$C$2:' Sec D data'!$J$863,7,FALSE)</f>
        <v>Howlett</v>
      </c>
      <c r="DL17" s="54" t="str">
        <f>VLOOKUP(DL16,' Sec D data'!$C$2:' Sec D data'!$J$863,7,FALSE)</f>
        <v>Howlett</v>
      </c>
      <c r="DM17" s="54" t="str">
        <f>VLOOKUP(DM16,' Sec D data'!$C$2:' Sec D data'!$J$863,7,FALSE)</f>
        <v>Howlett</v>
      </c>
      <c r="DN17" s="54" t="str">
        <f>VLOOKUP(DN16,' Sec D data'!$C$2:' Sec D data'!$J$863,7,FALSE)</f>
        <v>Rogers</v>
      </c>
      <c r="DO17" s="54" t="str">
        <f>VLOOKUP(DO16,' Sec D data'!$C$2:' Sec D data'!$J$863,7,FALSE)</f>
        <v>Gruschow</v>
      </c>
      <c r="DP17" s="54" t="str">
        <f>VLOOKUP(DP16,' Sec D data'!$C$2:' Sec D data'!$J$863,7,FALSE)</f>
        <v>Gruschow</v>
      </c>
      <c r="DQ17" s="54" t="str">
        <f>VLOOKUP(DQ16,' Sec D data'!$C$2:' Sec D data'!$J$863,7,FALSE)</f>
        <v>Gruschow</v>
      </c>
      <c r="DR17" s="54" t="str">
        <f>VLOOKUP(DR16,' Sec D data'!$C$2:' Sec D data'!$J$863,7,FALSE)</f>
        <v>Howlett</v>
      </c>
      <c r="DS17" s="54" t="str">
        <f>VLOOKUP(DS16,' Sec D data'!$C$2:' Sec D data'!$J$863,7,FALSE)</f>
        <v>Howlett</v>
      </c>
      <c r="DT17" s="54" t="str">
        <f>VLOOKUP(DT16,' Sec D data'!$C$2:' Sec D data'!$J$863,7,FALSE)</f>
        <v>Howlett</v>
      </c>
      <c r="DU17" s="54" t="str">
        <f>VLOOKUP(DU16,' Sec D data'!$C$2:' Sec D data'!$J$863,7,FALSE)</f>
        <v>Kipp</v>
      </c>
      <c r="DV17" s="54" t="str">
        <f>VLOOKUP(DV16,' Sec D data'!$C$2:' Sec D data'!$J$863,7,FALSE)</f>
        <v>Kemp</v>
      </c>
      <c r="DW17" s="54" t="str">
        <f>VLOOKUP(DW16,' Sec D data'!$C$2:' Sec D data'!$J$863,7,FALSE)</f>
        <v>Kemp</v>
      </c>
      <c r="DX17" s="54" t="str">
        <f>VLOOKUP(DX16,' Sec D data'!$C$2:' Sec D data'!$J$863,7,FALSE)</f>
        <v>Howlett</v>
      </c>
      <c r="DY17" s="54" t="str">
        <f>VLOOKUP(DY16,' Sec D data'!$C$2:' Sec D data'!$J$863,7,FALSE)</f>
        <v>Howlett</v>
      </c>
      <c r="DZ17" s="54" t="str">
        <f>VLOOKUP(DZ16,' Sec D data'!$C$2:' Sec D data'!$J$863,7,FALSE)</f>
        <v>Murphy</v>
      </c>
      <c r="EA17" s="54" t="str">
        <f>VLOOKUP(EA16,' Sec D data'!$C$2:' Sec D data'!$J$863,7,FALSE)</f>
        <v>Bartus</v>
      </c>
      <c r="EB17" s="54" t="str">
        <f>VLOOKUP(EB16,' Sec D data'!$C$2:' Sec D data'!$J$863,7,FALSE)</f>
        <v>Koenig</v>
      </c>
      <c r="EC17" s="54" t="str">
        <f>VLOOKUP(EC16,' Sec D data'!$C$2:' Sec D data'!$J$863,7,FALSE)</f>
        <v>Wild</v>
      </c>
      <c r="ED17" s="54" t="str">
        <f>VLOOKUP(ED16,' Sec D data'!$C$2:' Sec D data'!$J$863,7,FALSE)</f>
        <v>Koenig</v>
      </c>
      <c r="EE17" s="54" t="str">
        <f>VLOOKUP(EE16,' Sec D data'!$C$2:' Sec D data'!$J$863,7,FALSE)</f>
        <v>Koenig</v>
      </c>
      <c r="EF17" s="54" t="str">
        <f>VLOOKUP(EF16,' Sec D data'!$C$2:' Sec D data'!$J$863,7,FALSE)</f>
        <v>Lloyd</v>
      </c>
      <c r="EG17" s="54" t="str">
        <f>VLOOKUP(EG16,' Sec D data'!$C$2:' Sec D data'!$J$863,7,FALSE)</f>
        <v>Lloyd</v>
      </c>
      <c r="EH17" s="54" t="str">
        <f>VLOOKUP(EH16,' Sec D data'!$C$2:' Sec D data'!$J$863,7,FALSE)</f>
        <v>Lloyd</v>
      </c>
      <c r="EI17" s="54" t="str">
        <f>VLOOKUP(EI16,' Sec D data'!$C$2:' Sec D data'!$J$863,7,FALSE)</f>
        <v>Lloyd</v>
      </c>
      <c r="EJ17" s="54" t="str">
        <f>VLOOKUP(EJ16,' Sec D data'!$C$2:' Sec D data'!$J$863,7,FALSE)</f>
        <v>Lloyd</v>
      </c>
      <c r="EK17" s="54" t="str">
        <f>VLOOKUP(EK16,' Sec D data'!$C$2:' Sec D data'!$J$863,7,FALSE)</f>
        <v>Lloyd</v>
      </c>
      <c r="EL17" s="54" t="str">
        <f>VLOOKUP(EL16,' Sec D data'!$C$2:' Sec D data'!$J$863,7,FALSE)</f>
        <v>Green</v>
      </c>
      <c r="EM17" s="54" t="str">
        <f>VLOOKUP(EM16,' Sec D data'!$C$2:' Sec D data'!$J$863,7,FALSE)</f>
        <v>Green</v>
      </c>
      <c r="EN17" s="54" t="str">
        <f>VLOOKUP(EN16,' Sec D data'!$C$2:' Sec D data'!$J$863,7,FALSE)</f>
        <v>Ruhe</v>
      </c>
      <c r="EO17" s="54" t="str">
        <f>VLOOKUP(EO16,' Sec D data'!$C$2:' Sec D data'!$J$863,7,FALSE)</f>
        <v>Ruhe</v>
      </c>
      <c r="EP17" s="5" t="s">
        <v>798</v>
      </c>
    </row>
    <row r="18" spans="1:146" ht="15.75" x14ac:dyDescent="0.25">
      <c r="A18" s="9" t="s">
        <v>794</v>
      </c>
      <c r="B18" s="57">
        <f>VLOOKUP(B16,' Sec D data'!$C$2:' Sec D data'!$J$863,2,FALSE)</f>
        <v>458</v>
      </c>
      <c r="C18" s="10">
        <f>VLOOKUP(C16,' Sec D data'!$C$2:' Sec D data'!$J$863,2,FALSE)</f>
        <v>458</v>
      </c>
      <c r="D18" s="10">
        <f>VLOOKUP(D16,' Sec D data'!$C$2:' Sec D data'!$J$863,2,FALSE)</f>
        <v>458</v>
      </c>
      <c r="E18" s="10">
        <f>VLOOKUP(E16,' Sec D data'!$C$2:' Sec D data'!$J$863,2,FALSE)</f>
        <v>458</v>
      </c>
      <c r="F18" s="10">
        <f>VLOOKUP(F16,' Sec D data'!$C$2:' Sec D data'!$J$863,2,FALSE)</f>
        <v>457</v>
      </c>
      <c r="G18" s="10">
        <f>VLOOKUP(G16,' Sec D data'!$C$2:' Sec D data'!$J$863,2,FALSE)</f>
        <v>457</v>
      </c>
      <c r="H18" s="10">
        <f>VLOOKUP(H16,' Sec D data'!$C$2:' Sec D data'!$J$863,2,FALSE)</f>
        <v>457</v>
      </c>
      <c r="I18" s="10">
        <f>VLOOKUP(I16,' Sec D data'!$C$2:' Sec D data'!$J$863,2,FALSE)</f>
        <v>457</v>
      </c>
      <c r="J18" s="61"/>
      <c r="K18" s="61"/>
      <c r="L18" s="10">
        <f>VLOOKUP(L16,' Sec D data'!$C$2:' Sec D data'!$J$863,2,FALSE)</f>
        <v>456</v>
      </c>
      <c r="M18" s="10">
        <f>VLOOKUP(M16,' Sec D data'!$C$2:' Sec D data'!$J$863,2,FALSE)</f>
        <v>456</v>
      </c>
      <c r="N18" s="10">
        <f>VLOOKUP(N16,' Sec D data'!$C$2:' Sec D data'!$J$863,2,FALSE)</f>
        <v>456</v>
      </c>
      <c r="O18" s="10">
        <f>VLOOKUP(O16,' Sec D data'!$C$2:' Sec D data'!$J$863,2,FALSE)</f>
        <v>456</v>
      </c>
      <c r="P18" s="10">
        <f>VLOOKUP(P16,' Sec D data'!$C$2:' Sec D data'!$J$863,2,FALSE)</f>
        <v>455</v>
      </c>
      <c r="Q18" s="10">
        <f>VLOOKUP(Q16,' Sec D data'!$C$2:' Sec D data'!$J$863,2,FALSE)</f>
        <v>455</v>
      </c>
      <c r="R18" s="10">
        <f>VLOOKUP(R16,' Sec D data'!$C$2:' Sec D data'!$J$863,2,FALSE)</f>
        <v>455</v>
      </c>
      <c r="S18" s="10">
        <f>VLOOKUP(S16,' Sec D data'!$C$2:' Sec D data'!$J$863,2,FALSE)</f>
        <v>455</v>
      </c>
      <c r="T18" s="61"/>
      <c r="U18" s="61"/>
      <c r="V18" s="10">
        <f>VLOOKUP(V16,' Sec D data'!$C$2:' Sec D data'!$J$863,2,FALSE)</f>
        <v>454</v>
      </c>
      <c r="W18" s="10">
        <f>VLOOKUP(W16,' Sec D data'!$C$2:' Sec D data'!$J$863,2,FALSE)</f>
        <v>454</v>
      </c>
      <c r="X18" s="10">
        <f>VLOOKUP(X16,' Sec D data'!$C$2:' Sec D data'!$J$863,2,FALSE)</f>
        <v>454</v>
      </c>
      <c r="Y18" s="10">
        <f>VLOOKUP(Y16,' Sec D data'!$C$2:' Sec D data'!$J$863,2,FALSE)</f>
        <v>454</v>
      </c>
      <c r="Z18" s="10">
        <f>VLOOKUP(Z16,' Sec D data'!$C$2:' Sec D data'!$J$863,2,FALSE)</f>
        <v>453</v>
      </c>
      <c r="AA18" s="10">
        <f>VLOOKUP(AA16,' Sec D data'!$C$2:' Sec D data'!$J$863,2,FALSE)</f>
        <v>453</v>
      </c>
      <c r="AB18" s="10">
        <f>VLOOKUP(AB16,' Sec D data'!$C$2:' Sec D data'!$J$863,2,FALSE)</f>
        <v>453</v>
      </c>
      <c r="AC18" s="10">
        <f>VLOOKUP(AC16,' Sec D data'!$C$2:' Sec D data'!$J$863,2,FALSE)</f>
        <v>453</v>
      </c>
      <c r="AD18" s="61"/>
      <c r="AE18" s="61">
        <f>VLOOKUP(AE16,' Sec D data'!$C$2:' Sec D data'!$J$863,2,FALSE)</f>
        <v>0</v>
      </c>
      <c r="AF18" s="10">
        <f>VLOOKUP(AF16,' Sec D data'!$C$2:' Sec D data'!$J$863,2,FALSE)</f>
        <v>452</v>
      </c>
      <c r="AG18" s="10">
        <f>VLOOKUP(AG16,' Sec D data'!$C$2:' Sec D data'!$J$863,2,FALSE)</f>
        <v>452</v>
      </c>
      <c r="AH18" s="10">
        <f>VLOOKUP(AH16,' Sec D data'!$C$2:' Sec D data'!$J$863,2,FALSE)</f>
        <v>452</v>
      </c>
      <c r="AI18" s="10">
        <f>VLOOKUP(AI16,' Sec D data'!$C$2:' Sec D data'!$J$863,2,FALSE)</f>
        <v>452</v>
      </c>
      <c r="AJ18" s="10">
        <f>VLOOKUP(AJ16,' Sec D data'!$C$2:' Sec D data'!$J$863,2,FALSE)</f>
        <v>451</v>
      </c>
      <c r="AK18" s="10">
        <f>VLOOKUP(AK16,' Sec D data'!$C$2:' Sec D data'!$J$863,2,FALSE)</f>
        <v>451</v>
      </c>
      <c r="AL18" s="10">
        <f>VLOOKUP(AL16,' Sec D data'!$C$2:' Sec D data'!$J$863,2,FALSE)</f>
        <v>451</v>
      </c>
      <c r="AM18" s="10">
        <f>VLOOKUP(AM16,' Sec D data'!$C$2:' Sec D data'!$J$863,2,FALSE)</f>
        <v>451</v>
      </c>
      <c r="AN18" s="10">
        <f>VLOOKUP(AN16,' Sec D data'!$C$2:' Sec D data'!$J$863,2,FALSE)</f>
        <v>450</v>
      </c>
      <c r="AO18" s="10">
        <f>VLOOKUP(AO16,' Sec D data'!$C$2:' Sec D data'!$J$863,2,FALSE)</f>
        <v>450</v>
      </c>
      <c r="AP18" s="10">
        <f>VLOOKUP(AP16,' Sec D data'!$C$2:' Sec D data'!$J$863,2,FALSE)</f>
        <v>450</v>
      </c>
      <c r="AQ18" s="10">
        <f>VLOOKUP(AQ16,' Sec D data'!$C$2:' Sec D data'!$J$863,2,FALSE)</f>
        <v>450</v>
      </c>
      <c r="AR18" s="10">
        <f>VLOOKUP(AR16,' Sec D data'!$C$2:' Sec D data'!$J$863,2,FALSE)</f>
        <v>449</v>
      </c>
      <c r="AS18" s="10">
        <f>VLOOKUP(AS16,' Sec D data'!$C$2:' Sec D data'!$J$863,2,FALSE)</f>
        <v>449</v>
      </c>
      <c r="AT18" s="10">
        <f>VLOOKUP(AT16,' Sec D data'!$C$2:' Sec D data'!$J$863,2,FALSE)</f>
        <v>449</v>
      </c>
      <c r="AU18" s="10">
        <f>VLOOKUP(AU16,' Sec D data'!$C$2:' Sec D data'!$J$863,2,FALSE)</f>
        <v>449</v>
      </c>
      <c r="AV18" s="10">
        <f>VLOOKUP(AV16,' Sec D data'!$C$2:' Sec D data'!$J$863,2,FALSE)</f>
        <v>448</v>
      </c>
      <c r="AW18" s="10">
        <f>VLOOKUP(AW16,' Sec D data'!$C$2:' Sec D data'!$J$863,2,FALSE)</f>
        <v>448</v>
      </c>
      <c r="AX18" s="10">
        <f>VLOOKUP(AX16,' Sec D data'!$C$2:' Sec D data'!$J$863,2,FALSE)</f>
        <v>448</v>
      </c>
      <c r="AY18" s="10">
        <f>VLOOKUP(AY16,' Sec D data'!$C$2:' Sec D data'!$J$863,2,FALSE)</f>
        <v>448</v>
      </c>
      <c r="AZ18" s="10">
        <f>VLOOKUP(AZ16,' Sec D data'!$C$2:' Sec D data'!$J$863,2,FALSE)</f>
        <v>447</v>
      </c>
      <c r="BA18" s="10">
        <f>VLOOKUP(BA16,' Sec D data'!$C$2:' Sec D data'!$J$863,2,FALSE)</f>
        <v>447</v>
      </c>
      <c r="BB18" s="10">
        <f>VLOOKUP(BB16,' Sec D data'!$C$2:' Sec D data'!$J$863,2,FALSE)</f>
        <v>447</v>
      </c>
      <c r="BC18" s="10">
        <f>VLOOKUP(BC16,' Sec D data'!$C$2:' Sec D data'!$J$863,2,FALSE)</f>
        <v>447</v>
      </c>
      <c r="BD18" s="10">
        <f>VLOOKUP(BD16,' Sec D data'!$C$2:' Sec D data'!$J$863,2,FALSE)</f>
        <v>446</v>
      </c>
      <c r="BE18" s="10">
        <f>VLOOKUP(BE16,' Sec D data'!$C$2:' Sec D data'!$J$863,2,FALSE)</f>
        <v>446</v>
      </c>
      <c r="BF18" s="10">
        <f>VLOOKUP(BF16,' Sec D data'!$C$2:' Sec D data'!$J$863,2,FALSE)</f>
        <v>446</v>
      </c>
      <c r="BG18" s="10">
        <f>VLOOKUP(BG16,' Sec D data'!$C$2:' Sec D data'!$J$863,2,FALSE)</f>
        <v>446</v>
      </c>
      <c r="BH18" s="12">
        <f>VLOOKUP(BH16,' Sec D data'!$C$2:' Sec D data'!$J$863,2,FALSE)</f>
        <v>445</v>
      </c>
      <c r="BI18" s="10">
        <f>VLOOKUP(BI16,' Sec D data'!$C$2:' Sec D data'!$J$863,2,FALSE)</f>
        <v>445</v>
      </c>
      <c r="BJ18" s="10">
        <f>VLOOKUP(BJ16,' Sec D data'!$C$2:' Sec D data'!$J$863,2,FALSE)</f>
        <v>445</v>
      </c>
      <c r="BK18" s="10">
        <f>VLOOKUP(BK16,' Sec D data'!$C$2:' Sec D data'!$J$863,2,FALSE)</f>
        <v>445</v>
      </c>
      <c r="BL18" s="10">
        <f>VLOOKUP(BL16,' Sec D data'!$C$2:' Sec D data'!$J$863,2,FALSE)</f>
        <v>444</v>
      </c>
      <c r="BM18" s="10">
        <f>VLOOKUP(BM16,' Sec D data'!$C$2:' Sec D data'!$J$863,2,FALSE)</f>
        <v>444</v>
      </c>
      <c r="BN18" s="10">
        <f>VLOOKUP(BN16,' Sec D data'!$C$2:' Sec D data'!$J$863,2,FALSE)</f>
        <v>444</v>
      </c>
      <c r="BO18" s="10">
        <f>VLOOKUP(BO16,' Sec D data'!$C$2:' Sec D data'!$J$863,2,FALSE)</f>
        <v>444</v>
      </c>
      <c r="BP18" s="10">
        <f>VLOOKUP(BP16,' Sec D data'!$C$2:' Sec D data'!$J$863,2,FALSE)</f>
        <v>443</v>
      </c>
      <c r="BQ18" s="10">
        <f>VLOOKUP(BQ16,' Sec D data'!$C$2:' Sec D data'!$J$863,2,FALSE)</f>
        <v>443</v>
      </c>
      <c r="BR18" s="10">
        <f>VLOOKUP(BR16,' Sec D data'!$C$2:' Sec D data'!$J$863,2,FALSE)</f>
        <v>443</v>
      </c>
      <c r="BS18" s="10">
        <f>VLOOKUP(BS16,' Sec D data'!$C$2:' Sec D data'!$J$863,2,FALSE)</f>
        <v>443</v>
      </c>
      <c r="BT18" s="10">
        <f>VLOOKUP(BT16,' Sec D data'!$C$2:' Sec D data'!$J$863,2,FALSE)</f>
        <v>442</v>
      </c>
      <c r="BU18" s="10">
        <f>VLOOKUP(BU16,' Sec D data'!$C$2:' Sec D data'!$J$863,2,FALSE)</f>
        <v>442</v>
      </c>
      <c r="BV18" s="10">
        <f>VLOOKUP(BV16,' Sec D data'!$C$2:' Sec D data'!$J$863,2,FALSE)</f>
        <v>442</v>
      </c>
      <c r="BW18" s="10">
        <f>VLOOKUP(BW16,' Sec D data'!$C$2:' Sec D data'!$J$863,2,FALSE)</f>
        <v>442</v>
      </c>
      <c r="BX18" s="10">
        <f>VLOOKUP(BX16,' Sec D data'!$C$2:' Sec D data'!$J$863,2,FALSE)</f>
        <v>441</v>
      </c>
      <c r="BY18" s="10">
        <f>VLOOKUP(BY16,' Sec D data'!$C$2:' Sec D data'!$J$863,2,FALSE)</f>
        <v>441</v>
      </c>
      <c r="BZ18" s="10">
        <f>VLOOKUP(BZ16,' Sec D data'!$C$2:' Sec D data'!$J$863,2,FALSE)</f>
        <v>441</v>
      </c>
      <c r="CA18" s="10">
        <f>VLOOKUP(CA16,' Sec D data'!$C$2:' Sec D data'!$J$863,2,FALSE)</f>
        <v>441</v>
      </c>
      <c r="CB18" s="10">
        <f>VLOOKUP(CB16,' Sec D data'!$C$2:' Sec D data'!$J$863,2,FALSE)</f>
        <v>440</v>
      </c>
      <c r="CC18" s="10">
        <f>VLOOKUP(CC16,' Sec D data'!$C$2:' Sec D data'!$J$863,2,FALSE)</f>
        <v>440</v>
      </c>
      <c r="CD18" s="10">
        <f>VLOOKUP(CD16,' Sec D data'!$C$2:' Sec D data'!$J$863,2,FALSE)</f>
        <v>440</v>
      </c>
      <c r="CE18" s="10">
        <f>VLOOKUP(CE16,' Sec D data'!$C$2:' Sec D data'!$J$863,2,FALSE)</f>
        <v>440</v>
      </c>
      <c r="CF18" s="10">
        <f>VLOOKUP(CF16,' Sec D data'!$C$2:' Sec D data'!$J$863,2,FALSE)</f>
        <v>439</v>
      </c>
      <c r="CG18" s="10">
        <f>VLOOKUP(CG16,' Sec D data'!$C$2:' Sec D data'!$J$863,2,FALSE)</f>
        <v>439</v>
      </c>
      <c r="CH18" s="10">
        <f>VLOOKUP(CH16,' Sec D data'!$C$2:' Sec D data'!$J$863,2,FALSE)</f>
        <v>439</v>
      </c>
      <c r="CI18" s="10">
        <f>VLOOKUP(CI16,' Sec D data'!$C$2:' Sec D data'!$J$863,2,FALSE)</f>
        <v>439</v>
      </c>
      <c r="CJ18" s="10">
        <f>VLOOKUP(CJ16,' Sec D data'!$C$2:' Sec D data'!$J$881,2,FALSE)</f>
        <v>439</v>
      </c>
      <c r="CK18" s="10">
        <f>VLOOKUP(CK16,' Sec D data'!$C$2:' Sec D data'!$J$881,2,FALSE)</f>
        <v>439</v>
      </c>
      <c r="CL18" s="10">
        <f>VLOOKUP(CL16,' Sec D data'!$C$2:' Sec D data'!$J$863,2,FALSE)</f>
        <v>438</v>
      </c>
      <c r="CM18" s="10">
        <f>VLOOKUP(CM16,' Sec D data'!$C$2:' Sec D data'!$J$863,2,FALSE)</f>
        <v>438</v>
      </c>
      <c r="CN18" s="10">
        <f>VLOOKUP(CN16,' Sec D data'!$C$2:' Sec D data'!$J$863,2,FALSE)</f>
        <v>438</v>
      </c>
      <c r="CO18" s="10">
        <f>VLOOKUP(CO16,' Sec D data'!$C$2:' Sec D data'!$J$863,2,FALSE)</f>
        <v>438</v>
      </c>
      <c r="CP18" s="10">
        <f>VLOOKUP(CP16,' Sec D data'!$C$2:' Sec D data'!$J$863,2,FALSE)</f>
        <v>437</v>
      </c>
      <c r="CQ18" s="10">
        <f>VLOOKUP(CQ16,' Sec D data'!$C$2:' Sec D data'!$J$863,2,FALSE)</f>
        <v>437</v>
      </c>
      <c r="CR18" s="10">
        <f>VLOOKUP(CR16,' Sec D data'!$C$2:' Sec D data'!$J$863,2,FALSE)</f>
        <v>437</v>
      </c>
      <c r="CS18" s="10">
        <f>VLOOKUP(CS16,' Sec D data'!$C$2:' Sec D data'!$J$863,2,FALSE)</f>
        <v>437</v>
      </c>
      <c r="CT18" s="10">
        <f>VLOOKUP(CT16,' Sec D data'!$C$2:' Sec D data'!$J$863,2,FALSE)</f>
        <v>436</v>
      </c>
      <c r="CU18" s="10">
        <f>VLOOKUP(CU16,' Sec D data'!$C$2:' Sec D data'!$J$863,2,FALSE)</f>
        <v>436</v>
      </c>
      <c r="CV18" s="10">
        <f>VLOOKUP(CV16,' Sec D data'!$C$2:' Sec D data'!$J$863,2,FALSE)</f>
        <v>436</v>
      </c>
      <c r="CW18" s="10">
        <f>VLOOKUP(CW16,' Sec D data'!$C$2:' Sec D data'!$J$863,2,FALSE)</f>
        <v>436</v>
      </c>
      <c r="CX18" s="10">
        <f>VLOOKUP(CX16,' Sec D data'!$C$2:' Sec D data'!$J$863,2,FALSE)</f>
        <v>435</v>
      </c>
      <c r="CY18" s="10">
        <f>VLOOKUP(CY16,' Sec D data'!$C$2:' Sec D data'!$J$863,2,FALSE)</f>
        <v>435</v>
      </c>
      <c r="CZ18" s="10">
        <f>VLOOKUP(CZ16,' Sec D data'!$C$2:' Sec D data'!$J$863,2,FALSE)</f>
        <v>435</v>
      </c>
      <c r="DA18" s="10">
        <f>VLOOKUP(DA16,' Sec D data'!$C$2:' Sec D data'!$J$863,2,FALSE)</f>
        <v>435</v>
      </c>
      <c r="DB18" s="10">
        <f>VLOOKUP(DB16,' Sec D data'!$C$2:' Sec D data'!$J$863,2,FALSE)</f>
        <v>434</v>
      </c>
      <c r="DC18" s="10">
        <f>VLOOKUP(DC16,' Sec D data'!$C$2:' Sec D data'!$J$863,2,FALSE)</f>
        <v>434</v>
      </c>
      <c r="DD18" s="10">
        <f>VLOOKUP(DD16,' Sec D data'!$C$2:' Sec D data'!$J$863,2,FALSE)</f>
        <v>434</v>
      </c>
      <c r="DE18" s="10">
        <f>VLOOKUP(DE16,' Sec D data'!$C$2:' Sec D data'!$J$863,2,FALSE)</f>
        <v>434</v>
      </c>
      <c r="DF18" s="10">
        <f>VLOOKUP(DF16,' Sec D data'!$C$2:' Sec D data'!$J$863,2,FALSE)</f>
        <v>433</v>
      </c>
      <c r="DG18" s="10">
        <f>VLOOKUP(DG16,' Sec D data'!$C$2:' Sec D data'!$J$863,2,FALSE)</f>
        <v>433</v>
      </c>
      <c r="DH18" s="10">
        <f>VLOOKUP(DH16,' Sec D data'!$C$2:' Sec D data'!$J$863,2,FALSE)</f>
        <v>433</v>
      </c>
      <c r="DI18" s="10">
        <f>VLOOKUP(DI16,' Sec D data'!$C$2:' Sec D data'!$J$863,2,FALSE)</f>
        <v>433</v>
      </c>
      <c r="DJ18" s="10">
        <f>VLOOKUP(DJ16,' Sec D data'!$C$2:' Sec D data'!$J$863,2,FALSE)</f>
        <v>432</v>
      </c>
      <c r="DK18" s="10">
        <f>VLOOKUP(DK16,' Sec D data'!$C$2:' Sec D data'!$J$863,2,FALSE)</f>
        <v>432</v>
      </c>
      <c r="DL18" s="10">
        <f>VLOOKUP(DL16,' Sec D data'!$C$2:' Sec D data'!$J$863,2,FALSE)</f>
        <v>432</v>
      </c>
      <c r="DM18" s="10">
        <f>VLOOKUP(DM16,' Sec D data'!$C$2:' Sec D data'!$J$863,2,FALSE)</f>
        <v>432</v>
      </c>
      <c r="DN18" s="10">
        <f>VLOOKUP(DN16,' Sec D data'!$C$2:' Sec D data'!$J$863,2,FALSE)</f>
        <v>431</v>
      </c>
      <c r="DO18" s="10">
        <f>VLOOKUP(DO16,' Sec D data'!$C$2:' Sec D data'!$J$863,2,FALSE)</f>
        <v>431</v>
      </c>
      <c r="DP18" s="10">
        <f>VLOOKUP(DP16,' Sec D data'!$C$2:' Sec D data'!$J$863,2,FALSE)</f>
        <v>431</v>
      </c>
      <c r="DQ18" s="10">
        <f>VLOOKUP(DQ16,' Sec D data'!$C$2:' Sec D data'!$J$863,2,FALSE)</f>
        <v>431</v>
      </c>
      <c r="DR18" s="10">
        <f>VLOOKUP(DR16,' Sec D data'!$C$2:' Sec D data'!$J$863,2,FALSE)</f>
        <v>430</v>
      </c>
      <c r="DS18" s="10">
        <f>VLOOKUP(DS16,' Sec D data'!$C$2:' Sec D data'!$J$863,2,FALSE)</f>
        <v>430</v>
      </c>
      <c r="DT18" s="10">
        <f>VLOOKUP(DT16,' Sec D data'!$C$2:' Sec D data'!$J$863,2,FALSE)</f>
        <v>430</v>
      </c>
      <c r="DU18" s="10">
        <f>VLOOKUP(DU16,' Sec D data'!$C$2:' Sec D data'!$J$863,2,FALSE)</f>
        <v>430</v>
      </c>
      <c r="DV18" s="10">
        <f>VLOOKUP(DV16,' Sec D data'!$C$2:' Sec D data'!$J$863,2,FALSE)</f>
        <v>429</v>
      </c>
      <c r="DW18" s="10">
        <f>VLOOKUP(DW16,' Sec D data'!$C$2:' Sec D data'!$J$863,2,FALSE)</f>
        <v>429</v>
      </c>
      <c r="DX18" s="10">
        <f>VLOOKUP(DX16,' Sec D data'!$C$2:' Sec D data'!$J$863,2,FALSE)</f>
        <v>429</v>
      </c>
      <c r="DY18" s="10">
        <f>VLOOKUP(DY16,' Sec D data'!$C$2:' Sec D data'!$J$863,2,FALSE)</f>
        <v>429</v>
      </c>
      <c r="DZ18" s="10">
        <f>VLOOKUP(DZ16,' Sec D data'!$C$2:' Sec D data'!$J$863,2,FALSE)</f>
        <v>428</v>
      </c>
      <c r="EA18" s="10">
        <f>VLOOKUP(EA16,' Sec D data'!$C$2:' Sec D data'!$J$863,2,FALSE)</f>
        <v>428</v>
      </c>
      <c r="EB18" s="10">
        <f>VLOOKUP(EB16,' Sec D data'!$C$2:' Sec D data'!$J$863,2,FALSE)</f>
        <v>428</v>
      </c>
      <c r="EC18" s="10">
        <f>VLOOKUP(EC16,' Sec D data'!$C$2:' Sec D data'!$J$863,2,FALSE)</f>
        <v>428</v>
      </c>
      <c r="ED18" s="10">
        <f>VLOOKUP(ED16,' Sec D data'!$C$2:' Sec D data'!$J$863,2,FALSE)</f>
        <v>427</v>
      </c>
      <c r="EE18" s="10">
        <f>VLOOKUP(EE16,' Sec D data'!$C$2:' Sec D data'!$J$863,2,FALSE)</f>
        <v>427</v>
      </c>
      <c r="EF18" s="10">
        <f>VLOOKUP(EF16,' Sec D data'!$C$2:' Sec D data'!$J$863,2,FALSE)</f>
        <v>427</v>
      </c>
      <c r="EG18" s="10">
        <f>VLOOKUP(EG16,' Sec D data'!$C$2:' Sec D data'!$J$863,2,FALSE)</f>
        <v>427</v>
      </c>
      <c r="EH18" s="10">
        <f>VLOOKUP(EH16,' Sec D data'!$C$2:' Sec D data'!$J$863,2,FALSE)</f>
        <v>426</v>
      </c>
      <c r="EI18" s="10">
        <f>VLOOKUP(EI16,' Sec D data'!$C$2:' Sec D data'!$J$863,2,FALSE)</f>
        <v>426</v>
      </c>
      <c r="EJ18" s="10">
        <f>VLOOKUP(EJ16,' Sec D data'!$C$2:' Sec D data'!$J$863,2,FALSE)</f>
        <v>426</v>
      </c>
      <c r="EK18" s="10">
        <f>VLOOKUP(EK16,' Sec D data'!$C$2:' Sec D data'!$J$863,2,FALSE)</f>
        <v>426</v>
      </c>
      <c r="EL18" s="10">
        <f>VLOOKUP(EL16,' Sec D data'!$C$2:' Sec D data'!$J$863,2,FALSE)</f>
        <v>425</v>
      </c>
      <c r="EM18" s="10">
        <f>VLOOKUP(EM16,' Sec D data'!$C$2:' Sec D data'!$J$863,2,FALSE)</f>
        <v>425</v>
      </c>
      <c r="EN18" s="10">
        <f>VLOOKUP(EN16,' Sec D data'!$C$2:' Sec D data'!$J$863,2,FALSE)</f>
        <v>425</v>
      </c>
      <c r="EO18" s="10">
        <f>VLOOKUP(EO16,' Sec D data'!$C$2:' Sec D data'!$J$863,2,FALSE)</f>
        <v>425</v>
      </c>
      <c r="EP18" s="13" t="s">
        <v>798</v>
      </c>
    </row>
    <row r="19" spans="1:146" x14ac:dyDescent="0.2">
      <c r="A19" s="14" t="s">
        <v>796</v>
      </c>
      <c r="B19" s="58">
        <f>VLOOKUP(B16,' Sec D data'!$C$2:' Sec D data'!$J$863,3,FALSE)</f>
        <v>5</v>
      </c>
      <c r="C19" s="15">
        <f>VLOOKUP(C16,' Sec D data'!$C$2:' Sec D data'!$J$863,3,FALSE)</f>
        <v>6</v>
      </c>
      <c r="D19" s="15">
        <f>VLOOKUP(D16,' Sec D data'!$C$2:' Sec D data'!$J$863,3,FALSE)</f>
        <v>7</v>
      </c>
      <c r="E19" s="15">
        <f>VLOOKUP(E16,' Sec D data'!$C$2:' Sec D data'!$J$863,3,FALSE)</f>
        <v>8</v>
      </c>
      <c r="F19" s="15">
        <f>VLOOKUP(F16,' Sec D data'!$C$2:' Sec D data'!$J$863,3,FALSE)</f>
        <v>5</v>
      </c>
      <c r="G19" s="15">
        <f>VLOOKUP(G16,' Sec D data'!$C$2:' Sec D data'!$J$863,3,FALSE)</f>
        <v>6</v>
      </c>
      <c r="H19" s="15">
        <f>VLOOKUP(H16,' Sec D data'!$C$2:' Sec D data'!$J$863,3,FALSE)</f>
        <v>7</v>
      </c>
      <c r="I19" s="15">
        <f>VLOOKUP(I16,' Sec D data'!$C$2:' Sec D data'!$J$863,3,FALSE)</f>
        <v>8</v>
      </c>
      <c r="J19" s="62"/>
      <c r="K19" s="62"/>
      <c r="L19" s="15">
        <f>VLOOKUP(L16,' Sec D data'!$C$2:' Sec D data'!$J$863,3,FALSE)</f>
        <v>5</v>
      </c>
      <c r="M19" s="15">
        <f>VLOOKUP(M16,' Sec D data'!$C$2:' Sec D data'!$J$863,3,FALSE)</f>
        <v>6</v>
      </c>
      <c r="N19" s="15">
        <f>VLOOKUP(N16,' Sec D data'!$C$2:' Sec D data'!$J$863,3,FALSE)</f>
        <v>7</v>
      </c>
      <c r="O19" s="15">
        <f>VLOOKUP(O16,' Sec D data'!$C$2:' Sec D data'!$J$863,3,FALSE)</f>
        <v>8</v>
      </c>
      <c r="P19" s="15">
        <f>VLOOKUP(P16,' Sec D data'!$C$2:' Sec D data'!$J$863,3,FALSE)</f>
        <v>5</v>
      </c>
      <c r="Q19" s="15">
        <f>VLOOKUP(Q16,' Sec D data'!$C$2:' Sec D data'!$J$863,3,FALSE)</f>
        <v>6</v>
      </c>
      <c r="R19" s="15">
        <f>VLOOKUP(R16,' Sec D data'!$C$2:' Sec D data'!$J$863,3,FALSE)</f>
        <v>7</v>
      </c>
      <c r="S19" s="15">
        <f>VLOOKUP(S16,' Sec D data'!$C$2:' Sec D data'!$J$863,3,FALSE)</f>
        <v>8</v>
      </c>
      <c r="T19" s="62"/>
      <c r="U19" s="62"/>
      <c r="V19" s="15">
        <f>VLOOKUP(V16,' Sec D data'!$C$2:' Sec D data'!$J$863,3,FALSE)</f>
        <v>5</v>
      </c>
      <c r="W19" s="15">
        <f>VLOOKUP(W16,' Sec D data'!$C$2:' Sec D data'!$J$863,3,FALSE)</f>
        <v>6</v>
      </c>
      <c r="X19" s="15">
        <f>VLOOKUP(X16,' Sec D data'!$C$2:' Sec D data'!$J$863,3,FALSE)</f>
        <v>7</v>
      </c>
      <c r="Y19" s="15">
        <f>VLOOKUP(Y16,' Sec D data'!$C$2:' Sec D data'!$J$863,3,FALSE)</f>
        <v>8</v>
      </c>
      <c r="Z19" s="15">
        <f>VLOOKUP(Z16,' Sec D data'!$C$2:' Sec D data'!$J$863,3,FALSE)</f>
        <v>5</v>
      </c>
      <c r="AA19" s="15">
        <f>VLOOKUP(AA16,' Sec D data'!$C$2:' Sec D data'!$J$863,3,FALSE)</f>
        <v>6</v>
      </c>
      <c r="AB19" s="15">
        <f>VLOOKUP(AB16,' Sec D data'!$C$2:' Sec D data'!$J$863,3,FALSE)</f>
        <v>7</v>
      </c>
      <c r="AC19" s="15">
        <f>VLOOKUP(AC16,' Sec D data'!$C$2:' Sec D data'!$J$863,3,FALSE)</f>
        <v>8</v>
      </c>
      <c r="AD19" s="62"/>
      <c r="AE19" s="62">
        <f>VLOOKUP(AE16,' Sec D data'!$C$2:' Sec D data'!$J$863,3,FALSE)</f>
        <v>0</v>
      </c>
      <c r="AF19" s="15">
        <f>VLOOKUP(AF16,' Sec D data'!$C$2:' Sec D data'!$J$863,3,FALSE)</f>
        <v>5</v>
      </c>
      <c r="AG19" s="15">
        <f>VLOOKUP(AG16,' Sec D data'!$C$2:' Sec D data'!$J$863,3,FALSE)</f>
        <v>6</v>
      </c>
      <c r="AH19" s="15">
        <f>VLOOKUP(AH16,' Sec D data'!$C$2:' Sec D data'!$J$863,3,FALSE)</f>
        <v>7</v>
      </c>
      <c r="AI19" s="15">
        <f>VLOOKUP(AI16,' Sec D data'!$C$2:' Sec D data'!$J$863,3,FALSE)</f>
        <v>8</v>
      </c>
      <c r="AJ19" s="15">
        <f>VLOOKUP(AJ16,' Sec D data'!$C$2:' Sec D data'!$J$863,3,FALSE)</f>
        <v>5</v>
      </c>
      <c r="AK19" s="15">
        <f>VLOOKUP(AK16,' Sec D data'!$C$2:' Sec D data'!$J$863,3,FALSE)</f>
        <v>6</v>
      </c>
      <c r="AL19" s="15">
        <f>VLOOKUP(AL16,' Sec D data'!$C$2:' Sec D data'!$J$863,3,FALSE)</f>
        <v>7</v>
      </c>
      <c r="AM19" s="15">
        <f>VLOOKUP(AM16,' Sec D data'!$C$2:' Sec D data'!$J$863,3,FALSE)</f>
        <v>8</v>
      </c>
      <c r="AN19" s="15">
        <f>VLOOKUP(AN16,' Sec D data'!$C$2:' Sec D data'!$J$863,3,FALSE)</f>
        <v>5</v>
      </c>
      <c r="AO19" s="15">
        <f>VLOOKUP(AO16,' Sec D data'!$C$2:' Sec D data'!$J$863,3,FALSE)</f>
        <v>6</v>
      </c>
      <c r="AP19" s="15">
        <f>VLOOKUP(AP16,' Sec D data'!$C$2:' Sec D data'!$J$863,3,FALSE)</f>
        <v>7</v>
      </c>
      <c r="AQ19" s="15">
        <f>VLOOKUP(AQ16,' Sec D data'!$C$2:' Sec D data'!$J$863,3,FALSE)</f>
        <v>8</v>
      </c>
      <c r="AR19" s="15">
        <f>VLOOKUP(AR16,' Sec D data'!$C$2:' Sec D data'!$J$863,3,FALSE)</f>
        <v>5</v>
      </c>
      <c r="AS19" s="15">
        <f>VLOOKUP(AS16,' Sec D data'!$C$2:' Sec D data'!$J$863,3,FALSE)</f>
        <v>6</v>
      </c>
      <c r="AT19" s="15">
        <f>VLOOKUP(AT16,' Sec D data'!$C$2:' Sec D data'!$J$863,3,FALSE)</f>
        <v>7</v>
      </c>
      <c r="AU19" s="15">
        <f>VLOOKUP(AU16,' Sec D data'!$C$2:' Sec D data'!$J$863,3,FALSE)</f>
        <v>8</v>
      </c>
      <c r="AV19" s="15">
        <f>VLOOKUP(AV16,' Sec D data'!$C$2:' Sec D data'!$J$863,3,FALSE)</f>
        <v>5</v>
      </c>
      <c r="AW19" s="15">
        <f>VLOOKUP(AW16,' Sec D data'!$C$2:' Sec D data'!$J$863,3,FALSE)</f>
        <v>6</v>
      </c>
      <c r="AX19" s="15">
        <f>VLOOKUP(AX16,' Sec D data'!$C$2:' Sec D data'!$J$863,3,FALSE)</f>
        <v>7</v>
      </c>
      <c r="AY19" s="15">
        <f>VLOOKUP(AY16,' Sec D data'!$C$2:' Sec D data'!$J$863,3,FALSE)</f>
        <v>8</v>
      </c>
      <c r="AZ19" s="15">
        <f>VLOOKUP(AZ16,' Sec D data'!$C$2:' Sec D data'!$J$863,3,FALSE)</f>
        <v>5</v>
      </c>
      <c r="BA19" s="15">
        <f>VLOOKUP(BA16,' Sec D data'!$C$2:' Sec D data'!$J$863,3,FALSE)</f>
        <v>6</v>
      </c>
      <c r="BB19" s="15">
        <f>VLOOKUP(BB16,' Sec D data'!$C$2:' Sec D data'!$J$863,3,FALSE)</f>
        <v>7</v>
      </c>
      <c r="BC19" s="15">
        <f>VLOOKUP(BC16,' Sec D data'!$C$2:' Sec D data'!$J$863,3,FALSE)</f>
        <v>8</v>
      </c>
      <c r="BD19" s="15">
        <f>VLOOKUP(BD16,' Sec D data'!$C$2:' Sec D data'!$J$863,3,FALSE)</f>
        <v>5</v>
      </c>
      <c r="BE19" s="15">
        <f>VLOOKUP(BE16,' Sec D data'!$C$2:' Sec D data'!$J$863,3,FALSE)</f>
        <v>6</v>
      </c>
      <c r="BF19" s="15">
        <f>VLOOKUP(BF16,' Sec D data'!$C$2:' Sec D data'!$J$863,3,FALSE)</f>
        <v>7</v>
      </c>
      <c r="BG19" s="15">
        <f>VLOOKUP(BG16,' Sec D data'!$C$2:' Sec D data'!$J$863,3,FALSE)</f>
        <v>8</v>
      </c>
      <c r="BH19" s="17">
        <f>VLOOKUP(BH16,' Sec D data'!$C$2:' Sec D data'!$J$863,3,FALSE)</f>
        <v>5</v>
      </c>
      <c r="BI19" s="15">
        <f>VLOOKUP(BI16,' Sec D data'!$C$2:' Sec D data'!$J$863,3,FALSE)</f>
        <v>6</v>
      </c>
      <c r="BJ19" s="15">
        <f>VLOOKUP(BJ16,' Sec D data'!$C$2:' Sec D data'!$J$863,3,FALSE)</f>
        <v>7</v>
      </c>
      <c r="BK19" s="15">
        <f>VLOOKUP(BK16,' Sec D data'!$C$2:' Sec D data'!$J$863,3,FALSE)</f>
        <v>8</v>
      </c>
      <c r="BL19" s="15">
        <f>VLOOKUP(BL16,' Sec D data'!$C$2:' Sec D data'!$J$863,3,FALSE)</f>
        <v>5</v>
      </c>
      <c r="BM19" s="15">
        <f>VLOOKUP(BM16,' Sec D data'!$C$2:' Sec D data'!$J$863,3,FALSE)</f>
        <v>6</v>
      </c>
      <c r="BN19" s="15">
        <f>VLOOKUP(BN16,' Sec D data'!$C$2:' Sec D data'!$J$863,3,FALSE)</f>
        <v>7</v>
      </c>
      <c r="BO19" s="15">
        <f>VLOOKUP(BO16,' Sec D data'!$C$2:' Sec D data'!$J$863,3,FALSE)</f>
        <v>8</v>
      </c>
      <c r="BP19" s="15">
        <f>VLOOKUP(BP16,' Sec D data'!$C$2:' Sec D data'!$J$863,3,FALSE)</f>
        <v>5</v>
      </c>
      <c r="BQ19" s="15">
        <f>VLOOKUP(BQ16,' Sec D data'!$C$2:' Sec D data'!$J$863,3,FALSE)</f>
        <v>6</v>
      </c>
      <c r="BR19" s="15">
        <f>VLOOKUP(BR16,' Sec D data'!$C$2:' Sec D data'!$J$863,3,FALSE)</f>
        <v>7</v>
      </c>
      <c r="BS19" s="15">
        <f>VLOOKUP(BS16,' Sec D data'!$C$2:' Sec D data'!$J$863,3,FALSE)</f>
        <v>8</v>
      </c>
      <c r="BT19" s="15">
        <f>VLOOKUP(BT16,' Sec D data'!$C$2:' Sec D data'!$J$863,3,FALSE)</f>
        <v>5</v>
      </c>
      <c r="BU19" s="15">
        <f>VLOOKUP(BU16,' Sec D data'!$C$2:' Sec D data'!$J$863,3,FALSE)</f>
        <v>6</v>
      </c>
      <c r="BV19" s="15">
        <f>VLOOKUP(BV16,' Sec D data'!$C$2:' Sec D data'!$J$863,3,FALSE)</f>
        <v>7</v>
      </c>
      <c r="BW19" s="15">
        <f>VLOOKUP(BW16,' Sec D data'!$C$2:' Sec D data'!$J$863,3,FALSE)</f>
        <v>8</v>
      </c>
      <c r="BX19" s="15">
        <f>VLOOKUP(BX16,' Sec D data'!$C$2:' Sec D data'!$J$863,3,FALSE)</f>
        <v>5</v>
      </c>
      <c r="BY19" s="15">
        <f>VLOOKUP(BY16,' Sec D data'!$C$2:' Sec D data'!$J$863,3,FALSE)</f>
        <v>6</v>
      </c>
      <c r="BZ19" s="15">
        <f>VLOOKUP(BZ16,' Sec D data'!$C$2:' Sec D data'!$J$863,3,FALSE)</f>
        <v>7</v>
      </c>
      <c r="CA19" s="15">
        <f>VLOOKUP(CA16,' Sec D data'!$C$2:' Sec D data'!$J$863,3,FALSE)</f>
        <v>8</v>
      </c>
      <c r="CB19" s="15">
        <f>VLOOKUP(CB16,' Sec D data'!$C$2:' Sec D data'!$J$863,3,FALSE)</f>
        <v>5</v>
      </c>
      <c r="CC19" s="15">
        <f>VLOOKUP(CC16,' Sec D data'!$C$2:' Sec D data'!$J$863,3,FALSE)</f>
        <v>6</v>
      </c>
      <c r="CD19" s="15">
        <f>VLOOKUP(CD16,' Sec D data'!$C$2:' Sec D data'!$J$863,3,FALSE)</f>
        <v>7</v>
      </c>
      <c r="CE19" s="15">
        <f>VLOOKUP(CE16,' Sec D data'!$C$2:' Sec D data'!$J$863,3,FALSE)</f>
        <v>8</v>
      </c>
      <c r="CF19" s="15">
        <f>VLOOKUP(CF16,' Sec D data'!$C$2:' Sec D data'!$J$863,3,FALSE)</f>
        <v>5</v>
      </c>
      <c r="CG19" s="15">
        <f>VLOOKUP(CG16,' Sec D data'!$C$2:' Sec D data'!$J$863,3,FALSE)</f>
        <v>6</v>
      </c>
      <c r="CH19" s="15">
        <f>VLOOKUP(CH16,' Sec D data'!$C$2:' Sec D data'!$J$863,3,FALSE)</f>
        <v>7</v>
      </c>
      <c r="CI19" s="15">
        <f>VLOOKUP(CI16,' Sec D data'!$C$2:' Sec D data'!$J$863,3,FALSE)</f>
        <v>8</v>
      </c>
      <c r="CJ19" s="15">
        <f>VLOOKUP(CJ16,' Sec D data'!$C$2:' Sec D data'!$J$881,3,FALSE)</f>
        <v>7.2</v>
      </c>
      <c r="CK19" s="15">
        <f>VLOOKUP(CK16,' Sec D data'!$C$2:' Sec D data'!$J$881,3,FALSE)</f>
        <v>8.1999999999999993</v>
      </c>
      <c r="CL19" s="15">
        <f>VLOOKUP(CL16,' Sec D data'!$C$2:' Sec D data'!$J$863,3,FALSE)</f>
        <v>5</v>
      </c>
      <c r="CM19" s="15">
        <f>VLOOKUP(CM16,' Sec D data'!$C$2:' Sec D data'!$J$863,3,FALSE)</f>
        <v>6</v>
      </c>
      <c r="CN19" s="15">
        <f>VLOOKUP(CN16,' Sec D data'!$C$2:' Sec D data'!$J$863,3,FALSE)</f>
        <v>7</v>
      </c>
      <c r="CO19" s="15">
        <f>VLOOKUP(CO16,' Sec D data'!$C$2:' Sec D data'!$J$863,3,FALSE)</f>
        <v>8</v>
      </c>
      <c r="CP19" s="15">
        <f>VLOOKUP(CP16,' Sec D data'!$C$2:' Sec D data'!$J$863,3,FALSE)</f>
        <v>5</v>
      </c>
      <c r="CQ19" s="15">
        <f>VLOOKUP(CQ16,' Sec D data'!$C$2:' Sec D data'!$J$863,3,FALSE)</f>
        <v>6</v>
      </c>
      <c r="CR19" s="15">
        <f>VLOOKUP(CR16,' Sec D data'!$C$2:' Sec D data'!$J$863,3,FALSE)</f>
        <v>7</v>
      </c>
      <c r="CS19" s="15">
        <f>VLOOKUP(CS16,' Sec D data'!$C$2:' Sec D data'!$J$863,3,FALSE)</f>
        <v>8</v>
      </c>
      <c r="CT19" s="15">
        <f>VLOOKUP(CT16,' Sec D data'!$C$2:' Sec D data'!$J$863,3,FALSE)</f>
        <v>5</v>
      </c>
      <c r="CU19" s="15">
        <f>VLOOKUP(CU16,' Sec D data'!$C$2:' Sec D data'!$J$863,3,FALSE)</f>
        <v>6</v>
      </c>
      <c r="CV19" s="15">
        <f>VLOOKUP(CV16,' Sec D data'!$C$2:' Sec D data'!$J$863,3,FALSE)</f>
        <v>7</v>
      </c>
      <c r="CW19" s="15">
        <f>VLOOKUP(CW16,' Sec D data'!$C$2:' Sec D data'!$J$863,3,FALSE)</f>
        <v>8</v>
      </c>
      <c r="CX19" s="15">
        <f>VLOOKUP(CX16,' Sec D data'!$C$2:' Sec D data'!$J$863,3,FALSE)</f>
        <v>5</v>
      </c>
      <c r="CY19" s="15">
        <f>VLOOKUP(CY16,' Sec D data'!$C$2:' Sec D data'!$J$863,3,FALSE)</f>
        <v>6</v>
      </c>
      <c r="CZ19" s="15">
        <f>VLOOKUP(CZ16,' Sec D data'!$C$2:' Sec D data'!$J$863,3,FALSE)</f>
        <v>7</v>
      </c>
      <c r="DA19" s="15">
        <f>VLOOKUP(DA16,' Sec D data'!$C$2:' Sec D data'!$J$863,3,FALSE)</f>
        <v>8</v>
      </c>
      <c r="DB19" s="15">
        <f>VLOOKUP(DB16,' Sec D data'!$C$2:' Sec D data'!$J$863,3,FALSE)</f>
        <v>5</v>
      </c>
      <c r="DC19" s="15">
        <f>VLOOKUP(DC16,' Sec D data'!$C$2:' Sec D data'!$J$863,3,FALSE)</f>
        <v>6</v>
      </c>
      <c r="DD19" s="15">
        <f>VLOOKUP(DD16,' Sec D data'!$C$2:' Sec D data'!$J$863,3,FALSE)</f>
        <v>7</v>
      </c>
      <c r="DE19" s="15">
        <f>VLOOKUP(DE16,' Sec D data'!$C$2:' Sec D data'!$J$863,3,FALSE)</f>
        <v>8</v>
      </c>
      <c r="DF19" s="15">
        <f>VLOOKUP(DF16,' Sec D data'!$C$2:' Sec D data'!$J$863,3,FALSE)</f>
        <v>5</v>
      </c>
      <c r="DG19" s="15">
        <f>VLOOKUP(DG16,' Sec D data'!$C$2:' Sec D data'!$J$863,3,FALSE)</f>
        <v>6</v>
      </c>
      <c r="DH19" s="15">
        <f>VLOOKUP(DH16,' Sec D data'!$C$2:' Sec D data'!$J$863,3,FALSE)</f>
        <v>7</v>
      </c>
      <c r="DI19" s="15">
        <f>VLOOKUP(DI16,' Sec D data'!$C$2:' Sec D data'!$J$863,3,FALSE)</f>
        <v>8</v>
      </c>
      <c r="DJ19" s="15">
        <f>VLOOKUP(DJ16,' Sec D data'!$C$2:' Sec D data'!$J$863,3,FALSE)</f>
        <v>5</v>
      </c>
      <c r="DK19" s="15">
        <f>VLOOKUP(DK16,' Sec D data'!$C$2:' Sec D data'!$J$863,3,FALSE)</f>
        <v>6</v>
      </c>
      <c r="DL19" s="15">
        <f>VLOOKUP(DL16,' Sec D data'!$C$2:' Sec D data'!$J$863,3,FALSE)</f>
        <v>7</v>
      </c>
      <c r="DM19" s="15">
        <f>VLOOKUP(DM16,' Sec D data'!$C$2:' Sec D data'!$J$863,3,FALSE)</f>
        <v>8</v>
      </c>
      <c r="DN19" s="15">
        <f>VLOOKUP(DN16,' Sec D data'!$C$2:' Sec D data'!$J$863,3,FALSE)</f>
        <v>5</v>
      </c>
      <c r="DO19" s="15">
        <f>VLOOKUP(DO16,' Sec D data'!$C$2:' Sec D data'!$J$863,3,FALSE)</f>
        <v>6</v>
      </c>
      <c r="DP19" s="15">
        <f>VLOOKUP(DP16,' Sec D data'!$C$2:' Sec D data'!$J$863,3,FALSE)</f>
        <v>7</v>
      </c>
      <c r="DQ19" s="15">
        <f>VLOOKUP(DQ16,' Sec D data'!$C$2:' Sec D data'!$J$863,3,FALSE)</f>
        <v>8</v>
      </c>
      <c r="DR19" s="15">
        <f>VLOOKUP(DR16,' Sec D data'!$C$2:' Sec D data'!$J$863,3,FALSE)</f>
        <v>5</v>
      </c>
      <c r="DS19" s="15">
        <f>VLOOKUP(DS16,' Sec D data'!$C$2:' Sec D data'!$J$863,3,FALSE)</f>
        <v>6</v>
      </c>
      <c r="DT19" s="15">
        <f>VLOOKUP(DT16,' Sec D data'!$C$2:' Sec D data'!$J$863,3,FALSE)</f>
        <v>7</v>
      </c>
      <c r="DU19" s="15">
        <f>VLOOKUP(DU16,' Sec D data'!$C$2:' Sec D data'!$J$863,3,FALSE)</f>
        <v>8</v>
      </c>
      <c r="DV19" s="15">
        <f>VLOOKUP(DV16,' Sec D data'!$C$2:' Sec D data'!$J$863,3,FALSE)</f>
        <v>5</v>
      </c>
      <c r="DW19" s="15">
        <f>VLOOKUP(DW16,' Sec D data'!$C$2:' Sec D data'!$J$863,3,FALSE)</f>
        <v>6</v>
      </c>
      <c r="DX19" s="15">
        <f>VLOOKUP(DX16,' Sec D data'!$C$2:' Sec D data'!$J$863,3,FALSE)</f>
        <v>7</v>
      </c>
      <c r="DY19" s="15">
        <f>VLOOKUP(DY16,' Sec D data'!$C$2:' Sec D data'!$J$863,3,FALSE)</f>
        <v>8</v>
      </c>
      <c r="DZ19" s="15">
        <f>VLOOKUP(DZ16,' Sec D data'!$C$2:' Sec D data'!$J$863,3,FALSE)</f>
        <v>5</v>
      </c>
      <c r="EA19" s="15">
        <f>VLOOKUP(EA16,' Sec D data'!$C$2:' Sec D data'!$J$863,3,FALSE)</f>
        <v>6</v>
      </c>
      <c r="EB19" s="15">
        <f>VLOOKUP(EB16,' Sec D data'!$C$2:' Sec D data'!$J$863,3,FALSE)</f>
        <v>7</v>
      </c>
      <c r="EC19" s="15">
        <f>VLOOKUP(EC16,' Sec D data'!$C$2:' Sec D data'!$J$863,3,FALSE)</f>
        <v>8</v>
      </c>
      <c r="ED19" s="15">
        <f>VLOOKUP(ED16,' Sec D data'!$C$2:' Sec D data'!$J$863,3,FALSE)</f>
        <v>5</v>
      </c>
      <c r="EE19" s="15">
        <f>VLOOKUP(EE16,' Sec D data'!$C$2:' Sec D data'!$J$863,3,FALSE)</f>
        <v>6</v>
      </c>
      <c r="EF19" s="15">
        <f>VLOOKUP(EF16,' Sec D data'!$C$2:' Sec D data'!$J$863,3,FALSE)</f>
        <v>7</v>
      </c>
      <c r="EG19" s="15">
        <f>VLOOKUP(EG16,' Sec D data'!$C$2:' Sec D data'!$J$863,3,FALSE)</f>
        <v>8</v>
      </c>
      <c r="EH19" s="15">
        <f>VLOOKUP(EH16,' Sec D data'!$C$2:' Sec D data'!$J$863,3,FALSE)</f>
        <v>5</v>
      </c>
      <c r="EI19" s="15">
        <f>VLOOKUP(EI16,' Sec D data'!$C$2:' Sec D data'!$J$863,3,FALSE)</f>
        <v>6</v>
      </c>
      <c r="EJ19" s="15">
        <f>VLOOKUP(EJ16,' Sec D data'!$C$2:' Sec D data'!$J$863,3,FALSE)</f>
        <v>7</v>
      </c>
      <c r="EK19" s="15">
        <f>VLOOKUP(EK16,' Sec D data'!$C$2:' Sec D data'!$J$863,3,FALSE)</f>
        <v>8</v>
      </c>
      <c r="EL19" s="15">
        <f>VLOOKUP(EL16,' Sec D data'!$C$2:' Sec D data'!$J$863,3,FALSE)</f>
        <v>5</v>
      </c>
      <c r="EM19" s="15">
        <f>VLOOKUP(EM16,' Sec D data'!$C$2:' Sec D data'!$J$863,3,FALSE)</f>
        <v>6</v>
      </c>
      <c r="EN19" s="15">
        <f>VLOOKUP(EN16,' Sec D data'!$C$2:' Sec D data'!$J$863,3,FALSE)</f>
        <v>7</v>
      </c>
      <c r="EO19" s="15">
        <f>VLOOKUP(EO16,' Sec D data'!$C$2:' Sec D data'!$J$863,3,FALSE)</f>
        <v>8</v>
      </c>
      <c r="EP19" s="18" t="s">
        <v>798</v>
      </c>
    </row>
    <row r="20" spans="1:146" x14ac:dyDescent="0.2">
      <c r="A20" s="1"/>
      <c r="B20" s="5"/>
      <c r="C20" s="5"/>
      <c r="D20" s="5"/>
      <c r="E20" s="5"/>
      <c r="F20" s="5"/>
      <c r="G20" s="5"/>
      <c r="H20" s="5"/>
      <c r="I20" s="5"/>
      <c r="J20" s="63"/>
      <c r="K20" s="63"/>
      <c r="L20" s="5"/>
      <c r="M20" s="5"/>
      <c r="N20" s="5"/>
      <c r="O20" s="5"/>
      <c r="P20" s="5"/>
      <c r="Q20" s="5"/>
      <c r="R20" s="5"/>
      <c r="S20" s="5"/>
      <c r="T20" s="63"/>
      <c r="U20" s="63"/>
      <c r="V20" s="5"/>
      <c r="W20" s="5"/>
      <c r="X20" s="5"/>
      <c r="Y20" s="5"/>
      <c r="Z20" s="5"/>
      <c r="AA20" s="5"/>
      <c r="AB20" s="5"/>
      <c r="AC20" s="5"/>
      <c r="AD20" s="63"/>
      <c r="AE20" s="63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 t="s">
        <v>798</v>
      </c>
    </row>
    <row r="21" spans="1:146" s="53" customFormat="1" x14ac:dyDescent="0.2">
      <c r="A21" s="48" t="s">
        <v>792</v>
      </c>
      <c r="B21" s="49">
        <v>5001</v>
      </c>
      <c r="C21" s="49">
        <v>5002</v>
      </c>
      <c r="D21" s="49">
        <v>5003</v>
      </c>
      <c r="E21" s="49">
        <v>5004</v>
      </c>
      <c r="F21" s="49">
        <v>5005</v>
      </c>
      <c r="G21" s="49">
        <v>5006</v>
      </c>
      <c r="H21" s="49">
        <v>5007</v>
      </c>
      <c r="I21" s="49">
        <v>5008</v>
      </c>
      <c r="J21" s="59">
        <v>5008.1000000000004</v>
      </c>
      <c r="K21" s="59">
        <v>5008.2</v>
      </c>
      <c r="L21" s="49">
        <v>5009</v>
      </c>
      <c r="M21" s="49">
        <v>5010</v>
      </c>
      <c r="N21" s="49">
        <v>5011</v>
      </c>
      <c r="O21" s="49">
        <v>5012</v>
      </c>
      <c r="P21" s="49">
        <v>5013</v>
      </c>
      <c r="Q21" s="49">
        <v>5014</v>
      </c>
      <c r="R21" s="49">
        <v>5015</v>
      </c>
      <c r="S21" s="49">
        <v>5016</v>
      </c>
      <c r="T21" s="59"/>
      <c r="U21" s="59"/>
      <c r="V21" s="49">
        <v>5017</v>
      </c>
      <c r="W21" s="49">
        <v>5018</v>
      </c>
      <c r="X21" s="49">
        <v>5019</v>
      </c>
      <c r="Y21" s="49">
        <v>5020</v>
      </c>
      <c r="Z21" s="49">
        <v>5021</v>
      </c>
      <c r="AA21" s="49">
        <v>5022</v>
      </c>
      <c r="AB21" s="49">
        <v>5023</v>
      </c>
      <c r="AC21" s="49">
        <v>5024</v>
      </c>
      <c r="AD21" s="59">
        <v>5026.1000000000004</v>
      </c>
      <c r="AE21" s="59">
        <v>5026.2</v>
      </c>
      <c r="AF21" s="49">
        <v>5025</v>
      </c>
      <c r="AG21" s="49">
        <v>5026</v>
      </c>
      <c r="AH21" s="49">
        <v>5027</v>
      </c>
      <c r="AI21" s="49">
        <v>5028</v>
      </c>
      <c r="AJ21" s="49">
        <v>5029</v>
      </c>
      <c r="AK21" s="49">
        <v>5030</v>
      </c>
      <c r="AL21" s="49">
        <v>5031</v>
      </c>
      <c r="AM21" s="49">
        <v>5032</v>
      </c>
      <c r="AN21" s="49">
        <v>5033</v>
      </c>
      <c r="AO21" s="49">
        <v>5034</v>
      </c>
      <c r="AP21" s="49">
        <v>5035</v>
      </c>
      <c r="AQ21" s="49">
        <v>5036</v>
      </c>
      <c r="AR21" s="49">
        <v>5037</v>
      </c>
      <c r="AS21" s="49">
        <v>5038</v>
      </c>
      <c r="AT21" s="49">
        <v>5039</v>
      </c>
      <c r="AU21" s="49">
        <v>5040</v>
      </c>
      <c r="AV21" s="49">
        <v>5041</v>
      </c>
      <c r="AW21" s="49">
        <v>5042</v>
      </c>
      <c r="AX21" s="49">
        <v>5043</v>
      </c>
      <c r="AY21" s="49">
        <v>5044</v>
      </c>
      <c r="AZ21" s="49">
        <v>5045</v>
      </c>
      <c r="BA21" s="49">
        <v>5046</v>
      </c>
      <c r="BB21" s="49">
        <v>5047</v>
      </c>
      <c r="BC21" s="49">
        <v>5048</v>
      </c>
      <c r="BD21" s="51">
        <v>5049</v>
      </c>
      <c r="BE21" s="51">
        <v>5050</v>
      </c>
      <c r="BF21" s="49">
        <v>5051</v>
      </c>
      <c r="BG21" s="49">
        <v>5052</v>
      </c>
      <c r="BH21" s="49">
        <v>5053</v>
      </c>
      <c r="BI21" s="49">
        <v>5054</v>
      </c>
      <c r="BJ21" s="49">
        <v>5055</v>
      </c>
      <c r="BK21" s="49">
        <v>5056</v>
      </c>
      <c r="BL21" s="49">
        <v>5057</v>
      </c>
      <c r="BM21" s="49">
        <v>5058</v>
      </c>
      <c r="BN21" s="51">
        <v>5059</v>
      </c>
      <c r="BO21" s="49">
        <v>5060</v>
      </c>
      <c r="BP21" s="49">
        <v>5061</v>
      </c>
      <c r="BQ21" s="49">
        <v>5062</v>
      </c>
      <c r="BR21" s="49">
        <v>5063</v>
      </c>
      <c r="BS21" s="49">
        <v>5064</v>
      </c>
      <c r="BT21" s="49">
        <v>5065</v>
      </c>
      <c r="BU21" s="49">
        <v>5066</v>
      </c>
      <c r="BV21" s="49">
        <v>5067</v>
      </c>
      <c r="BW21" s="49">
        <v>5068</v>
      </c>
      <c r="BX21" s="49">
        <v>5069</v>
      </c>
      <c r="BY21" s="49">
        <v>5070</v>
      </c>
      <c r="BZ21" s="49">
        <v>5071</v>
      </c>
      <c r="CA21" s="49">
        <v>5072</v>
      </c>
      <c r="CB21" s="49">
        <v>5073</v>
      </c>
      <c r="CC21" s="49">
        <v>5074</v>
      </c>
      <c r="CD21" s="49">
        <v>5075</v>
      </c>
      <c r="CE21" s="49">
        <v>5076</v>
      </c>
      <c r="CF21" s="49">
        <v>5077</v>
      </c>
      <c r="CG21" s="49">
        <v>5078</v>
      </c>
      <c r="CH21" s="49">
        <v>5079</v>
      </c>
      <c r="CI21" s="49">
        <v>5080</v>
      </c>
      <c r="CJ21" s="59"/>
      <c r="CK21" s="59"/>
      <c r="CL21" s="49">
        <v>5081</v>
      </c>
      <c r="CM21" s="49">
        <v>5082</v>
      </c>
      <c r="CN21" s="49">
        <v>5083</v>
      </c>
      <c r="CO21" s="49">
        <v>5084</v>
      </c>
      <c r="CP21" s="49">
        <v>5085</v>
      </c>
      <c r="CQ21" s="49">
        <v>5086</v>
      </c>
      <c r="CR21" s="49">
        <v>5087</v>
      </c>
      <c r="CS21" s="49">
        <v>5088</v>
      </c>
      <c r="CT21" s="49">
        <v>5089</v>
      </c>
      <c r="CU21" s="49">
        <v>5090</v>
      </c>
      <c r="CV21" s="49">
        <v>5091</v>
      </c>
      <c r="CW21" s="49">
        <v>5092</v>
      </c>
      <c r="CX21" s="49">
        <v>5093</v>
      </c>
      <c r="CY21" s="49">
        <v>5094</v>
      </c>
      <c r="CZ21" s="49">
        <v>5095</v>
      </c>
      <c r="DA21" s="49">
        <v>5096</v>
      </c>
      <c r="DB21" s="49">
        <v>5097</v>
      </c>
      <c r="DC21" s="49">
        <v>5098</v>
      </c>
      <c r="DD21" s="49">
        <v>5099</v>
      </c>
      <c r="DE21" s="49">
        <v>5100</v>
      </c>
      <c r="DF21" s="49">
        <v>5101</v>
      </c>
      <c r="DG21" s="49">
        <v>5102</v>
      </c>
      <c r="DH21" s="49">
        <v>5103</v>
      </c>
      <c r="DI21" s="49">
        <v>5104</v>
      </c>
      <c r="DJ21" s="49">
        <v>5105</v>
      </c>
      <c r="DK21" s="49">
        <v>5106</v>
      </c>
      <c r="DL21" s="49">
        <v>5107</v>
      </c>
      <c r="DM21" s="49">
        <v>5108</v>
      </c>
      <c r="DN21" s="49">
        <v>5109</v>
      </c>
      <c r="DO21" s="49">
        <v>5110</v>
      </c>
      <c r="DP21" s="49">
        <v>5111</v>
      </c>
      <c r="DQ21" s="49">
        <v>5112</v>
      </c>
      <c r="DR21" s="49">
        <v>5113</v>
      </c>
      <c r="DS21" s="49">
        <v>5114</v>
      </c>
      <c r="DT21" s="49">
        <v>5115</v>
      </c>
      <c r="DU21" s="49">
        <v>5116</v>
      </c>
      <c r="DV21" s="49">
        <v>5117</v>
      </c>
      <c r="DW21" s="49">
        <v>5118</v>
      </c>
      <c r="DX21" s="49">
        <v>5119</v>
      </c>
      <c r="DY21" s="49">
        <v>5120</v>
      </c>
      <c r="DZ21" s="49">
        <v>5121</v>
      </c>
      <c r="EA21" s="49">
        <v>5122</v>
      </c>
      <c r="EB21" s="49">
        <v>5123</v>
      </c>
      <c r="EC21" s="49">
        <v>5124</v>
      </c>
      <c r="ED21" s="49">
        <v>5125</v>
      </c>
      <c r="EE21" s="49">
        <v>5126</v>
      </c>
      <c r="EF21" s="49">
        <v>5127</v>
      </c>
      <c r="EG21" s="49">
        <v>5128</v>
      </c>
      <c r="EH21" s="49">
        <v>5129</v>
      </c>
      <c r="EI21" s="49">
        <v>5130</v>
      </c>
      <c r="EJ21" s="49">
        <v>5131</v>
      </c>
      <c r="EK21" s="51">
        <v>5132</v>
      </c>
      <c r="EL21" s="49">
        <v>5133</v>
      </c>
      <c r="EM21" s="49">
        <v>5134</v>
      </c>
      <c r="EN21" s="49">
        <v>5135</v>
      </c>
      <c r="EO21" s="49">
        <v>5136</v>
      </c>
      <c r="EP21" s="52" t="s">
        <v>798</v>
      </c>
    </row>
    <row r="22" spans="1:146" ht="15.75" x14ac:dyDescent="0.25">
      <c r="A22" s="1" t="s">
        <v>6</v>
      </c>
      <c r="B22" s="54" t="str">
        <f>VLOOKUP(B21,' Sec D data'!$C$2:' Sec D data'!$J$863,7,FALSE)</f>
        <v>Emrich</v>
      </c>
      <c r="C22" s="54" t="str">
        <f>VLOOKUP(C21,' Sec D data'!$C$2:' Sec D data'!$J$863,7,FALSE)</f>
        <v>Feasel</v>
      </c>
      <c r="D22" s="54" t="str">
        <f>VLOOKUP(D21,' Sec D data'!$C$2:' Sec D data'!$J$863,7,FALSE)</f>
        <v>Whitney</v>
      </c>
      <c r="E22" s="54" t="str">
        <f>VLOOKUP(E21,' Sec D data'!$C$2:' Sec D data'!$J$863,7,FALSE)</f>
        <v>Whitney</v>
      </c>
      <c r="F22" s="54" t="str">
        <f>VLOOKUP(F21,' Sec D data'!$C$2:' Sec D data'!$J$863,7,FALSE)</f>
        <v>Marjama</v>
      </c>
      <c r="G22" s="54" t="str">
        <f>VLOOKUP(G21,' Sec D data'!$C$2:' Sec D data'!$J$863,7,FALSE)</f>
        <v>Marjama</v>
      </c>
      <c r="H22" s="54" t="str">
        <f>VLOOKUP(H21,' Sec D data'!$C$2:' Sec D data'!$J$863,7,FALSE)</f>
        <v>Feasel</v>
      </c>
      <c r="I22" s="54" t="str">
        <f>VLOOKUP(I21,' Sec D data'!$C$2:' Sec D data'!$J$863,7,FALSE)</f>
        <v>Feasel</v>
      </c>
      <c r="J22" s="61"/>
      <c r="K22" s="61"/>
      <c r="L22" s="54" t="str">
        <f>VLOOKUP(L21,' Sec D data'!$C$2:' Sec D data'!$J$863,7,FALSE)</f>
        <v>Miller Sr.</v>
      </c>
      <c r="M22" s="54" t="str">
        <f>VLOOKUP(M21,' Sec D data'!$C$2:' Sec D data'!$J$863,7,FALSE)</f>
        <v>Kenney</v>
      </c>
      <c r="N22" s="54" t="str">
        <f>VLOOKUP(N21,' Sec D data'!$C$2:' Sec D data'!$J$863,7,FALSE)</f>
        <v>Necaster</v>
      </c>
      <c r="O22" s="54" t="str">
        <f>VLOOKUP(O21,' Sec D data'!$C$2:' Sec D data'!$J$863,7,FALSE)</f>
        <v>Necaster</v>
      </c>
      <c r="P22" s="54" t="str">
        <f>VLOOKUP(P21,' Sec D data'!$C$2:' Sec D data'!$J$863,7,FALSE)</f>
        <v>Van Patten</v>
      </c>
      <c r="Q22" s="54" t="str">
        <f>VLOOKUP(Q21,' Sec D data'!$C$2:' Sec D data'!$J$863,7,FALSE)</f>
        <v>Van Patten</v>
      </c>
      <c r="R22" s="54" t="str">
        <f>VLOOKUP(R21,' Sec D data'!$C$2:' Sec D data'!$J$863,7,FALSE)</f>
        <v>Kuehne</v>
      </c>
      <c r="S22" s="54" t="str">
        <f>VLOOKUP(S21,' Sec D data'!$C$2:' Sec D data'!$J$863,7,FALSE)</f>
        <v>Van Patten</v>
      </c>
      <c r="T22" s="61"/>
      <c r="U22" s="61"/>
      <c r="V22" s="54" t="str">
        <f>VLOOKUP(V21,' Sec D data'!$C$2:' Sec D data'!$J$863,7,FALSE)</f>
        <v>Carroll</v>
      </c>
      <c r="W22" s="54" t="str">
        <f>VLOOKUP(W21,' Sec D data'!$C$2:' Sec D data'!$J$863,7,FALSE)</f>
        <v>Carroll</v>
      </c>
      <c r="X22" s="54" t="str">
        <f>VLOOKUP(X21,' Sec D data'!$C$2:' Sec D data'!$J$863,7,FALSE)</f>
        <v>Grieger</v>
      </c>
      <c r="Y22" s="54" t="str">
        <f>VLOOKUP(Y21,' Sec D data'!$C$2:' Sec D data'!$J$863,7,FALSE)</f>
        <v>Grieger</v>
      </c>
      <c r="Z22" s="54" t="str">
        <f>VLOOKUP(Z21,' Sec D data'!$C$2:' Sec D data'!$J$863,7,FALSE)</f>
        <v>Stymus</v>
      </c>
      <c r="AA22" s="54" t="str">
        <f>VLOOKUP(AA21,' Sec D data'!$C$2:' Sec D data'!$J$863,7,FALSE)</f>
        <v>Stymus</v>
      </c>
      <c r="AB22" s="54" t="str">
        <f>VLOOKUP(AB21,' Sec D data'!$C$2:' Sec D data'!$J$863,7,FALSE)</f>
        <v>Litzenberger</v>
      </c>
      <c r="AC22" s="54" t="str">
        <f>VLOOKUP(AC21,' Sec D data'!$C$2:' Sec D data'!$J$863,7,FALSE)</f>
        <v>Litzenberger</v>
      </c>
      <c r="AD22" s="61"/>
      <c r="AE22" s="61"/>
      <c r="AF22" s="54" t="str">
        <f>VLOOKUP(AF21,' Sec D data'!$C$2:' Sec D data'!$J$863,7,FALSE)</f>
        <v>Buckley</v>
      </c>
      <c r="AG22" s="54" t="str">
        <f>VLOOKUP(AG21,' Sec D data'!$C$2:' Sec D data'!$J$863,7,FALSE)</f>
        <v>Wheeler (Buckley)</v>
      </c>
      <c r="AH22" s="54" t="str">
        <f>VLOOKUP(AH21,' Sec D data'!$C$2:' Sec D data'!$J$863,7,FALSE)</f>
        <v>Monachino</v>
      </c>
      <c r="AI22" s="54" t="str">
        <f>VLOOKUP(AI21,' Sec D data'!$C$2:' Sec D data'!$J$863,7,FALSE)</f>
        <v>Morristell</v>
      </c>
      <c r="AJ22" s="54" t="str">
        <f>VLOOKUP(AJ21,' Sec D data'!$C$2:' Sec D data'!$J$863,7,FALSE)</f>
        <v>Morristell</v>
      </c>
      <c r="AK22" s="54" t="str">
        <f>VLOOKUP(AK21,' Sec D data'!$C$2:' Sec D data'!$J$863,7,FALSE)</f>
        <v>Morristell</v>
      </c>
      <c r="AL22" s="54" t="str">
        <f>VLOOKUP(AL21,' Sec D data'!$C$2:' Sec D data'!$J$863,7,FALSE)</f>
        <v>Morristell</v>
      </c>
      <c r="AM22" s="54" t="str">
        <f>VLOOKUP(AM21,' Sec D data'!$C$2:' Sec D data'!$J$863,7,FALSE)</f>
        <v>Morristell</v>
      </c>
      <c r="AN22" s="54" t="str">
        <f>VLOOKUP(AN21,' Sec D data'!$C$2:' Sec D data'!$J$863,7,FALSE)</f>
        <v>Smith</v>
      </c>
      <c r="AO22" s="54" t="str">
        <f>VLOOKUP(AO21,' Sec D data'!$C$2:' Sec D data'!$J$863,7,FALSE)</f>
        <v>Smith</v>
      </c>
      <c r="AP22" s="54" t="str">
        <f>VLOOKUP(AP21,' Sec D data'!$C$2:' Sec D data'!$J$863,7,FALSE)</f>
        <v>Kennard Sr.</v>
      </c>
      <c r="AQ22" s="54" t="str">
        <f>VLOOKUP(AQ21,' Sec D data'!$C$2:' Sec D data'!$J$863,7,FALSE)</f>
        <v>Specht</v>
      </c>
      <c r="AR22" s="54" t="str">
        <f>VLOOKUP(AR21,' Sec D data'!$C$2:' Sec D data'!$J$863,7,FALSE)</f>
        <v>Hennessy</v>
      </c>
      <c r="AS22" s="54" t="str">
        <f>VLOOKUP(AS21,' Sec D data'!$C$2:' Sec D data'!$J$863,7,FALSE)</f>
        <v>Porreca</v>
      </c>
      <c r="AT22" s="54" t="str">
        <f>VLOOKUP(AT21,' Sec D data'!$C$2:' Sec D data'!$J$863,7,FALSE)</f>
        <v>Durante</v>
      </c>
      <c r="AU22" s="54" t="str">
        <f>VLOOKUP(AU21,' Sec D data'!$C$2:' Sec D data'!$J$863,7,FALSE)</f>
        <v>Saytes</v>
      </c>
      <c r="AV22" s="54" t="str">
        <f>VLOOKUP(AV21,' Sec D data'!$C$2:' Sec D data'!$J$863,7,FALSE)</f>
        <v>Mott</v>
      </c>
      <c r="AW22" s="54" t="str">
        <f>VLOOKUP(AW21,' Sec D data'!$C$2:' Sec D data'!$J$863,7,FALSE)</f>
        <v>Mott</v>
      </c>
      <c r="AX22" s="54" t="str">
        <f>VLOOKUP(AX21,' Sec D data'!$C$2:' Sec D data'!$J$863,7,FALSE)</f>
        <v>Mott</v>
      </c>
      <c r="AY22" s="54" t="str">
        <f>VLOOKUP(AY21,' Sec D data'!$C$2:' Sec D data'!$J$863,7,FALSE)</f>
        <v>Kerber</v>
      </c>
      <c r="AZ22" s="54" t="str">
        <f>VLOOKUP(AZ21,' Sec D data'!$C$2:' Sec D data'!$J$863,7,FALSE)</f>
        <v>Kerber</v>
      </c>
      <c r="BA22" s="54" t="str">
        <f>VLOOKUP(BA21,' Sec D data'!$C$2:' Sec D data'!$J$863,7,FALSE)</f>
        <v>Pautienus</v>
      </c>
      <c r="BB22" s="54" t="str">
        <f>VLOOKUP(BB21,' Sec D data'!$C$2:' Sec D data'!$J$863,7,FALSE)</f>
        <v>Mansfield</v>
      </c>
      <c r="BC22" s="54" t="str">
        <f>VLOOKUP(BC21,' Sec D data'!$C$2:' Sec D data'!$J$863,7,FALSE)</f>
        <v>Mansfield</v>
      </c>
      <c r="BD22" s="60" t="str">
        <f>VLOOKUP(BD21,' Sec D data'!$C$2:' Sec D data'!$J$863,7,FALSE)</f>
        <v>Not Available</v>
      </c>
      <c r="BE22" s="60" t="str">
        <f>VLOOKUP(BE21,' Sec D data'!$C$2:' Sec D data'!$J$863,7,FALSE)</f>
        <v>Not Available</v>
      </c>
      <c r="BF22" s="54" t="str">
        <f>VLOOKUP(BF21,' Sec D data'!$C$2:' Sec D data'!$J$863,7,FALSE)</f>
        <v>Glotzbach</v>
      </c>
      <c r="BG22" s="54" t="str">
        <f>VLOOKUP(BG21,' Sec D data'!$C$2:' Sec D data'!$J$863,7,FALSE)</f>
        <v>Glotzbach</v>
      </c>
      <c r="BH22" s="54" t="str">
        <f>VLOOKUP(BH21,' Sec D data'!$C$2:' Sec D data'!$J$863,7,FALSE)</f>
        <v>Marshall</v>
      </c>
      <c r="BI22" s="54" t="str">
        <f>VLOOKUP(BI21,' Sec D data'!$C$2:' Sec D data'!$J$863,7,FALSE)</f>
        <v>Kicherer</v>
      </c>
      <c r="BJ22" s="54" t="str">
        <f>VLOOKUP(BJ21,' Sec D data'!$C$2:' Sec D data'!$J$863,7,FALSE)</f>
        <v>Russell</v>
      </c>
      <c r="BK22" s="54" t="str">
        <f>VLOOKUP(BK21,' Sec D data'!$C$2:' Sec D data'!$J$863,7,FALSE)</f>
        <v>Russell</v>
      </c>
      <c r="BL22" s="54" t="str">
        <f>VLOOKUP(BL21,' Sec D data'!$C$2:' Sec D data'!$J$863,7,FALSE)</f>
        <v>Smith</v>
      </c>
      <c r="BM22" s="54" t="str">
        <f>VLOOKUP(BM21,' Sec D data'!$C$2:' Sec D data'!$J$863,7,FALSE)</f>
        <v>Smith</v>
      </c>
      <c r="BN22" s="60" t="str">
        <f>VLOOKUP(BN21,' Sec D data'!$C$2:' Sec D data'!$J$863,7,FALSE)</f>
        <v>Not Available</v>
      </c>
      <c r="BO22" s="54" t="str">
        <f>VLOOKUP(BO21,' Sec D data'!$C$2:' Sec D data'!$J$863,7,FALSE)</f>
        <v>Miinte</v>
      </c>
      <c r="BP22" s="54" t="str">
        <f>VLOOKUP(BP21,' Sec D data'!$C$2:' Sec D data'!$J$863,7,FALSE)</f>
        <v>Grandy</v>
      </c>
      <c r="BQ22" s="54" t="str">
        <f>VLOOKUP(BQ21,' Sec D data'!$C$2:' Sec D data'!$J$863,7,FALSE)</f>
        <v>Ballard</v>
      </c>
      <c r="BR22" s="54" t="str">
        <f>VLOOKUP(BR21,' Sec D data'!$C$2:' Sec D data'!$J$863,7,FALSE)</f>
        <v>Rice</v>
      </c>
      <c r="BS22" s="54" t="str">
        <f>VLOOKUP(BS21,' Sec D data'!$C$2:' Sec D data'!$J$863,7,FALSE)</f>
        <v>Rice</v>
      </c>
      <c r="BT22" s="54" t="str">
        <f>VLOOKUP(BT21,' Sec D data'!$C$2:' Sec D data'!$J$863,7,FALSE)</f>
        <v>Kimble</v>
      </c>
      <c r="BU22" s="54" t="str">
        <f>VLOOKUP(BU21,' Sec D data'!$C$2:' Sec D data'!$J$863,7,FALSE)</f>
        <v>McCullough</v>
      </c>
      <c r="BV22" s="55" t="str">
        <f>VLOOKUP(BV21,' Sec D data'!$C$2:' Sec D data'!$J$863,7,FALSE)</f>
        <v>No Name</v>
      </c>
      <c r="BW22" s="54" t="str">
        <f>VLOOKUP(BW21,' Sec D data'!$C$2:' Sec D data'!$J$863,7,FALSE)</f>
        <v>Mansfield</v>
      </c>
      <c r="BX22" s="54" t="str">
        <f>VLOOKUP(BX21,' Sec D data'!$C$2:' Sec D data'!$J$863,7,FALSE)</f>
        <v>Jones</v>
      </c>
      <c r="BY22" s="54" t="str">
        <f>VLOOKUP(BY21,' Sec D data'!$C$2:' Sec D data'!$J$863,7,FALSE)</f>
        <v>Jones</v>
      </c>
      <c r="BZ22" s="54" t="str">
        <f>VLOOKUP(BZ21,' Sec D data'!$C$2:' Sec D data'!$J$863,7,FALSE)</f>
        <v>Miller</v>
      </c>
      <c r="CA22" s="54" t="str">
        <f>VLOOKUP(CA21,' Sec D data'!$C$2:' Sec D data'!$J$863,7,FALSE)</f>
        <v>Miller</v>
      </c>
      <c r="CB22" s="54" t="str">
        <f>VLOOKUP(CB21,' Sec D data'!$C$2:' Sec D data'!$J$863,7,FALSE)</f>
        <v>Fishbeck</v>
      </c>
      <c r="CC22" s="54" t="str">
        <f>VLOOKUP(CC21,' Sec D data'!$C$2:' Sec D data'!$J$863,7,FALSE)</f>
        <v>Fishbeck</v>
      </c>
      <c r="CD22" s="54" t="str">
        <f>VLOOKUP(CD21,' Sec D data'!$C$2:' Sec D data'!$J$863,7,FALSE)</f>
        <v>Fishbeck</v>
      </c>
      <c r="CE22" s="54" t="str">
        <f>VLOOKUP(CE21,' Sec D data'!$C$2:' Sec D data'!$J$863,7,FALSE)</f>
        <v>Fishbeck</v>
      </c>
      <c r="CF22" s="54" t="str">
        <f>VLOOKUP(CF21,' Sec D data'!$C$2:' Sec D data'!$J$863,7,FALSE)</f>
        <v>Lamberton</v>
      </c>
      <c r="CG22" s="54" t="str">
        <f>VLOOKUP(CG21,' Sec D data'!$C$2:' Sec D data'!$J$863,7,FALSE)</f>
        <v>Lamberton</v>
      </c>
      <c r="CH22" s="54" t="str">
        <f>VLOOKUP(CH21,' Sec D data'!$C$2:' Sec D data'!$J$863,7,FALSE)</f>
        <v>Lamberton</v>
      </c>
      <c r="CI22" s="54" t="str">
        <f>VLOOKUP(CI21,' Sec D data'!$C$2:' Sec D data'!$J$863,7,FALSE)</f>
        <v>Lamberton</v>
      </c>
      <c r="CJ22" s="59"/>
      <c r="CK22" s="59"/>
      <c r="CL22" s="54" t="str">
        <f>VLOOKUP(CL21,' Sec D data'!$C$2:' Sec D data'!$J$863,7,FALSE)</f>
        <v>Miller</v>
      </c>
      <c r="CM22" s="54" t="str">
        <f>VLOOKUP(CM21,' Sec D data'!$C$2:' Sec D data'!$J$863,7,FALSE)</f>
        <v>Miller</v>
      </c>
      <c r="CN22" s="54" t="str">
        <f>VLOOKUP(CN21,' Sec D data'!$C$2:' Sec D data'!$J$863,7,FALSE)</f>
        <v>Schwartz</v>
      </c>
      <c r="CO22" s="54" t="str">
        <f>VLOOKUP(CO21,' Sec D data'!$C$2:' Sec D data'!$J$863,7,FALSE)</f>
        <v>Schwartz</v>
      </c>
      <c r="CP22" s="54" t="str">
        <f>VLOOKUP(CP21,' Sec D data'!$C$2:' Sec D data'!$J$863,7,FALSE)</f>
        <v>Anderson</v>
      </c>
      <c r="CQ22" s="54" t="str">
        <f>VLOOKUP(CQ21,' Sec D data'!$C$2:' Sec D data'!$J$863,7,FALSE)</f>
        <v>Steffenhagen</v>
      </c>
      <c r="CR22" s="54" t="str">
        <f>VLOOKUP(CR21,' Sec D data'!$C$2:' Sec D data'!$J$863,7,FALSE)</f>
        <v>Steffenhagen</v>
      </c>
      <c r="CS22" s="54" t="str">
        <f>VLOOKUP(CS21,' Sec D data'!$C$2:' Sec D data'!$J$863,7,FALSE)</f>
        <v>Steffenhagen</v>
      </c>
      <c r="CT22" s="54" t="str">
        <f>VLOOKUP(CT21,' Sec D data'!$C$2:' Sec D data'!$J$863,7,FALSE)</f>
        <v>Conderman</v>
      </c>
      <c r="CU22" s="54" t="str">
        <f>VLOOKUP(CU21,' Sec D data'!$C$2:' Sec D data'!$J$863,7,FALSE)</f>
        <v>Conderman</v>
      </c>
      <c r="CV22" s="54" t="str">
        <f>VLOOKUP(CV21,' Sec D data'!$C$2:' Sec D data'!$J$863,7,FALSE)</f>
        <v>Jodoin</v>
      </c>
      <c r="CW22" s="54" t="str">
        <f>VLOOKUP(CW21,' Sec D data'!$C$2:' Sec D data'!$J$863,7,FALSE)</f>
        <v>Conderman</v>
      </c>
      <c r="CX22" s="54" t="str">
        <f>VLOOKUP(CX21,' Sec D data'!$C$2:' Sec D data'!$J$863,7,FALSE)</f>
        <v>Fishbeck</v>
      </c>
      <c r="CY22" s="54" t="str">
        <f>VLOOKUP(CY21,' Sec D data'!$C$2:' Sec D data'!$J$863,7,FALSE)</f>
        <v>Fishbeck</v>
      </c>
      <c r="CZ22" s="54" t="str">
        <f>VLOOKUP(CZ21,' Sec D data'!$C$2:' Sec D data'!$J$863,7,FALSE)</f>
        <v>Fishbeck</v>
      </c>
      <c r="DA22" s="54" t="str">
        <f>VLOOKUP(DA21,' Sec D data'!$C$2:' Sec D data'!$J$863,7,FALSE)</f>
        <v>Posson</v>
      </c>
      <c r="DB22" s="54" t="str">
        <f>VLOOKUP(DB21,' Sec D data'!$C$2:' Sec D data'!$J$863,7,FALSE)</f>
        <v>Masten</v>
      </c>
      <c r="DC22" s="54" t="str">
        <f>VLOOKUP(DC21,' Sec D data'!$C$2:' Sec D data'!$J$863,7,FALSE)</f>
        <v>Masten</v>
      </c>
      <c r="DD22" s="54" t="str">
        <f>VLOOKUP(DD21,' Sec D data'!$C$2:' Sec D data'!$J$863,7,FALSE)</f>
        <v>Barnes</v>
      </c>
      <c r="DE22" s="54" t="str">
        <f>VLOOKUP(DE21,' Sec D data'!$C$2:' Sec D data'!$J$863,7,FALSE)</f>
        <v>Stone</v>
      </c>
      <c r="DF22" s="54" t="str">
        <f>VLOOKUP(DF21,' Sec D data'!$C$2:' Sec D data'!$J$863,7,FALSE)</f>
        <v>Hurt</v>
      </c>
      <c r="DG22" s="54" t="str">
        <f>VLOOKUP(DG21,' Sec D data'!$C$2:' Sec D data'!$J$863,7,FALSE)</f>
        <v>Hurt</v>
      </c>
      <c r="DH22" s="54" t="str">
        <f>VLOOKUP(DH21,' Sec D data'!$C$2:' Sec D data'!$J$863,7,FALSE)</f>
        <v>Guess</v>
      </c>
      <c r="DI22" s="54" t="str">
        <f>VLOOKUP(DI21,' Sec D data'!$C$2:' Sec D data'!$J$863,7,FALSE)</f>
        <v>Guess</v>
      </c>
      <c r="DJ22" s="54" t="str">
        <f>VLOOKUP(DJ21,' Sec D data'!$C$2:' Sec D data'!$J$863,7,FALSE)</f>
        <v>Steffenhagen</v>
      </c>
      <c r="DK22" s="54" t="str">
        <f>VLOOKUP(DK21,' Sec D data'!$C$2:' Sec D data'!$J$863,7,FALSE)</f>
        <v>Steffenhagen</v>
      </c>
      <c r="DL22" s="54" t="str">
        <f>VLOOKUP(DL21,' Sec D data'!$C$2:' Sec D data'!$J$863,7,FALSE)</f>
        <v>Steffenhagen</v>
      </c>
      <c r="DM22" s="54" t="str">
        <f>VLOOKUP(DM21,' Sec D data'!$C$2:' Sec D data'!$J$863,7,FALSE)</f>
        <v>Steffenhagen</v>
      </c>
      <c r="DN22" s="54" t="str">
        <f>VLOOKUP(DN21,' Sec D data'!$C$2:' Sec D data'!$J$863,7,FALSE)</f>
        <v>Roberts</v>
      </c>
      <c r="DO22" s="54" t="str">
        <f>VLOOKUP(DO21,' Sec D data'!$C$2:' Sec D data'!$J$863,7,FALSE)</f>
        <v>Martin</v>
      </c>
      <c r="DP22" s="54" t="str">
        <f>VLOOKUP(DP21,' Sec D data'!$C$2:' Sec D data'!$J$863,7,FALSE)</f>
        <v>Knortz</v>
      </c>
      <c r="DQ22" s="54" t="str">
        <f>VLOOKUP(DQ21,' Sec D data'!$C$2:' Sec D data'!$J$863,7,FALSE)</f>
        <v>Knortz</v>
      </c>
      <c r="DR22" s="54" t="str">
        <f>VLOOKUP(DR21,' Sec D data'!$C$2:' Sec D data'!$J$863,7,FALSE)</f>
        <v>Gresens</v>
      </c>
      <c r="DS22" s="54" t="str">
        <f>VLOOKUP(DS21,' Sec D data'!$C$2:' Sec D data'!$J$863,7,FALSE)</f>
        <v>Gresens</v>
      </c>
      <c r="DT22" s="60" t="str">
        <f>VLOOKUP(DT21,' Sec D data'!$C$2:' Sec D data'!$J$863,7,FALSE)</f>
        <v>Not Available</v>
      </c>
      <c r="DU22" s="54" t="str">
        <f>VLOOKUP(DU21,' Sec D data'!$C$2:' Sec D data'!$J$863,7,FALSE)</f>
        <v>Every</v>
      </c>
      <c r="DV22" s="54" t="str">
        <f>VLOOKUP(DV21,' Sec D data'!$C$2:' Sec D data'!$J$863,7,FALSE)</f>
        <v>Dixon</v>
      </c>
      <c r="DW22" s="54" t="str">
        <f>VLOOKUP(DW21,' Sec D data'!$C$2:' Sec D data'!$J$863,7,FALSE)</f>
        <v>Dixon</v>
      </c>
      <c r="DX22" s="54" t="str">
        <f>VLOOKUP(DX21,' Sec D data'!$C$2:' Sec D data'!$J$863,7,FALSE)</f>
        <v>Dixon</v>
      </c>
      <c r="DY22" s="54" t="str">
        <f>VLOOKUP(DY21,' Sec D data'!$C$2:' Sec D data'!$J$863,7,FALSE)</f>
        <v>Dixon</v>
      </c>
      <c r="DZ22" s="54" t="str">
        <f>VLOOKUP(DZ21,' Sec D data'!$C$2:' Sec D data'!$J$863,7,FALSE)</f>
        <v>Hyde</v>
      </c>
      <c r="EA22" s="54" t="str">
        <f>VLOOKUP(EA21,' Sec D data'!$C$2:' Sec D data'!$J$863,7,FALSE)</f>
        <v>Dixon</v>
      </c>
      <c r="EB22" s="54" t="str">
        <f>VLOOKUP(EB21,' Sec D data'!$C$2:' Sec D data'!$J$863,7,FALSE)</f>
        <v>Dixon</v>
      </c>
      <c r="EC22" s="54" t="str">
        <f>VLOOKUP(EC21,' Sec D data'!$C$2:' Sec D data'!$J$863,7,FALSE)</f>
        <v>Dixon</v>
      </c>
      <c r="ED22" s="54" t="str">
        <f>VLOOKUP(ED21,' Sec D data'!$C$2:' Sec D data'!$J$863,7,FALSE)</f>
        <v>Koenig</v>
      </c>
      <c r="EE22" s="54" t="str">
        <f>VLOOKUP(EE21,' Sec D data'!$C$2:' Sec D data'!$J$863,7,FALSE)</f>
        <v>Koenig</v>
      </c>
      <c r="EF22" s="54" t="str">
        <f>VLOOKUP(EF21,' Sec D data'!$C$2:' Sec D data'!$J$863,7,FALSE)</f>
        <v>Koenig</v>
      </c>
      <c r="EG22" s="54" t="str">
        <f>VLOOKUP(EG21,' Sec D data'!$C$2:' Sec D data'!$J$875,7,FALSE)</f>
        <v>Koenig</v>
      </c>
      <c r="EH22" s="54" t="str">
        <f>VLOOKUP(EH21,' Sec D data'!$C$2:' Sec D data'!$J$875,7,FALSE)</f>
        <v>Reeves</v>
      </c>
      <c r="EI22" s="54" t="str">
        <f>VLOOKUP(EI21,' Sec D data'!$C$2:' Sec D data'!$J$875,7,FALSE)</f>
        <v>Reeves</v>
      </c>
      <c r="EJ22" s="54" t="str">
        <f>VLOOKUP(EJ21,' Sec D data'!$C$2:' Sec D data'!$J$875,7,FALSE)</f>
        <v>Kuntz</v>
      </c>
      <c r="EK22" s="60" t="str">
        <f>VLOOKUP(EK21,' Sec D data'!$C$2:' Sec D data'!$J$875,7,FALSE)</f>
        <v>Not Available</v>
      </c>
      <c r="EL22" s="54" t="str">
        <f>VLOOKUP(EL21,' Sec D data'!$C$2:' Sec D data'!$J$875,7,FALSE)</f>
        <v>Ranney</v>
      </c>
      <c r="EM22" s="54" t="str">
        <f>VLOOKUP(EM21,' Sec D data'!$C$2:' Sec D data'!$J$875,7,FALSE)</f>
        <v>Ranney</v>
      </c>
      <c r="EN22" s="54" t="str">
        <f>VLOOKUP(EN21,' Sec D data'!$C$2:' Sec D data'!$J$875,7,FALSE)</f>
        <v>Green</v>
      </c>
      <c r="EO22" s="54" t="str">
        <f>VLOOKUP(EO21,' Sec D data'!$C$2:' Sec D data'!$J$875,7,FALSE)</f>
        <v>Green</v>
      </c>
      <c r="EP22" s="5" t="s">
        <v>798</v>
      </c>
    </row>
    <row r="23" spans="1:146" ht="15.75" x14ac:dyDescent="0.25">
      <c r="A23" s="9" t="s">
        <v>794</v>
      </c>
      <c r="B23" s="10">
        <f>VLOOKUP(B21,' Sec D data'!$C$2:' Sec D data'!$J$863,2,FALSE)</f>
        <v>463</v>
      </c>
      <c r="C23" s="10">
        <f>VLOOKUP(C21,' Sec D data'!$C$2:' Sec D data'!$J$863,2,FALSE)</f>
        <v>463</v>
      </c>
      <c r="D23" s="10">
        <f>VLOOKUP(D21,' Sec D data'!$C$2:' Sec D data'!$J$863,2,FALSE)</f>
        <v>463</v>
      </c>
      <c r="E23" s="10">
        <f>VLOOKUP(E21,' Sec D data'!$C$2:' Sec D data'!$J$863,2,FALSE)</f>
        <v>463</v>
      </c>
      <c r="F23" s="10">
        <f>VLOOKUP(F21,' Sec D data'!$C$2:' Sec D data'!$J$863,2,FALSE)</f>
        <v>464</v>
      </c>
      <c r="G23" s="10">
        <f>VLOOKUP(G21,' Sec D data'!$C$2:' Sec D data'!$J$863,2,FALSE)</f>
        <v>464</v>
      </c>
      <c r="H23" s="10">
        <f>VLOOKUP(H21,' Sec D data'!$C$2:' Sec D data'!$J$863,2,FALSE)</f>
        <v>464</v>
      </c>
      <c r="I23" s="10">
        <f>VLOOKUP(I21,' Sec D data'!$C$2:' Sec D data'!$J$863,2,FALSE)</f>
        <v>464</v>
      </c>
      <c r="J23" s="61"/>
      <c r="K23" s="61"/>
      <c r="L23" s="10">
        <f>VLOOKUP(L21,' Sec D data'!$C$2:' Sec D data'!$J$863,2,FALSE)</f>
        <v>465</v>
      </c>
      <c r="M23" s="10">
        <f>VLOOKUP(M21,' Sec D data'!$C$2:' Sec D data'!$J$863,2,FALSE)</f>
        <v>465</v>
      </c>
      <c r="N23" s="10">
        <f>VLOOKUP(N21,' Sec D data'!$C$2:' Sec D data'!$J$863,2,FALSE)</f>
        <v>465</v>
      </c>
      <c r="O23" s="10">
        <f>VLOOKUP(O21,' Sec D data'!$C$2:' Sec D data'!$J$863,2,FALSE)</f>
        <v>465</v>
      </c>
      <c r="P23" s="10">
        <f>VLOOKUP(P21,' Sec D data'!$C$2:' Sec D data'!$J$863,2,FALSE)</f>
        <v>466</v>
      </c>
      <c r="Q23" s="10">
        <f>VLOOKUP(Q21,' Sec D data'!$C$2:' Sec D data'!$J$863,2,FALSE)</f>
        <v>466</v>
      </c>
      <c r="R23" s="10">
        <f>VLOOKUP(R21,' Sec D data'!$C$2:' Sec D data'!$J$863,2,FALSE)</f>
        <v>466</v>
      </c>
      <c r="S23" s="10">
        <f>VLOOKUP(S21,' Sec D data'!$C$2:' Sec D data'!$J$863,2,FALSE)</f>
        <v>466</v>
      </c>
      <c r="T23" s="61"/>
      <c r="U23" s="61"/>
      <c r="V23" s="10">
        <f>VLOOKUP(V21,' Sec D data'!$C$2:' Sec D data'!$J$863,2,FALSE)</f>
        <v>467</v>
      </c>
      <c r="W23" s="10">
        <f>VLOOKUP(W21,' Sec D data'!$C$2:' Sec D data'!$J$863,2,FALSE)</f>
        <v>467</v>
      </c>
      <c r="X23" s="10">
        <f>VLOOKUP(X21,' Sec D data'!$C$2:' Sec D data'!$J$863,2,FALSE)</f>
        <v>467</v>
      </c>
      <c r="Y23" s="10">
        <f>VLOOKUP(Y21,' Sec D data'!$C$2:' Sec D data'!$J$863,2,FALSE)</f>
        <v>467</v>
      </c>
      <c r="Z23" s="10">
        <f>VLOOKUP(Z21,' Sec D data'!$C$2:' Sec D data'!$J$863,2,FALSE)</f>
        <v>468</v>
      </c>
      <c r="AA23" s="10">
        <f>VLOOKUP(AA21,' Sec D data'!$C$2:' Sec D data'!$J$863,2,FALSE)</f>
        <v>468</v>
      </c>
      <c r="AB23" s="10">
        <f>VLOOKUP(AB21,' Sec D data'!$C$2:' Sec D data'!$J$863,2,FALSE)</f>
        <v>468</v>
      </c>
      <c r="AC23" s="10">
        <f>VLOOKUP(AC21,' Sec D data'!$C$2:' Sec D data'!$J$863,2,FALSE)</f>
        <v>468</v>
      </c>
      <c r="AD23" s="61"/>
      <c r="AE23" s="61"/>
      <c r="AF23" s="10">
        <f>VLOOKUP(AF21,' Sec D data'!$C$2:' Sec D data'!$J$863,2,FALSE)</f>
        <v>469</v>
      </c>
      <c r="AG23" s="10">
        <f>VLOOKUP(AG21,' Sec D data'!$C$2:' Sec D data'!$J$863,2,FALSE)</f>
        <v>469</v>
      </c>
      <c r="AH23" s="10">
        <f>VLOOKUP(AH21,' Sec D data'!$C$2:' Sec D data'!$J$863,2,FALSE)</f>
        <v>469</v>
      </c>
      <c r="AI23" s="10">
        <f>VLOOKUP(AI21,' Sec D data'!$C$2:' Sec D data'!$J$863,2,FALSE)</f>
        <v>469</v>
      </c>
      <c r="AJ23" s="10">
        <f>VLOOKUP(AJ21,' Sec D data'!$C$2:' Sec D data'!$J$863,2,FALSE)</f>
        <v>470</v>
      </c>
      <c r="AK23" s="10">
        <f>VLOOKUP(AK21,' Sec D data'!$C$2:' Sec D data'!$J$863,2,FALSE)</f>
        <v>470</v>
      </c>
      <c r="AL23" s="10">
        <f>VLOOKUP(AL21,' Sec D data'!$C$2:' Sec D data'!$J$863,2,FALSE)</f>
        <v>470</v>
      </c>
      <c r="AM23" s="10">
        <f>VLOOKUP(AM21,' Sec D data'!$C$2:' Sec D data'!$J$863,2,FALSE)</f>
        <v>470</v>
      </c>
      <c r="AN23" s="10">
        <f>VLOOKUP(AN21,' Sec D data'!$C$2:' Sec D data'!$J$863,2,FALSE)</f>
        <v>471</v>
      </c>
      <c r="AO23" s="10">
        <f>VLOOKUP(AO21,' Sec D data'!$C$2:' Sec D data'!$J$863,2,FALSE)</f>
        <v>471</v>
      </c>
      <c r="AP23" s="10">
        <f>VLOOKUP(AP21,' Sec D data'!$C$2:' Sec D data'!$J$863,2,FALSE)</f>
        <v>471</v>
      </c>
      <c r="AQ23" s="10">
        <f>VLOOKUP(AQ21,' Sec D data'!$C$2:' Sec D data'!$J$863,2,FALSE)</f>
        <v>471</v>
      </c>
      <c r="AR23" s="10">
        <f>VLOOKUP(AR21,' Sec D data'!$C$2:' Sec D data'!$J$863,2,FALSE)</f>
        <v>472</v>
      </c>
      <c r="AS23" s="10">
        <f>VLOOKUP(AS21,' Sec D data'!$C$2:' Sec D data'!$J$863,2,FALSE)</f>
        <v>472</v>
      </c>
      <c r="AT23" s="10">
        <f>VLOOKUP(AT21,' Sec D data'!$C$2:' Sec D data'!$J$863,2,FALSE)</f>
        <v>472</v>
      </c>
      <c r="AU23" s="10">
        <f>VLOOKUP(AU21,' Sec D data'!$C$2:' Sec D data'!$J$863,2,FALSE)</f>
        <v>472</v>
      </c>
      <c r="AV23" s="10">
        <f>VLOOKUP(AV21,' Sec D data'!$C$2:' Sec D data'!$J$863,2,FALSE)</f>
        <v>473</v>
      </c>
      <c r="AW23" s="10">
        <f>VLOOKUP(AW21,' Sec D data'!$C$2:' Sec D data'!$J$863,2,FALSE)</f>
        <v>473</v>
      </c>
      <c r="AX23" s="10">
        <f>VLOOKUP(AX21,' Sec D data'!$C$2:' Sec D data'!$J$863,2,FALSE)</f>
        <v>473</v>
      </c>
      <c r="AY23" s="10">
        <f>VLOOKUP(AY21,' Sec D data'!$C$2:' Sec D data'!$J$863,2,FALSE)</f>
        <v>473</v>
      </c>
      <c r="AZ23" s="10">
        <f>VLOOKUP(AZ21,' Sec D data'!$C$2:' Sec D data'!$J$863,2,FALSE)</f>
        <v>474</v>
      </c>
      <c r="BA23" s="10">
        <f>VLOOKUP(BA21,' Sec D data'!$C$2:' Sec D data'!$J$863,2,FALSE)</f>
        <v>474</v>
      </c>
      <c r="BB23" s="10">
        <f>VLOOKUP(BB21,' Sec D data'!$C$2:' Sec D data'!$J$863,2,FALSE)</f>
        <v>474</v>
      </c>
      <c r="BC23" s="10">
        <f>VLOOKUP(BC21,' Sec D data'!$C$2:' Sec D data'!$J$863,2,FALSE)</f>
        <v>474</v>
      </c>
      <c r="BD23" s="12">
        <f>VLOOKUP(BD21,' Sec D data'!$C$2:' Sec D data'!$J$863,2,FALSE)</f>
        <v>475</v>
      </c>
      <c r="BE23" s="12">
        <f>VLOOKUP(BE21,' Sec D data'!$C$2:' Sec D data'!$J$863,2,FALSE)</f>
        <v>475</v>
      </c>
      <c r="BF23" s="10">
        <f>VLOOKUP(BF21,' Sec D data'!$C$2:' Sec D data'!$J$863,2,FALSE)</f>
        <v>475</v>
      </c>
      <c r="BG23" s="10">
        <f>VLOOKUP(BG21,' Sec D data'!$C$2:' Sec D data'!$J$863,2,FALSE)</f>
        <v>475</v>
      </c>
      <c r="BH23" s="10">
        <f>VLOOKUP(BH21,' Sec D data'!$C$2:' Sec D data'!$J$863,2,FALSE)</f>
        <v>476</v>
      </c>
      <c r="BI23" s="10">
        <f>VLOOKUP(BI21,' Sec D data'!$C$2:' Sec D data'!$J$863,2,FALSE)</f>
        <v>476</v>
      </c>
      <c r="BJ23" s="10">
        <f>VLOOKUP(BJ21,' Sec D data'!$C$2:' Sec D data'!$J$863,2,FALSE)</f>
        <v>476</v>
      </c>
      <c r="BK23" s="10">
        <f>VLOOKUP(BK21,' Sec D data'!$C$2:' Sec D data'!$J$863,2,FALSE)</f>
        <v>476</v>
      </c>
      <c r="BL23" s="10">
        <f>VLOOKUP(BL21,' Sec D data'!$C$2:' Sec D data'!$J$863,2,FALSE)</f>
        <v>477</v>
      </c>
      <c r="BM23" s="10">
        <f>VLOOKUP(BM21,' Sec D data'!$C$2:' Sec D data'!$J$863,2,FALSE)</f>
        <v>477</v>
      </c>
      <c r="BN23" s="12">
        <f>VLOOKUP(BN21,' Sec D data'!$C$2:' Sec D data'!$J$863,2,FALSE)</f>
        <v>477</v>
      </c>
      <c r="BO23" s="10">
        <f>VLOOKUP(BO21,' Sec D data'!$C$2:' Sec D data'!$J$863,2,FALSE)</f>
        <v>477</v>
      </c>
      <c r="BP23" s="10">
        <f>VLOOKUP(BP21,' Sec D data'!$C$2:' Sec D data'!$J$863,2,FALSE)</f>
        <v>478</v>
      </c>
      <c r="BQ23" s="10">
        <f>VLOOKUP(BQ21,' Sec D data'!$C$2:' Sec D data'!$J$863,2,FALSE)</f>
        <v>478</v>
      </c>
      <c r="BR23" s="10">
        <f>VLOOKUP(BR21,' Sec D data'!$C$2:' Sec D data'!$J$863,2,FALSE)</f>
        <v>478</v>
      </c>
      <c r="BS23" s="10">
        <f>VLOOKUP(BS21,' Sec D data'!$C$2:' Sec D data'!$J$863,2,FALSE)</f>
        <v>478</v>
      </c>
      <c r="BT23" s="10">
        <f>VLOOKUP(BT21,' Sec D data'!$C$2:' Sec D data'!$J$863,2,FALSE)</f>
        <v>479</v>
      </c>
      <c r="BU23" s="10">
        <f>VLOOKUP(BU21,' Sec D data'!$C$2:' Sec D data'!$J$863,2,FALSE)</f>
        <v>479</v>
      </c>
      <c r="BV23" s="10">
        <f>VLOOKUP(BV21,' Sec D data'!$C$2:' Sec D data'!$J$863,2,FALSE)</f>
        <v>479</v>
      </c>
      <c r="BW23" s="10">
        <f>VLOOKUP(BW21,' Sec D data'!$C$2:' Sec D data'!$J$863,2,FALSE)</f>
        <v>479</v>
      </c>
      <c r="BX23" s="10">
        <f>VLOOKUP(BX21,' Sec D data'!$C$2:' Sec D data'!$J$863,2,FALSE)</f>
        <v>480</v>
      </c>
      <c r="BY23" s="10">
        <f>VLOOKUP(BY21,' Sec D data'!$C$2:' Sec D data'!$J$863,2,FALSE)</f>
        <v>480</v>
      </c>
      <c r="BZ23" s="10">
        <f>VLOOKUP(BZ21,' Sec D data'!$C$2:' Sec D data'!$J$863,2,FALSE)</f>
        <v>480</v>
      </c>
      <c r="CA23" s="10">
        <f>VLOOKUP(CA21,' Sec D data'!$C$2:' Sec D data'!$J$863,2,FALSE)</f>
        <v>480</v>
      </c>
      <c r="CB23" s="10">
        <f>VLOOKUP(CB21,' Sec D data'!$C$2:' Sec D data'!$J$863,2,FALSE)</f>
        <v>481</v>
      </c>
      <c r="CC23" s="10">
        <f>VLOOKUP(CC21,' Sec D data'!$C$2:' Sec D data'!$J$863,2,FALSE)</f>
        <v>481</v>
      </c>
      <c r="CD23" s="10">
        <f>VLOOKUP(CD21,' Sec D data'!$C$2:' Sec D data'!$J$863,2,FALSE)</f>
        <v>481</v>
      </c>
      <c r="CE23" s="10">
        <f>VLOOKUP(CE21,' Sec D data'!$C$2:' Sec D data'!$J$863,2,FALSE)</f>
        <v>481</v>
      </c>
      <c r="CF23" s="10">
        <f>VLOOKUP(CF21,' Sec D data'!$C$2:' Sec D data'!$J$863,2,FALSE)</f>
        <v>482</v>
      </c>
      <c r="CG23" s="10">
        <f>VLOOKUP(CG21,' Sec D data'!$C$2:' Sec D data'!$J$863,2,FALSE)</f>
        <v>482</v>
      </c>
      <c r="CH23" s="10">
        <f>VLOOKUP(CH21,' Sec D data'!$C$2:' Sec D data'!$J$863,2,FALSE)</f>
        <v>482</v>
      </c>
      <c r="CI23" s="10">
        <f>VLOOKUP(CI21,' Sec D data'!$C$2:' Sec D data'!$J$863,2,FALSE)</f>
        <v>482</v>
      </c>
      <c r="CJ23" s="61"/>
      <c r="CK23" s="61"/>
      <c r="CL23" s="10">
        <f>VLOOKUP(CL21,' Sec D data'!$C$2:' Sec D data'!$J$863,2,FALSE)</f>
        <v>483</v>
      </c>
      <c r="CM23" s="10">
        <f>VLOOKUP(CM21,' Sec D data'!$C$2:' Sec D data'!$J$863,2,FALSE)</f>
        <v>483</v>
      </c>
      <c r="CN23" s="10">
        <f>VLOOKUP(CN21,' Sec D data'!$C$2:' Sec D data'!$J$863,2,FALSE)</f>
        <v>483</v>
      </c>
      <c r="CO23" s="10">
        <f>VLOOKUP(CO21,' Sec D data'!$C$2:' Sec D data'!$J$863,2,FALSE)</f>
        <v>483</v>
      </c>
      <c r="CP23" s="10">
        <f>VLOOKUP(CP21,' Sec D data'!$C$2:' Sec D data'!$J$863,2,FALSE)</f>
        <v>484</v>
      </c>
      <c r="CQ23" s="10">
        <f>VLOOKUP(CQ21,' Sec D data'!$C$2:' Sec D data'!$J$863,2,FALSE)</f>
        <v>484</v>
      </c>
      <c r="CR23" s="10">
        <f>VLOOKUP(CR21,' Sec D data'!$C$2:' Sec D data'!$J$863,2,FALSE)</f>
        <v>484</v>
      </c>
      <c r="CS23" s="10">
        <f>VLOOKUP(CS21,' Sec D data'!$C$2:' Sec D data'!$J$863,2,FALSE)</f>
        <v>484</v>
      </c>
      <c r="CT23" s="10">
        <f>VLOOKUP(CT21,' Sec D data'!$C$2:' Sec D data'!$J$863,2,FALSE)</f>
        <v>485</v>
      </c>
      <c r="CU23" s="10">
        <f>VLOOKUP(CU21,' Sec D data'!$C$2:' Sec D data'!$J$863,2,FALSE)</f>
        <v>485</v>
      </c>
      <c r="CV23" s="10">
        <f>VLOOKUP(CV21,' Sec D data'!$C$2:' Sec D data'!$J$863,2,FALSE)</f>
        <v>485</v>
      </c>
      <c r="CW23" s="10">
        <f>VLOOKUP(CW21,' Sec D data'!$C$2:' Sec D data'!$J$863,2,FALSE)</f>
        <v>485</v>
      </c>
      <c r="CX23" s="10">
        <f>VLOOKUP(CX21,' Sec D data'!$C$2:' Sec D data'!$J$863,2,FALSE)</f>
        <v>486</v>
      </c>
      <c r="CY23" s="10">
        <f>VLOOKUP(CY21,' Sec D data'!$C$2:' Sec D data'!$J$863,2,FALSE)</f>
        <v>486</v>
      </c>
      <c r="CZ23" s="10">
        <f>VLOOKUP(CZ21,' Sec D data'!$C$2:' Sec D data'!$J$863,2,FALSE)</f>
        <v>486</v>
      </c>
      <c r="DA23" s="10">
        <f>VLOOKUP(DA21,' Sec D data'!$C$2:' Sec D data'!$J$863,2,FALSE)</f>
        <v>486</v>
      </c>
      <c r="DB23" s="10">
        <f>VLOOKUP(DB21,' Sec D data'!$C$2:' Sec D data'!$J$863,2,FALSE)</f>
        <v>487</v>
      </c>
      <c r="DC23" s="10">
        <f>VLOOKUP(DC21,' Sec D data'!$C$2:' Sec D data'!$J$863,2,FALSE)</f>
        <v>487</v>
      </c>
      <c r="DD23" s="10">
        <f>VLOOKUP(DD21,' Sec D data'!$C$2:' Sec D data'!$J$863,2,FALSE)</f>
        <v>487</v>
      </c>
      <c r="DE23" s="10">
        <f>VLOOKUP(DE21,' Sec D data'!$C$2:' Sec D data'!$J$863,2,FALSE)</f>
        <v>487</v>
      </c>
      <c r="DF23" s="10">
        <f>VLOOKUP(DF21,' Sec D data'!$C$2:' Sec D data'!$J$863,2,FALSE)</f>
        <v>488</v>
      </c>
      <c r="DG23" s="10">
        <f>VLOOKUP(DG21,' Sec D data'!$C$2:' Sec D data'!$J$863,2,FALSE)</f>
        <v>488</v>
      </c>
      <c r="DH23" s="10">
        <f>VLOOKUP(DH21,' Sec D data'!$C$2:' Sec D data'!$J$863,2,FALSE)</f>
        <v>488</v>
      </c>
      <c r="DI23" s="10">
        <f>VLOOKUP(DI21,' Sec D data'!$C$2:' Sec D data'!$J$863,2,FALSE)</f>
        <v>488</v>
      </c>
      <c r="DJ23" s="10">
        <f>VLOOKUP(DJ21,' Sec D data'!$C$2:' Sec D data'!$J$863,2,FALSE)</f>
        <v>489</v>
      </c>
      <c r="DK23" s="10">
        <f>VLOOKUP(DK21,' Sec D data'!$C$2:' Sec D data'!$J$863,2,FALSE)</f>
        <v>489</v>
      </c>
      <c r="DL23" s="10">
        <f>VLOOKUP(DL21,' Sec D data'!$C$2:' Sec D data'!$J$863,2,FALSE)</f>
        <v>489</v>
      </c>
      <c r="DM23" s="10">
        <f>VLOOKUP(DM21,' Sec D data'!$C$2:' Sec D data'!$J$863,2,FALSE)</f>
        <v>489</v>
      </c>
      <c r="DN23" s="10">
        <f>VLOOKUP(DN21,' Sec D data'!$C$2:' Sec D data'!$J$863,2,FALSE)</f>
        <v>490</v>
      </c>
      <c r="DO23" s="10">
        <f>VLOOKUP(DO21,' Sec D data'!$C$2:' Sec D data'!$J$863,2,FALSE)</f>
        <v>490</v>
      </c>
      <c r="DP23" s="10">
        <f>VLOOKUP(DP21,' Sec D data'!$C$2:' Sec D data'!$J$863,2,FALSE)</f>
        <v>490</v>
      </c>
      <c r="DQ23" s="10">
        <f>VLOOKUP(DQ21,' Sec D data'!$C$2:' Sec D data'!$J$863,2,FALSE)</f>
        <v>490</v>
      </c>
      <c r="DR23" s="10">
        <f>VLOOKUP(DR21,' Sec D data'!$C$2:' Sec D data'!$J$863,2,FALSE)</f>
        <v>491</v>
      </c>
      <c r="DS23" s="10">
        <f>VLOOKUP(DS21,' Sec D data'!$C$2:' Sec D data'!$J$863,2,FALSE)</f>
        <v>491</v>
      </c>
      <c r="DT23" s="12">
        <f>VLOOKUP(DT21,' Sec D data'!$C$2:' Sec D data'!$J$863,2,FALSE)</f>
        <v>491</v>
      </c>
      <c r="DU23" s="10">
        <f>VLOOKUP(DU21,' Sec D data'!$C$2:' Sec D data'!$J$863,2,FALSE)</f>
        <v>491</v>
      </c>
      <c r="DV23" s="10">
        <f>VLOOKUP(DV21,' Sec D data'!$C$2:' Sec D data'!$J$863,2,FALSE)</f>
        <v>492</v>
      </c>
      <c r="DW23" s="10">
        <f>VLOOKUP(DW21,' Sec D data'!$C$2:' Sec D data'!$J$863,2,FALSE)</f>
        <v>492</v>
      </c>
      <c r="DX23" s="10">
        <f>VLOOKUP(DX21,' Sec D data'!$C$2:' Sec D data'!$J$863,2,FALSE)</f>
        <v>492</v>
      </c>
      <c r="DY23" s="10">
        <f>VLOOKUP(DY21,' Sec D data'!$C$2:' Sec D data'!$J$863,2,FALSE)</f>
        <v>492</v>
      </c>
      <c r="DZ23" s="10">
        <f>VLOOKUP(DZ21,' Sec D data'!$C$2:' Sec D data'!$J$863,2,FALSE)</f>
        <v>493</v>
      </c>
      <c r="EA23" s="10">
        <f>VLOOKUP(EA21,' Sec D data'!$C$2:' Sec D data'!$J$863,2,FALSE)</f>
        <v>493</v>
      </c>
      <c r="EB23" s="10">
        <f>VLOOKUP(EB21,' Sec D data'!$C$2:' Sec D data'!$J$863,2,FALSE)</f>
        <v>493</v>
      </c>
      <c r="EC23" s="10">
        <f>VLOOKUP(EC21,' Sec D data'!$C$2:' Sec D data'!$J$863,2,FALSE)</f>
        <v>493</v>
      </c>
      <c r="ED23" s="10">
        <f>VLOOKUP(ED21,' Sec D data'!$C$2:' Sec D data'!$J$863,2,FALSE)</f>
        <v>494</v>
      </c>
      <c r="EE23" s="10">
        <f>VLOOKUP(EE21,' Sec D data'!$C$2:' Sec D data'!$J$863,2,FALSE)</f>
        <v>494</v>
      </c>
      <c r="EF23" s="10">
        <f>VLOOKUP(EF21,' Sec D data'!$C$2:' Sec D data'!$J$863,2,FALSE)</f>
        <v>494</v>
      </c>
      <c r="EG23" s="10">
        <f>VLOOKUP(EG21,' Sec D data'!$C$2:' Sec D data'!$J$875,2,FALSE)</f>
        <v>494</v>
      </c>
      <c r="EH23" s="10">
        <f>VLOOKUP(EH21,' Sec D data'!$C$2:' Sec D data'!$J$875,2,FALSE)</f>
        <v>495</v>
      </c>
      <c r="EI23" s="10">
        <f>VLOOKUP(EI21,' Sec D data'!$C$2:' Sec D data'!$J$875,2,FALSE)</f>
        <v>495</v>
      </c>
      <c r="EJ23" s="10">
        <f>VLOOKUP(EJ21,' Sec D data'!$C$2:' Sec D data'!$J$875,2,FALSE)</f>
        <v>495</v>
      </c>
      <c r="EK23" s="45">
        <f>VLOOKUP(EK21,' Sec D data'!$C$2:' Sec D data'!$J$875,2,FALSE)</f>
        <v>495</v>
      </c>
      <c r="EL23" s="10">
        <f>VLOOKUP(EL21,' Sec D data'!$C$2:' Sec D data'!$J$875,2,FALSE)</f>
        <v>496</v>
      </c>
      <c r="EM23" s="10">
        <f>VLOOKUP(EM21,' Sec D data'!$C$2:' Sec D data'!$J$875,2,FALSE)</f>
        <v>496</v>
      </c>
      <c r="EN23" s="10">
        <f>VLOOKUP(EN21,' Sec D data'!$C$2:' Sec D data'!$J$875,2,FALSE)</f>
        <v>496</v>
      </c>
      <c r="EO23" s="10">
        <f>VLOOKUP(EO21,' Sec D data'!$C$2:' Sec D data'!$J$875,2,FALSE)</f>
        <v>496</v>
      </c>
      <c r="EP23" s="13" t="s">
        <v>798</v>
      </c>
    </row>
    <row r="24" spans="1:146" x14ac:dyDescent="0.2">
      <c r="A24" s="14" t="s">
        <v>796</v>
      </c>
      <c r="B24" s="15">
        <f>VLOOKUP(B21,' Sec D data'!$C$2:' Sec D data'!$J$863,3,FALSE)</f>
        <v>1</v>
      </c>
      <c r="C24" s="15">
        <f>VLOOKUP(C21,' Sec D data'!$C$2:' Sec D data'!$J$863,3,FALSE)</f>
        <v>2</v>
      </c>
      <c r="D24" s="15">
        <f>VLOOKUP(D21,' Sec D data'!$C$2:' Sec D data'!$J$863,3,FALSE)</f>
        <v>3</v>
      </c>
      <c r="E24" s="15">
        <f>VLOOKUP(E21,' Sec D data'!$C$2:' Sec D data'!$J$863,3,FALSE)</f>
        <v>4</v>
      </c>
      <c r="F24" s="15">
        <f>VLOOKUP(F21,' Sec D data'!$C$2:' Sec D data'!$J$863,3,FALSE)</f>
        <v>1</v>
      </c>
      <c r="G24" s="15">
        <f>VLOOKUP(G21,' Sec D data'!$C$2:' Sec D data'!$J$863,3,FALSE)</f>
        <v>2</v>
      </c>
      <c r="H24" s="15">
        <f>VLOOKUP(H21,' Sec D data'!$C$2:' Sec D data'!$J$863,3,FALSE)</f>
        <v>3</v>
      </c>
      <c r="I24" s="15">
        <f>VLOOKUP(I21,' Sec D data'!$C$2:' Sec D data'!$J$863,3,FALSE)</f>
        <v>4</v>
      </c>
      <c r="J24" s="62"/>
      <c r="K24" s="62"/>
      <c r="L24" s="15">
        <f>VLOOKUP(L21,' Sec D data'!$C$2:' Sec D data'!$J$863,3,FALSE)</f>
        <v>1</v>
      </c>
      <c r="M24" s="15">
        <f>VLOOKUP(M21,' Sec D data'!$C$2:' Sec D data'!$J$863,3,FALSE)</f>
        <v>2</v>
      </c>
      <c r="N24" s="15">
        <f>VLOOKUP(N21,' Sec D data'!$C$2:' Sec D data'!$J$863,3,FALSE)</f>
        <v>3</v>
      </c>
      <c r="O24" s="15">
        <f>VLOOKUP(O21,' Sec D data'!$C$2:' Sec D data'!$J$863,3,FALSE)</f>
        <v>4</v>
      </c>
      <c r="P24" s="15">
        <f>VLOOKUP(P21,' Sec D data'!$C$2:' Sec D data'!$J$863,3,FALSE)</f>
        <v>1</v>
      </c>
      <c r="Q24" s="15">
        <f>VLOOKUP(Q21,' Sec D data'!$C$2:' Sec D data'!$J$863,3,FALSE)</f>
        <v>2</v>
      </c>
      <c r="R24" s="15">
        <f>VLOOKUP(R21,' Sec D data'!$C$2:' Sec D data'!$J$863,3,FALSE)</f>
        <v>3</v>
      </c>
      <c r="S24" s="15">
        <f>VLOOKUP(S21,' Sec D data'!$C$2:' Sec D data'!$J$863,3,FALSE)</f>
        <v>4</v>
      </c>
      <c r="T24" s="62"/>
      <c r="U24" s="62"/>
      <c r="V24" s="15">
        <f>VLOOKUP(V21,' Sec D data'!$C$2:' Sec D data'!$J$863,3,FALSE)</f>
        <v>1</v>
      </c>
      <c r="W24" s="15">
        <f>VLOOKUP(W21,' Sec D data'!$C$2:' Sec D data'!$J$863,3,FALSE)</f>
        <v>2</v>
      </c>
      <c r="X24" s="15">
        <f>VLOOKUP(X21,' Sec D data'!$C$2:' Sec D data'!$J$863,3,FALSE)</f>
        <v>3</v>
      </c>
      <c r="Y24" s="15">
        <f>VLOOKUP(Y21,' Sec D data'!$C$2:' Sec D data'!$J$863,3,FALSE)</f>
        <v>4</v>
      </c>
      <c r="Z24" s="15">
        <f>VLOOKUP(Z21,' Sec D data'!$C$2:' Sec D data'!$J$863,3,FALSE)</f>
        <v>1</v>
      </c>
      <c r="AA24" s="15">
        <f>VLOOKUP(AA21,' Sec D data'!$C$2:' Sec D data'!$J$863,3,FALSE)</f>
        <v>2</v>
      </c>
      <c r="AB24" s="15">
        <f>VLOOKUP(AB21,' Sec D data'!$C$2:' Sec D data'!$J$863,3,FALSE)</f>
        <v>3</v>
      </c>
      <c r="AC24" s="15">
        <f>VLOOKUP(AC21,' Sec D data'!$C$2:' Sec D data'!$J$863,3,FALSE)</f>
        <v>4</v>
      </c>
      <c r="AD24" s="62"/>
      <c r="AE24" s="62"/>
      <c r="AF24" s="15">
        <f>VLOOKUP(AF21,' Sec D data'!$C$2:' Sec D data'!$J$863,3,FALSE)</f>
        <v>1</v>
      </c>
      <c r="AG24" s="15">
        <f>VLOOKUP(AG21,' Sec D data'!$C$2:' Sec D data'!$J$863,3,FALSE)</f>
        <v>2</v>
      </c>
      <c r="AH24" s="15">
        <f>VLOOKUP(AH21,' Sec D data'!$C$2:' Sec D data'!$J$863,3,FALSE)</f>
        <v>3</v>
      </c>
      <c r="AI24" s="15">
        <f>VLOOKUP(AI21,' Sec D data'!$C$2:' Sec D data'!$J$863,3,FALSE)</f>
        <v>4</v>
      </c>
      <c r="AJ24" s="15">
        <f>VLOOKUP(AJ21,' Sec D data'!$C$2:' Sec D data'!$J$863,3,FALSE)</f>
        <v>1</v>
      </c>
      <c r="AK24" s="15">
        <f>VLOOKUP(AK21,' Sec D data'!$C$2:' Sec D data'!$J$863,3,FALSE)</f>
        <v>2</v>
      </c>
      <c r="AL24" s="15">
        <f>VLOOKUP(AL21,' Sec D data'!$C$2:' Sec D data'!$J$863,3,FALSE)</f>
        <v>3</v>
      </c>
      <c r="AM24" s="15">
        <f>VLOOKUP(AM21,' Sec D data'!$C$2:' Sec D data'!$J$863,3,FALSE)</f>
        <v>4</v>
      </c>
      <c r="AN24" s="15">
        <f>VLOOKUP(AN21,' Sec D data'!$C$2:' Sec D data'!$J$863,3,FALSE)</f>
        <v>1</v>
      </c>
      <c r="AO24" s="15">
        <f>VLOOKUP(AO21,' Sec D data'!$C$2:' Sec D data'!$J$863,3,FALSE)</f>
        <v>2</v>
      </c>
      <c r="AP24" s="15">
        <f>VLOOKUP(AP21,' Sec D data'!$C$2:' Sec D data'!$J$863,3,FALSE)</f>
        <v>3</v>
      </c>
      <c r="AQ24" s="15">
        <f>VLOOKUP(AQ21,' Sec D data'!$C$2:' Sec D data'!$J$863,3,FALSE)</f>
        <v>4</v>
      </c>
      <c r="AR24" s="15">
        <f>VLOOKUP(AR21,' Sec D data'!$C$2:' Sec D data'!$J$863,3,FALSE)</f>
        <v>1</v>
      </c>
      <c r="AS24" s="15">
        <f>VLOOKUP(AS21,' Sec D data'!$C$2:' Sec D data'!$J$863,3,FALSE)</f>
        <v>2</v>
      </c>
      <c r="AT24" s="15">
        <f>VLOOKUP(AT21,' Sec D data'!$C$2:' Sec D data'!$J$863,3,FALSE)</f>
        <v>3</v>
      </c>
      <c r="AU24" s="15">
        <f>VLOOKUP(AU21,' Sec D data'!$C$2:' Sec D data'!$J$863,3,FALSE)</f>
        <v>4</v>
      </c>
      <c r="AV24" s="15">
        <f>VLOOKUP(AV21,' Sec D data'!$C$2:' Sec D data'!$J$863,3,FALSE)</f>
        <v>1</v>
      </c>
      <c r="AW24" s="15">
        <f>VLOOKUP(AW21,' Sec D data'!$C$2:' Sec D data'!$J$863,3,FALSE)</f>
        <v>2</v>
      </c>
      <c r="AX24" s="15">
        <f>VLOOKUP(AX21,' Sec D data'!$C$2:' Sec D data'!$J$863,3,FALSE)</f>
        <v>3</v>
      </c>
      <c r="AY24" s="15">
        <f>VLOOKUP(AY21,' Sec D data'!$C$2:' Sec D data'!$J$863,3,FALSE)</f>
        <v>4</v>
      </c>
      <c r="AZ24" s="15">
        <f>VLOOKUP(AZ21,' Sec D data'!$C$2:' Sec D data'!$J$863,3,FALSE)</f>
        <v>1</v>
      </c>
      <c r="BA24" s="15">
        <f>VLOOKUP(BA21,' Sec D data'!$C$2:' Sec D data'!$J$863,3,FALSE)</f>
        <v>2</v>
      </c>
      <c r="BB24" s="15">
        <f>VLOOKUP(BB21,' Sec D data'!$C$2:' Sec D data'!$J$863,3,FALSE)</f>
        <v>3</v>
      </c>
      <c r="BC24" s="15">
        <f>VLOOKUP(BC21,' Sec D data'!$C$2:' Sec D data'!$J$863,3,FALSE)</f>
        <v>4</v>
      </c>
      <c r="BD24" s="17">
        <f>VLOOKUP(BD21,' Sec D data'!$C$2:' Sec D data'!$J$863,3,FALSE)</f>
        <v>1</v>
      </c>
      <c r="BE24" s="17">
        <f>VLOOKUP(BE21,' Sec D data'!$C$2:' Sec D data'!$J$863,3,FALSE)</f>
        <v>2</v>
      </c>
      <c r="BF24" s="15">
        <f>VLOOKUP(BF21,' Sec D data'!$C$2:' Sec D data'!$J$863,3,FALSE)</f>
        <v>3</v>
      </c>
      <c r="BG24" s="15">
        <f>VLOOKUP(BG21,' Sec D data'!$C$2:' Sec D data'!$J$863,3,FALSE)</f>
        <v>4</v>
      </c>
      <c r="BH24" s="15">
        <f>VLOOKUP(BH21,' Sec D data'!$C$2:' Sec D data'!$J$863,3,FALSE)</f>
        <v>1</v>
      </c>
      <c r="BI24" s="15">
        <f>VLOOKUP(BI21,' Sec D data'!$C$2:' Sec D data'!$J$863,3,FALSE)</f>
        <v>2</v>
      </c>
      <c r="BJ24" s="15">
        <f>VLOOKUP(BJ21,' Sec D data'!$C$2:' Sec D data'!$J$863,3,FALSE)</f>
        <v>3</v>
      </c>
      <c r="BK24" s="15">
        <f>VLOOKUP(BK21,' Sec D data'!$C$2:' Sec D data'!$J$863,3,FALSE)</f>
        <v>4</v>
      </c>
      <c r="BL24" s="15">
        <f>VLOOKUP(BL21,' Sec D data'!$C$2:' Sec D data'!$J$863,3,FALSE)</f>
        <v>1</v>
      </c>
      <c r="BM24" s="15">
        <f>VLOOKUP(BM21,' Sec D data'!$C$2:' Sec D data'!$J$863,3,FALSE)</f>
        <v>2</v>
      </c>
      <c r="BN24" s="17">
        <f>VLOOKUP(BN21,' Sec D data'!$C$2:' Sec D data'!$J$863,3,FALSE)</f>
        <v>3</v>
      </c>
      <c r="BO24" s="15">
        <f>VLOOKUP(BO21,' Sec D data'!$C$2:' Sec D data'!$J$863,3,FALSE)</f>
        <v>4</v>
      </c>
      <c r="BP24" s="15">
        <f>VLOOKUP(BP21,' Sec D data'!$C$2:' Sec D data'!$J$863,3,FALSE)</f>
        <v>1</v>
      </c>
      <c r="BQ24" s="15">
        <f>VLOOKUP(BQ21,' Sec D data'!$C$2:' Sec D data'!$J$863,3,FALSE)</f>
        <v>2</v>
      </c>
      <c r="BR24" s="15">
        <f>VLOOKUP(BR21,' Sec D data'!$C$2:' Sec D data'!$J$863,3,FALSE)</f>
        <v>3</v>
      </c>
      <c r="BS24" s="15">
        <f>VLOOKUP(BS21,' Sec D data'!$C$2:' Sec D data'!$J$863,3,FALSE)</f>
        <v>4</v>
      </c>
      <c r="BT24" s="15">
        <f>VLOOKUP(BT21,' Sec D data'!$C$2:' Sec D data'!$J$863,3,FALSE)</f>
        <v>1</v>
      </c>
      <c r="BU24" s="15">
        <f>VLOOKUP(BU21,' Sec D data'!$C$2:' Sec D data'!$J$863,3,FALSE)</f>
        <v>2</v>
      </c>
      <c r="BV24" s="15">
        <f>VLOOKUP(BV21,' Sec D data'!$C$2:' Sec D data'!$J$863,3,FALSE)</f>
        <v>3</v>
      </c>
      <c r="BW24" s="15">
        <f>VLOOKUP(BW21,' Sec D data'!$C$2:' Sec D data'!$J$863,3,FALSE)</f>
        <v>4</v>
      </c>
      <c r="BX24" s="15">
        <f>VLOOKUP(BX21,' Sec D data'!$C$2:' Sec D data'!$J$863,3,FALSE)</f>
        <v>1</v>
      </c>
      <c r="BY24" s="15">
        <f>VLOOKUP(BY21,' Sec D data'!$C$2:' Sec D data'!$J$863,3,FALSE)</f>
        <v>2</v>
      </c>
      <c r="BZ24" s="15">
        <f>VLOOKUP(BZ21,' Sec D data'!$C$2:' Sec D data'!$J$863,3,FALSE)</f>
        <v>3</v>
      </c>
      <c r="CA24" s="15">
        <f>VLOOKUP(CA21,' Sec D data'!$C$2:' Sec D data'!$J$863,3,FALSE)</f>
        <v>4</v>
      </c>
      <c r="CB24" s="15">
        <f>VLOOKUP(CB21,' Sec D data'!$C$2:' Sec D data'!$J$863,3,FALSE)</f>
        <v>1</v>
      </c>
      <c r="CC24" s="15">
        <f>VLOOKUP(CC21,' Sec D data'!$C$2:' Sec D data'!$J$863,3,FALSE)</f>
        <v>2</v>
      </c>
      <c r="CD24" s="15">
        <f>VLOOKUP(CD21,' Sec D data'!$C$2:' Sec D data'!$J$863,3,FALSE)</f>
        <v>3</v>
      </c>
      <c r="CE24" s="15">
        <f>VLOOKUP(CE21,' Sec D data'!$C$2:' Sec D data'!$J$863,3,FALSE)</f>
        <v>4</v>
      </c>
      <c r="CF24" s="15">
        <f>VLOOKUP(CF21,' Sec D data'!$C$2:' Sec D data'!$J$863,3,FALSE)</f>
        <v>1</v>
      </c>
      <c r="CG24" s="15">
        <f>VLOOKUP(CG21,' Sec D data'!$C$2:' Sec D data'!$J$863,3,FALSE)</f>
        <v>2</v>
      </c>
      <c r="CH24" s="15">
        <f>VLOOKUP(CH21,' Sec D data'!$C$2:' Sec D data'!$J$863,3,FALSE)</f>
        <v>3</v>
      </c>
      <c r="CI24" s="15">
        <f>VLOOKUP(CI21,' Sec D data'!$C$2:' Sec D data'!$J$863,3,FALSE)</f>
        <v>4</v>
      </c>
      <c r="CJ24" s="62"/>
      <c r="CK24" s="62"/>
      <c r="CL24" s="15">
        <f>VLOOKUP(CL21,' Sec D data'!$C$2:' Sec D data'!$J$863,3,FALSE)</f>
        <v>1</v>
      </c>
      <c r="CM24" s="15">
        <f>VLOOKUP(CM21,' Sec D data'!$C$2:' Sec D data'!$J$863,3,FALSE)</f>
        <v>2</v>
      </c>
      <c r="CN24" s="15">
        <f>VLOOKUP(CN21,' Sec D data'!$C$2:' Sec D data'!$J$863,3,FALSE)</f>
        <v>3</v>
      </c>
      <c r="CO24" s="15">
        <f>VLOOKUP(CO21,' Sec D data'!$C$2:' Sec D data'!$J$863,3,FALSE)</f>
        <v>4</v>
      </c>
      <c r="CP24" s="15">
        <f>VLOOKUP(CP21,' Sec D data'!$C$2:' Sec D data'!$J$863,3,FALSE)</f>
        <v>1</v>
      </c>
      <c r="CQ24" s="15">
        <f>VLOOKUP(CQ21,' Sec D data'!$C$2:' Sec D data'!$J$863,3,FALSE)</f>
        <v>2</v>
      </c>
      <c r="CR24" s="15">
        <f>VLOOKUP(CR21,' Sec D data'!$C$2:' Sec D data'!$J$863,3,FALSE)</f>
        <v>3</v>
      </c>
      <c r="CS24" s="15">
        <f>VLOOKUP(CS21,' Sec D data'!$C$2:' Sec D data'!$J$863,3,FALSE)</f>
        <v>4</v>
      </c>
      <c r="CT24" s="15">
        <f>VLOOKUP(CT21,' Sec D data'!$C$2:' Sec D data'!$J$863,3,FALSE)</f>
        <v>1</v>
      </c>
      <c r="CU24" s="15">
        <f>VLOOKUP(CU21,' Sec D data'!$C$2:' Sec D data'!$J$863,3,FALSE)</f>
        <v>2</v>
      </c>
      <c r="CV24" s="15">
        <f>VLOOKUP(CV21,' Sec D data'!$C$2:' Sec D data'!$J$863,3,FALSE)</f>
        <v>3</v>
      </c>
      <c r="CW24" s="15">
        <f>VLOOKUP(CW21,' Sec D data'!$C$2:' Sec D data'!$J$863,3,FALSE)</f>
        <v>4</v>
      </c>
      <c r="CX24" s="15">
        <f>VLOOKUP(CX21,' Sec D data'!$C$2:' Sec D data'!$J$863,3,FALSE)</f>
        <v>1</v>
      </c>
      <c r="CY24" s="15">
        <f>VLOOKUP(CY21,' Sec D data'!$C$2:' Sec D data'!$J$863,3,FALSE)</f>
        <v>2</v>
      </c>
      <c r="CZ24" s="15">
        <f>VLOOKUP(CZ21,' Sec D data'!$C$2:' Sec D data'!$J$863,3,FALSE)</f>
        <v>3</v>
      </c>
      <c r="DA24" s="15">
        <f>VLOOKUP(DA21,' Sec D data'!$C$2:' Sec D data'!$J$863,3,FALSE)</f>
        <v>4</v>
      </c>
      <c r="DB24" s="15">
        <f>VLOOKUP(DB21,' Sec D data'!$C$2:' Sec D data'!$J$863,3,FALSE)</f>
        <v>1</v>
      </c>
      <c r="DC24" s="15">
        <f>VLOOKUP(DC21,' Sec D data'!$C$2:' Sec D data'!$J$863,3,FALSE)</f>
        <v>2</v>
      </c>
      <c r="DD24" s="15">
        <f>VLOOKUP(DD21,' Sec D data'!$C$2:' Sec D data'!$J$863,3,FALSE)</f>
        <v>3</v>
      </c>
      <c r="DE24" s="15">
        <f>VLOOKUP(DE21,' Sec D data'!$C$2:' Sec D data'!$J$863,3,FALSE)</f>
        <v>4</v>
      </c>
      <c r="DF24" s="15">
        <f>VLOOKUP(DF21,' Sec D data'!$C$2:' Sec D data'!$J$863,3,FALSE)</f>
        <v>1</v>
      </c>
      <c r="DG24" s="15">
        <f>VLOOKUP(DG21,' Sec D data'!$C$2:' Sec D data'!$J$863,3,FALSE)</f>
        <v>2</v>
      </c>
      <c r="DH24" s="15">
        <f>VLOOKUP(DH21,' Sec D data'!$C$2:' Sec D data'!$J$863,3,FALSE)</f>
        <v>3</v>
      </c>
      <c r="DI24" s="15">
        <f>VLOOKUP(DI21,' Sec D data'!$C$2:' Sec D data'!$J$863,3,FALSE)</f>
        <v>4</v>
      </c>
      <c r="DJ24" s="15">
        <f>VLOOKUP(DJ21,' Sec D data'!$C$2:' Sec D data'!$J$863,3,FALSE)</f>
        <v>1</v>
      </c>
      <c r="DK24" s="15">
        <f>VLOOKUP(DK21,' Sec D data'!$C$2:' Sec D data'!$J$863,3,FALSE)</f>
        <v>2</v>
      </c>
      <c r="DL24" s="15">
        <f>VLOOKUP(DL21,' Sec D data'!$C$2:' Sec D data'!$J$863,3,FALSE)</f>
        <v>3</v>
      </c>
      <c r="DM24" s="15">
        <f>VLOOKUP(DM21,' Sec D data'!$C$2:' Sec D data'!$J$863,3,FALSE)</f>
        <v>4</v>
      </c>
      <c r="DN24" s="15">
        <f>VLOOKUP(DN21,' Sec D data'!$C$2:' Sec D data'!$J$863,3,FALSE)</f>
        <v>1</v>
      </c>
      <c r="DO24" s="15">
        <f>VLOOKUP(DO21,' Sec D data'!$C$2:' Sec D data'!$J$863,3,FALSE)</f>
        <v>2</v>
      </c>
      <c r="DP24" s="15">
        <f>VLOOKUP(DP21,' Sec D data'!$C$2:' Sec D data'!$J$863,3,FALSE)</f>
        <v>3</v>
      </c>
      <c r="DQ24" s="15">
        <f>VLOOKUP(DQ21,' Sec D data'!$C$2:' Sec D data'!$J$863,3,FALSE)</f>
        <v>4</v>
      </c>
      <c r="DR24" s="15">
        <f>VLOOKUP(DR21,' Sec D data'!$C$2:' Sec D data'!$J$863,3,FALSE)</f>
        <v>1</v>
      </c>
      <c r="DS24" s="15">
        <f>VLOOKUP(DS21,' Sec D data'!$C$2:' Sec D data'!$J$863,3,FALSE)</f>
        <v>2</v>
      </c>
      <c r="DT24" s="17">
        <f>VLOOKUP(DT21,' Sec D data'!$C$2:' Sec D data'!$J$863,3,FALSE)</f>
        <v>3</v>
      </c>
      <c r="DU24" s="15">
        <f>VLOOKUP(DU21,' Sec D data'!$C$2:' Sec D data'!$J$863,3,FALSE)</f>
        <v>4</v>
      </c>
      <c r="DV24" s="15">
        <f>VLOOKUP(DV21,' Sec D data'!$C$2:' Sec D data'!$J$863,3,FALSE)</f>
        <v>1</v>
      </c>
      <c r="DW24" s="15">
        <f>VLOOKUP(DW21,' Sec D data'!$C$2:' Sec D data'!$J$863,3,FALSE)</f>
        <v>2</v>
      </c>
      <c r="DX24" s="15">
        <f>VLOOKUP(DX21,' Sec D data'!$C$2:' Sec D data'!$J$863,3,FALSE)</f>
        <v>3</v>
      </c>
      <c r="DY24" s="15">
        <f>VLOOKUP(DY21,' Sec D data'!$C$2:' Sec D data'!$J$863,3,FALSE)</f>
        <v>4</v>
      </c>
      <c r="DZ24" s="15">
        <f>VLOOKUP(DZ21,' Sec D data'!$C$2:' Sec D data'!$J$863,3,FALSE)</f>
        <v>1</v>
      </c>
      <c r="EA24" s="15">
        <f>VLOOKUP(EA21,' Sec D data'!$C$2:' Sec D data'!$J$863,3,FALSE)</f>
        <v>2</v>
      </c>
      <c r="EB24" s="15">
        <f>VLOOKUP(EB21,' Sec D data'!$C$2:' Sec D data'!$J$863,3,FALSE)</f>
        <v>3</v>
      </c>
      <c r="EC24" s="15">
        <f>VLOOKUP(EC21,' Sec D data'!$C$2:' Sec D data'!$J$863,3,FALSE)</f>
        <v>4</v>
      </c>
      <c r="ED24" s="15">
        <f>VLOOKUP(ED21,' Sec D data'!$C$2:' Sec D data'!$J$863,3,FALSE)</f>
        <v>1</v>
      </c>
      <c r="EE24" s="15">
        <f>VLOOKUP(EE21,' Sec D data'!$C$2:' Sec D data'!$J$863,3,FALSE)</f>
        <v>2</v>
      </c>
      <c r="EF24" s="15">
        <f>VLOOKUP(EF21,' Sec D data'!$C$2:' Sec D data'!$J$863,3,FALSE)</f>
        <v>3</v>
      </c>
      <c r="EG24" s="15">
        <f>VLOOKUP(EG21,' Sec D data'!$C$2:' Sec D data'!$J$875,3,FALSE)</f>
        <v>4</v>
      </c>
      <c r="EH24" s="15">
        <f>VLOOKUP(EH21,' Sec D data'!$C$2:' Sec D data'!$J$875,3,FALSE)</f>
        <v>1</v>
      </c>
      <c r="EI24" s="15">
        <f>VLOOKUP(EI21,' Sec D data'!$C$2:' Sec D data'!$J$875,3,FALSE)</f>
        <v>2</v>
      </c>
      <c r="EJ24" s="15">
        <f>VLOOKUP(EJ21,' Sec D data'!$C$2:' Sec D data'!$J$875,3,FALSE)</f>
        <v>3</v>
      </c>
      <c r="EK24" s="46">
        <f>VLOOKUP(EK21,' Sec D data'!$C$2:' Sec D data'!$J$875,3,FALSE)</f>
        <v>4</v>
      </c>
      <c r="EL24" s="15">
        <f>VLOOKUP(EL21,' Sec D data'!$C$2:' Sec D data'!$J$875,3,FALSE)</f>
        <v>1</v>
      </c>
      <c r="EM24" s="15">
        <f>VLOOKUP(EM21,' Sec D data'!$C$2:' Sec D data'!$J$875,3,FALSE)</f>
        <v>2</v>
      </c>
      <c r="EN24" s="15">
        <f>VLOOKUP(EN21,' Sec D data'!$C$2:' Sec D data'!$J$875,3,FALSE)</f>
        <v>3</v>
      </c>
      <c r="EO24" s="15">
        <f>VLOOKUP(EO21,' Sec D data'!$C$2:' Sec D data'!$J$875,3,FALSE)</f>
        <v>4</v>
      </c>
      <c r="EP24" s="18" t="s">
        <v>798</v>
      </c>
    </row>
    <row r="25" spans="1:146" x14ac:dyDescent="0.2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3"/>
      <c r="U25" s="63"/>
      <c r="V25" s="5"/>
      <c r="W25" s="5"/>
      <c r="X25" s="5"/>
      <c r="Y25" s="5"/>
      <c r="Z25" s="5"/>
      <c r="AA25" s="5"/>
      <c r="AB25" s="5"/>
      <c r="AC25" s="5"/>
      <c r="AD25" s="63"/>
      <c r="AE25" s="63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63"/>
      <c r="CK25" s="63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 t="s">
        <v>798</v>
      </c>
    </row>
    <row r="26" spans="1:146" s="53" customFormat="1" x14ac:dyDescent="0.2">
      <c r="A26" s="48" t="s">
        <v>792</v>
      </c>
      <c r="B26" s="49">
        <v>6001</v>
      </c>
      <c r="C26" s="49">
        <v>6002</v>
      </c>
      <c r="D26" s="49">
        <v>6003</v>
      </c>
      <c r="E26" s="49">
        <v>6004</v>
      </c>
      <c r="F26" s="49">
        <v>6005</v>
      </c>
      <c r="G26" s="49">
        <v>6006</v>
      </c>
      <c r="H26" s="49">
        <v>6007</v>
      </c>
      <c r="I26" s="49">
        <v>6008</v>
      </c>
      <c r="J26" s="49">
        <v>6008.1</v>
      </c>
      <c r="K26" s="49">
        <v>6008.2</v>
      </c>
      <c r="L26" s="49">
        <v>6009</v>
      </c>
      <c r="M26" s="50">
        <v>6010</v>
      </c>
      <c r="N26" s="49">
        <v>6011</v>
      </c>
      <c r="O26" s="49">
        <v>6012</v>
      </c>
      <c r="P26" s="49">
        <v>6013</v>
      </c>
      <c r="Q26" s="49">
        <v>6014</v>
      </c>
      <c r="R26" s="49">
        <v>6015</v>
      </c>
      <c r="S26" s="49">
        <v>6016</v>
      </c>
      <c r="T26" s="59"/>
      <c r="U26" s="59"/>
      <c r="V26" s="49">
        <v>6017</v>
      </c>
      <c r="W26" s="49">
        <v>6018</v>
      </c>
      <c r="X26" s="50">
        <v>6019</v>
      </c>
      <c r="Y26" s="50">
        <v>6020</v>
      </c>
      <c r="Z26" s="50">
        <v>6021</v>
      </c>
      <c r="AA26" s="50">
        <v>6022</v>
      </c>
      <c r="AB26" s="49">
        <v>6023</v>
      </c>
      <c r="AC26" s="49">
        <v>6024</v>
      </c>
      <c r="AD26" s="59">
        <v>6026.1</v>
      </c>
      <c r="AE26" s="59">
        <v>6026.2</v>
      </c>
      <c r="AF26" s="49">
        <v>6025</v>
      </c>
      <c r="AG26" s="49">
        <v>6026</v>
      </c>
      <c r="AH26" s="49">
        <v>6027</v>
      </c>
      <c r="AI26" s="49">
        <v>6028</v>
      </c>
      <c r="AJ26" s="49">
        <v>6029</v>
      </c>
      <c r="AK26" s="49">
        <v>6030</v>
      </c>
      <c r="AL26" s="49">
        <v>6031</v>
      </c>
      <c r="AM26" s="49">
        <v>6032</v>
      </c>
      <c r="AN26" s="49">
        <v>6033</v>
      </c>
      <c r="AO26" s="49">
        <v>6034</v>
      </c>
      <c r="AP26" s="49">
        <v>6035</v>
      </c>
      <c r="AQ26" s="49">
        <v>6036</v>
      </c>
      <c r="AR26" s="49">
        <v>6037</v>
      </c>
      <c r="AS26" s="49">
        <v>6038</v>
      </c>
      <c r="AT26" s="50">
        <v>6039</v>
      </c>
      <c r="AU26" s="50">
        <v>6040</v>
      </c>
      <c r="AV26" s="49">
        <v>6041</v>
      </c>
      <c r="AW26" s="49">
        <v>6042</v>
      </c>
      <c r="AX26" s="49">
        <v>6043</v>
      </c>
      <c r="AY26" s="49">
        <v>6044</v>
      </c>
      <c r="AZ26" s="49">
        <v>6045</v>
      </c>
      <c r="BA26" s="49">
        <v>6046</v>
      </c>
      <c r="BB26" s="49">
        <v>6047</v>
      </c>
      <c r="BC26" s="49">
        <v>6048</v>
      </c>
      <c r="BD26" s="49">
        <v>6049</v>
      </c>
      <c r="BE26" s="49">
        <v>6050</v>
      </c>
      <c r="BF26" s="49">
        <v>6051</v>
      </c>
      <c r="BG26" s="49">
        <v>6052</v>
      </c>
      <c r="BH26" s="49">
        <v>6053</v>
      </c>
      <c r="BI26" s="49">
        <v>6054</v>
      </c>
      <c r="BJ26" s="49">
        <v>6055</v>
      </c>
      <c r="BK26" s="49">
        <v>6056</v>
      </c>
      <c r="BL26" s="49">
        <v>6057</v>
      </c>
      <c r="BM26" s="49">
        <v>6058</v>
      </c>
      <c r="BN26" s="49">
        <v>6059</v>
      </c>
      <c r="BO26" s="49">
        <v>6060</v>
      </c>
      <c r="BP26" s="49">
        <v>6061</v>
      </c>
      <c r="BQ26" s="49">
        <v>6062</v>
      </c>
      <c r="BR26" s="49">
        <v>6063</v>
      </c>
      <c r="BS26" s="49">
        <v>6064</v>
      </c>
      <c r="BT26" s="51">
        <v>6065</v>
      </c>
      <c r="BU26" s="51">
        <v>6066</v>
      </c>
      <c r="BV26" s="49">
        <v>6067</v>
      </c>
      <c r="BW26" s="49">
        <v>6068</v>
      </c>
      <c r="BX26" s="49">
        <v>6069</v>
      </c>
      <c r="BY26" s="49">
        <v>6070</v>
      </c>
      <c r="BZ26" s="49">
        <v>6071</v>
      </c>
      <c r="CA26" s="49">
        <v>6072</v>
      </c>
      <c r="CB26" s="49">
        <v>6073</v>
      </c>
      <c r="CC26" s="49">
        <v>6074</v>
      </c>
      <c r="CD26" s="49">
        <v>6075</v>
      </c>
      <c r="CE26" s="49">
        <v>6076</v>
      </c>
      <c r="CF26" s="49">
        <v>6077</v>
      </c>
      <c r="CG26" s="49">
        <v>6078</v>
      </c>
      <c r="CH26" s="49">
        <v>6079</v>
      </c>
      <c r="CI26" s="49">
        <v>6080</v>
      </c>
      <c r="CJ26" s="59"/>
      <c r="CK26" s="59"/>
      <c r="CL26" s="49">
        <v>6081</v>
      </c>
      <c r="CM26" s="49">
        <v>6082</v>
      </c>
      <c r="CN26" s="49">
        <v>6083</v>
      </c>
      <c r="CO26" s="49">
        <v>6084</v>
      </c>
      <c r="CP26" s="49">
        <v>6085</v>
      </c>
      <c r="CQ26" s="49">
        <v>6086</v>
      </c>
      <c r="CR26" s="49">
        <v>6087</v>
      </c>
      <c r="CS26" s="49">
        <v>6088</v>
      </c>
      <c r="CT26" s="49">
        <v>6089</v>
      </c>
      <c r="CU26" s="49">
        <v>6090</v>
      </c>
      <c r="CV26" s="49">
        <v>6091</v>
      </c>
      <c r="CW26" s="49">
        <v>6092</v>
      </c>
      <c r="CX26" s="49">
        <v>6093</v>
      </c>
      <c r="CY26" s="49">
        <v>6094</v>
      </c>
      <c r="CZ26" s="49">
        <v>6095</v>
      </c>
      <c r="DA26" s="49">
        <v>6096</v>
      </c>
      <c r="DB26" s="49">
        <v>6097</v>
      </c>
      <c r="DC26" s="49">
        <v>6098</v>
      </c>
      <c r="DD26" s="49">
        <v>6099</v>
      </c>
      <c r="DE26" s="49">
        <v>6100</v>
      </c>
      <c r="DF26" s="49">
        <v>6101</v>
      </c>
      <c r="DG26" s="49">
        <v>6102</v>
      </c>
      <c r="DH26" s="49">
        <v>6103</v>
      </c>
      <c r="DI26" s="49">
        <v>6104</v>
      </c>
      <c r="DJ26" s="49">
        <v>6105</v>
      </c>
      <c r="DK26" s="49">
        <v>6106</v>
      </c>
      <c r="DL26" s="49">
        <v>6107</v>
      </c>
      <c r="DM26" s="49">
        <v>6108</v>
      </c>
      <c r="DN26" s="49">
        <v>6109</v>
      </c>
      <c r="DO26" s="49">
        <v>6110</v>
      </c>
      <c r="DP26" s="49">
        <v>6111</v>
      </c>
      <c r="DQ26" s="49">
        <v>6112</v>
      </c>
      <c r="DR26" s="49">
        <v>6113</v>
      </c>
      <c r="DS26" s="49">
        <v>6114</v>
      </c>
      <c r="DT26" s="49">
        <v>6115</v>
      </c>
      <c r="DU26" s="49">
        <v>6116</v>
      </c>
      <c r="DV26" s="49">
        <v>6117</v>
      </c>
      <c r="DW26" s="49">
        <v>6118</v>
      </c>
      <c r="DX26" s="49">
        <v>6119</v>
      </c>
      <c r="DY26" s="49">
        <v>6120</v>
      </c>
      <c r="DZ26" s="49">
        <v>6121</v>
      </c>
      <c r="EA26" s="49">
        <v>6122</v>
      </c>
      <c r="EB26" s="49">
        <v>6123</v>
      </c>
      <c r="EC26" s="49">
        <v>6124</v>
      </c>
      <c r="ED26" s="49">
        <v>6125</v>
      </c>
      <c r="EE26" s="49">
        <v>6126</v>
      </c>
      <c r="EF26" s="49">
        <v>6127</v>
      </c>
      <c r="EG26" s="49">
        <v>6128</v>
      </c>
      <c r="EH26" s="49">
        <v>6129</v>
      </c>
      <c r="EI26" s="49">
        <v>6130</v>
      </c>
      <c r="EJ26" s="49">
        <v>6131</v>
      </c>
      <c r="EK26" s="49">
        <v>6132</v>
      </c>
      <c r="EL26" s="51">
        <v>6133</v>
      </c>
      <c r="EM26" s="49">
        <v>6134</v>
      </c>
      <c r="EN26" s="49">
        <v>6135</v>
      </c>
      <c r="EO26" s="49">
        <v>6136</v>
      </c>
      <c r="EP26" s="52" t="s">
        <v>798</v>
      </c>
    </row>
    <row r="27" spans="1:146" ht="15.75" x14ac:dyDescent="0.25">
      <c r="A27" s="1" t="s">
        <v>6</v>
      </c>
      <c r="B27" s="54" t="str">
        <f>VLOOKUP(B26,' Sec D data'!$C$2:' Sec D data'!$J$863,7,FALSE)</f>
        <v>Lyons</v>
      </c>
      <c r="C27" s="54" t="str">
        <f>VLOOKUP(C26,' Sec D data'!$C$2:' Sec D data'!$J$863,7,FALSE)</f>
        <v>Lyons</v>
      </c>
      <c r="D27" s="54" t="str">
        <f>VLOOKUP(D26,' Sec D data'!$C$2:' Sec D data'!$J$863,7,FALSE)</f>
        <v>Lyons</v>
      </c>
      <c r="E27" s="54" t="str">
        <f>VLOOKUP(E26,' Sec D data'!$C$2:' Sec D data'!$J$863,7,FALSE)</f>
        <v>Lyons</v>
      </c>
      <c r="F27" s="54" t="str">
        <f>VLOOKUP(F26,' Sec D data'!$C$2:' Sec D data'!$J$863,7,FALSE)</f>
        <v>Taddeo</v>
      </c>
      <c r="G27" s="54" t="str">
        <f>VLOOKUP(G26,' Sec D data'!$C$2:' Sec D data'!$J$863,7,FALSE)</f>
        <v>Kerry</v>
      </c>
      <c r="H27" s="54" t="str">
        <f>VLOOKUP(H26,' Sec D data'!$C$2:' Sec D data'!$J$863,7,FALSE)</f>
        <v>Taddeo</v>
      </c>
      <c r="I27" s="54" t="str">
        <f>VLOOKUP(I26,' Sec D data'!$C$2:' Sec D data'!$J$863,7,FALSE)</f>
        <v>McHargue</v>
      </c>
      <c r="J27" s="54" t="str">
        <f>VLOOKUP(J26,' Sec D data'!$C$2:' Sec D data'!$J$863,7,FALSE)</f>
        <v>McHargue</v>
      </c>
      <c r="K27" s="61"/>
      <c r="L27" s="54" t="str">
        <f>VLOOKUP(L26,' Sec D data'!$C$2:' Sec D data'!$J$863,7,FALSE)</f>
        <v>Rice</v>
      </c>
      <c r="M27" s="3" t="str">
        <f>VLOOKUP(M26,' Sec D data'!$C$2:' Sec D data'!$J$863,7,FALSE)</f>
        <v>Tree</v>
      </c>
      <c r="N27" s="54" t="str">
        <f>VLOOKUP(N26,' Sec D data'!$C$2:' Sec D data'!$J$863,7,FALSE)</f>
        <v>Miller</v>
      </c>
      <c r="O27" s="54" t="str">
        <f>VLOOKUP(O26,' Sec D data'!$C$2:' Sec D data'!$J$863,7,FALSE)</f>
        <v>Miller</v>
      </c>
      <c r="P27" s="54" t="str">
        <f>VLOOKUP(P26,' Sec D data'!$C$2:' Sec D data'!$J$863,7,FALSE)</f>
        <v>Van Patten</v>
      </c>
      <c r="Q27" s="54" t="str">
        <f>VLOOKUP(Q26,' Sec D data'!$C$2:' Sec D data'!$J$863,7,FALSE)</f>
        <v>Van Patten</v>
      </c>
      <c r="R27" s="54" t="str">
        <f>VLOOKUP(R26,' Sec D data'!$C$2:' Sec D data'!$J$863,7,FALSE)</f>
        <v>Van Patten</v>
      </c>
      <c r="S27" s="54" t="str">
        <f>VLOOKUP(S26,' Sec D data'!$C$2:' Sec D data'!$J$863,7,FALSE)</f>
        <v>Van Patten</v>
      </c>
      <c r="T27" s="61"/>
      <c r="U27" s="61"/>
      <c r="V27" s="54" t="str">
        <f>VLOOKUP(V26,' Sec D data'!$C$2:' Sec D data'!$J$863,7,FALSE)</f>
        <v>Van Patten</v>
      </c>
      <c r="W27" s="54" t="str">
        <f>VLOOKUP(W26,' Sec D data'!$C$2:' Sec D data'!$J$863,7,FALSE)</f>
        <v>Wilson</v>
      </c>
      <c r="X27" s="3" t="str">
        <f>VLOOKUP(X26,' Sec D data'!$C$2:' Sec D data'!$J$863,7,FALSE)</f>
        <v>Tree</v>
      </c>
      <c r="Y27" s="3" t="str">
        <f>VLOOKUP(Y26,' Sec D data'!$C$2:' Sec D data'!$J$863,7,FALSE)</f>
        <v>Tree</v>
      </c>
      <c r="Z27" s="3" t="str">
        <f>VLOOKUP(Z26,' Sec D data'!$C$2:' Sec D data'!$J$863,7,FALSE)</f>
        <v>Tree</v>
      </c>
      <c r="AA27" s="3" t="str">
        <f>VLOOKUP(AA26,' Sec D data'!$C$2:' Sec D data'!$J$863,7,FALSE)</f>
        <v>Tree</v>
      </c>
      <c r="AB27" s="54" t="str">
        <f>VLOOKUP(AB26,' Sec D data'!$C$2:' Sec D data'!$J$863,7,FALSE)</f>
        <v>Hall</v>
      </c>
      <c r="AC27" s="54" t="str">
        <f>VLOOKUP(AC26,' Sec D data'!$C$2:' Sec D data'!$J$863,7,FALSE)</f>
        <v>Mercado</v>
      </c>
      <c r="AD27" s="61"/>
      <c r="AE27" s="61"/>
      <c r="AF27" s="54" t="str">
        <f>VLOOKUP(AF26,' Sec D data'!$C$2:' Sec D data'!$J$863,7,FALSE)</f>
        <v>Lewis</v>
      </c>
      <c r="AG27" s="54" t="str">
        <f>VLOOKUP(AG26,' Sec D data'!$C$2:' Sec D data'!$J$863,7,FALSE)</f>
        <v>Morin</v>
      </c>
      <c r="AH27" s="54" t="str">
        <f>VLOOKUP(AH26,' Sec D data'!$C$2:' Sec D data'!$J$863,7,FALSE)</f>
        <v>Garnier Jr.</v>
      </c>
      <c r="AI27" s="54" t="str">
        <f>VLOOKUP(AI26,' Sec D data'!$C$2:' Sec D data'!$J$863,7,FALSE)</f>
        <v>Sykes</v>
      </c>
      <c r="AJ27" s="54" t="str">
        <f>VLOOKUP(AJ26,' Sec D data'!$C$2:' Sec D data'!$J$863,7,FALSE)</f>
        <v>Sykes</v>
      </c>
      <c r="AK27" s="54" t="str">
        <f>VLOOKUP(AK26,' Sec D data'!$C$2:' Sec D data'!$J$863,7,FALSE)</f>
        <v>Barton</v>
      </c>
      <c r="AL27" s="54" t="str">
        <f>VLOOKUP(AL26,' Sec D data'!$C$2:' Sec D data'!$J$863,7,FALSE)</f>
        <v>Lannon</v>
      </c>
      <c r="AM27" s="54" t="str">
        <f>VLOOKUP(AM26,' Sec D data'!$C$2:' Sec D data'!$J$863,7,FALSE)</f>
        <v>Patterson</v>
      </c>
      <c r="AN27" s="54" t="str">
        <f>VLOOKUP(AN26,' Sec D data'!$C$2:' Sec D data'!$J$863,7,FALSE)</f>
        <v>Lambert, Rev.</v>
      </c>
      <c r="AO27" s="54" t="str">
        <f>VLOOKUP(AO26,' Sec D data'!$C$2:' Sec D data'!$J$863,7,FALSE)</f>
        <v>Lambert</v>
      </c>
      <c r="AP27" s="54" t="str">
        <f>VLOOKUP(AP26,' Sec D data'!$C$2:' Sec D data'!$J$863,7,FALSE)</f>
        <v>Specht</v>
      </c>
      <c r="AQ27" s="54" t="str">
        <f>VLOOKUP(AQ26,' Sec D data'!$C$2:' Sec D data'!$J$863,7,FALSE)</f>
        <v>Specht</v>
      </c>
      <c r="AR27" s="55" t="str">
        <f>VLOOKUP(AR26,' Sec D data'!$C$2:' Sec D data'!$J$863,7,FALSE)</f>
        <v>Shewman</v>
      </c>
      <c r="AS27" s="55" t="str">
        <f>VLOOKUP(AS26,' Sec D data'!$C$2:' Sec D data'!$J$863,7,FALSE)</f>
        <v>Shewman</v>
      </c>
      <c r="AT27" s="3" t="str">
        <f>VLOOKUP(AT26,' Sec D data'!$C$2:' Sec D data'!$J$863,7,FALSE)</f>
        <v>Tree</v>
      </c>
      <c r="AU27" s="3" t="str">
        <f>VLOOKUP(AU26,' Sec D data'!$C$2:' Sec D data'!$J$863,7,FALSE)</f>
        <v>Tree</v>
      </c>
      <c r="AV27" s="54" t="str">
        <f>VLOOKUP(AV26,' Sec D data'!$C$2:' Sec D data'!$J$863,7,FALSE)</f>
        <v>Fischer Jr.</v>
      </c>
      <c r="AW27" s="54" t="str">
        <f>VLOOKUP(AW26,' Sec D data'!$C$2:' Sec D data'!$J$863,7,FALSE)</f>
        <v>Fischersto</v>
      </c>
      <c r="AX27" s="54" t="str">
        <f>VLOOKUP(AX26,' Sec D data'!$C$2:' Sec D data'!$J$863,7,FALSE)</f>
        <v>Teed</v>
      </c>
      <c r="AY27" s="54" t="str">
        <f>VLOOKUP(AY26,' Sec D data'!$C$2:' Sec D data'!$J$863,7,FALSE)</f>
        <v>Teed</v>
      </c>
      <c r="AZ27" s="54" t="str">
        <f>VLOOKUP(AZ26,' Sec D data'!$C$2:' Sec D data'!$J$863,7,FALSE)</f>
        <v>Cassady</v>
      </c>
      <c r="BA27" s="54" t="str">
        <f>VLOOKUP(BA26,' Sec D data'!$C$2:' Sec D data'!$J$863,7,FALSE)</f>
        <v>Cassady Sr.</v>
      </c>
      <c r="BB27" s="54" t="str">
        <f>VLOOKUP(BB26,' Sec D data'!$C$2:' Sec D data'!$J$863,7,FALSE)</f>
        <v>Brandt Sr.</v>
      </c>
      <c r="BC27" s="54" t="str">
        <f>VLOOKUP(BC26,' Sec D data'!$C$2:' Sec D data'!$J$863,7,FALSE)</f>
        <v>Caruso</v>
      </c>
      <c r="BD27" s="54" t="str">
        <f>VLOOKUP(BD26,' Sec D data'!$C$2:' Sec D data'!$J$863,7,FALSE)</f>
        <v>Way</v>
      </c>
      <c r="BE27" s="54" t="str">
        <f>VLOOKUP(BE26,' Sec D data'!$C$2:' Sec D data'!$J$863,7,FALSE)</f>
        <v>Kuntz</v>
      </c>
      <c r="BF27" s="54" t="str">
        <f>VLOOKUP(BF26,' Sec D data'!$C$2:' Sec D data'!$J$863,7,FALSE)</f>
        <v>Fires</v>
      </c>
      <c r="BG27" s="54" t="str">
        <f>VLOOKUP(BG26,' Sec D data'!$C$2:' Sec D data'!$J$863,7,FALSE)</f>
        <v>Lauer</v>
      </c>
      <c r="BH27" s="54" t="str">
        <f>VLOOKUP(BH26,' Sec D data'!$C$2:' Sec D data'!$J$863,7,FALSE)</f>
        <v>New Sr.</v>
      </c>
      <c r="BI27" s="54" t="str">
        <f>VLOOKUP(BI26,' Sec D data'!$C$2:' Sec D data'!$J$863,7,FALSE)</f>
        <v>New</v>
      </c>
      <c r="BJ27" s="54" t="str">
        <f>VLOOKUP(BJ26,' Sec D data'!$C$2:' Sec D data'!$J$863,7,FALSE)</f>
        <v>Ficarro</v>
      </c>
      <c r="BK27" s="54" t="str">
        <f>VLOOKUP(BK26,' Sec D data'!$C$2:' Sec D data'!$J$863,7,FALSE)</f>
        <v>Nevel</v>
      </c>
      <c r="BL27" s="54" t="str">
        <f>VLOOKUP(BL26,' Sec D data'!$C$2:' Sec D data'!$J$863,7,FALSE)</f>
        <v>Dunphy</v>
      </c>
      <c r="BM27" s="54" t="str">
        <f>VLOOKUP(BM26,' Sec D data'!$C$2:' Sec D data'!$J$863,7,FALSE)</f>
        <v>Dunphy</v>
      </c>
      <c r="BN27" s="54" t="str">
        <f>VLOOKUP(BN26,' Sec D data'!$C$2:' Sec D data'!$J$863,7,FALSE)</f>
        <v>Burch</v>
      </c>
      <c r="BO27" s="54" t="str">
        <f>VLOOKUP(BO26,' Sec D data'!$C$2:' Sec D data'!$J$863,7,FALSE)</f>
        <v>Blohm</v>
      </c>
      <c r="BP27" s="54" t="str">
        <f>VLOOKUP(BP26,' Sec D data'!$C$2:' Sec D data'!$J$863,7,FALSE)</f>
        <v>Blohm</v>
      </c>
      <c r="BQ27" s="54" t="str">
        <f>VLOOKUP(BQ26,' Sec D data'!$C$2:' Sec D data'!$J$863,7,FALSE)</f>
        <v>Rice</v>
      </c>
      <c r="BR27" s="54" t="str">
        <f>VLOOKUP(BR26,' Sec D data'!$C$2:' Sec D data'!$J$863,7,FALSE)</f>
        <v>Rice Sr.</v>
      </c>
      <c r="BS27" s="54" t="str">
        <f>VLOOKUP(BS26,' Sec D data'!$C$2:' Sec D data'!$J$863,7,FALSE)</f>
        <v>Rice</v>
      </c>
      <c r="BT27" s="60" t="str">
        <f>VLOOKUP(BT26,' Sec D data'!$C$2:' Sec D data'!$J$863,7,FALSE)</f>
        <v>Not Available</v>
      </c>
      <c r="BU27" s="60" t="str">
        <f>VLOOKUP(BU26,' Sec D data'!$C$2:' Sec D data'!$J$863,7,FALSE)</f>
        <v>Not Available</v>
      </c>
      <c r="BV27" s="54" t="str">
        <f>VLOOKUP(BV26,' Sec D data'!$C$2:' Sec D data'!$J$863,7,FALSE)</f>
        <v>Bergner</v>
      </c>
      <c r="BW27" s="54" t="str">
        <f>VLOOKUP(BW26,' Sec D data'!$C$2:' Sec D data'!$J$863,7,FALSE)</f>
        <v>Bergner</v>
      </c>
      <c r="BX27" s="54" t="str">
        <f>VLOOKUP(BX26,' Sec D data'!$C$2:' Sec D data'!$J$863,7,FALSE)</f>
        <v>Birdsey</v>
      </c>
      <c r="BY27" s="54" t="str">
        <f>VLOOKUP(BY26,' Sec D data'!$C$2:' Sec D data'!$J$863,7,FALSE)</f>
        <v>Fredericy</v>
      </c>
      <c r="BZ27" s="54" t="str">
        <f>VLOOKUP(BZ26,' Sec D data'!$C$2:' Sec D data'!$J$863,7,FALSE)</f>
        <v>Hill</v>
      </c>
      <c r="CA27" s="54" t="str">
        <f>VLOOKUP(CA26,' Sec D data'!$C$2:' Sec D data'!$J$863,7,FALSE)</f>
        <v>Cox</v>
      </c>
      <c r="CB27" s="54" t="str">
        <f>VLOOKUP(CB26,' Sec D data'!$C$2:' Sec D data'!$J$863,7,FALSE)</f>
        <v>Fishbeck</v>
      </c>
      <c r="CC27" s="54" t="str">
        <f>VLOOKUP(CC26,' Sec D data'!$C$2:' Sec D data'!$J$863,7,FALSE)</f>
        <v>Fishbeck</v>
      </c>
      <c r="CD27" s="54" t="str">
        <f>VLOOKUP(CD26,' Sec D data'!$C$2:' Sec D data'!$J$863,7,FALSE)</f>
        <v>Macauley</v>
      </c>
      <c r="CE27" s="54" t="str">
        <f>VLOOKUP(CE26,' Sec D data'!$C$2:' Sec D data'!$J$863,7,FALSE)</f>
        <v>Macauley</v>
      </c>
      <c r="CF27" s="54" t="str">
        <f>VLOOKUP(CF26,' Sec D data'!$C$2:' Sec D data'!$J$863,7,FALSE)</f>
        <v>Lamberton</v>
      </c>
      <c r="CG27" s="54" t="str">
        <f>VLOOKUP(CG26,' Sec D data'!$C$2:' Sec D data'!$J$863,7,FALSE)</f>
        <v>Lamberton</v>
      </c>
      <c r="CH27" s="54" t="str">
        <f>VLOOKUP(CH26,' Sec D data'!$C$2:' Sec D data'!$J$863,7,FALSE)</f>
        <v>Lamberton</v>
      </c>
      <c r="CI27" s="54" t="str">
        <f>VLOOKUP(CI26,' Sec D data'!$C$2:' Sec D data'!$J$863,7,FALSE)</f>
        <v>Lamberton</v>
      </c>
      <c r="CJ27" s="59"/>
      <c r="CK27" s="59"/>
      <c r="CL27" s="54" t="str">
        <f>VLOOKUP(CL26,' Sec D data'!$C$2:' Sec D data'!$J$863,7,FALSE)</f>
        <v>Garrett</v>
      </c>
      <c r="CM27" s="54" t="str">
        <f>VLOOKUP(CM26,' Sec D data'!$C$2:' Sec D data'!$J$863,7,FALSE)</f>
        <v>Varney</v>
      </c>
      <c r="CN27" s="54" t="str">
        <f>VLOOKUP(CN26,' Sec D data'!$C$2:' Sec D data'!$J$863,7,FALSE)</f>
        <v>Schwartz</v>
      </c>
      <c r="CO27" s="54" t="str">
        <f>VLOOKUP(CO26,' Sec D data'!$C$2:' Sec D data'!$J$863,7,FALSE)</f>
        <v>Schwartz</v>
      </c>
      <c r="CP27" s="54" t="str">
        <f>VLOOKUP(CP26,' Sec D data'!$C$2:' Sec D data'!$J$863,7,FALSE)</f>
        <v>Anderson</v>
      </c>
      <c r="CQ27" s="54" t="str">
        <f>VLOOKUP(CQ26,' Sec D data'!$C$2:' Sec D data'!$J$863,7,FALSE)</f>
        <v>Anderson</v>
      </c>
      <c r="CR27" s="54" t="str">
        <f>VLOOKUP(CR26,' Sec D data'!$C$2:' Sec D data'!$J$863,7,FALSE)</f>
        <v>Anderson</v>
      </c>
      <c r="CS27" s="54" t="str">
        <f>VLOOKUP(CS26,' Sec D data'!$C$2:' Sec D data'!$J$863,7,FALSE)</f>
        <v>Steffenhagen</v>
      </c>
      <c r="CT27" s="54" t="str">
        <f>VLOOKUP(CT26,' Sec D data'!$C$2:' Sec D data'!$J$863,7,FALSE)</f>
        <v>Conderman</v>
      </c>
      <c r="CU27" s="54" t="str">
        <f>VLOOKUP(CU26,' Sec D data'!$C$2:' Sec D data'!$J$863,7,FALSE)</f>
        <v>Conderman</v>
      </c>
      <c r="CV27" s="54" t="str">
        <f>VLOOKUP(CV26,' Sec D data'!$C$2:' Sec D data'!$J$863,7,FALSE)</f>
        <v>Conderman</v>
      </c>
      <c r="CW27" s="54" t="str">
        <f>VLOOKUP(CW26,' Sec D data'!$C$2:' Sec D data'!$J$863,7,FALSE)</f>
        <v>Conderman</v>
      </c>
      <c r="CX27" s="54" t="str">
        <f>VLOOKUP(CX26,' Sec D data'!$C$2:' Sec D data'!$J$863,7,FALSE)</f>
        <v>Fishbeck</v>
      </c>
      <c r="CY27" s="54" t="str">
        <f>VLOOKUP(CY26,' Sec D data'!$C$2:' Sec D data'!$J$863,7,FALSE)</f>
        <v>Fishbeck</v>
      </c>
      <c r="CZ27" s="54" t="str">
        <f>VLOOKUP(CZ26,' Sec D data'!$C$2:' Sec D data'!$J$863,7,FALSE)</f>
        <v>Fishbeck</v>
      </c>
      <c r="DA27" s="54" t="str">
        <f>VLOOKUP(DA26,' Sec D data'!$C$2:' Sec D data'!$J$863,7,FALSE)</f>
        <v>Posson</v>
      </c>
      <c r="DB27" s="54" t="str">
        <f>VLOOKUP(DB26,' Sec D data'!$C$2:' Sec D data'!$J$863,7,FALSE)</f>
        <v>Stone</v>
      </c>
      <c r="DC27" s="54" t="str">
        <f>VLOOKUP(DC26,' Sec D data'!$C$2:' Sec D data'!$J$863,7,FALSE)</f>
        <v>Stone</v>
      </c>
      <c r="DD27" s="60" t="str">
        <f>VLOOKUP(DD26,' Sec D data'!$C$2:' Sec D data'!$J$863,7,FALSE)</f>
        <v>Not Available</v>
      </c>
      <c r="DE27" s="54" t="str">
        <f>VLOOKUP(DE26,' Sec D data'!$C$2:' Sec D data'!$J$863,7,FALSE)</f>
        <v>Stone</v>
      </c>
      <c r="DF27" s="54" t="str">
        <f>VLOOKUP(DF26,' Sec D data'!$C$2:' Sec D data'!$J$863,7,FALSE)</f>
        <v>Hurt</v>
      </c>
      <c r="DG27" s="54" t="str">
        <f>VLOOKUP(DG26,' Sec D data'!$C$2:' Sec D data'!$J$863,7,FALSE)</f>
        <v>Hurt</v>
      </c>
      <c r="DH27" s="54" t="str">
        <f>VLOOKUP(DH26,' Sec D data'!$C$2:' Sec D data'!$J$863,7,FALSE)</f>
        <v>Guess</v>
      </c>
      <c r="DI27" s="54" t="str">
        <f>VLOOKUP(DI26,' Sec D data'!$C$2:' Sec D data'!$J$863,7,FALSE)</f>
        <v>Guess</v>
      </c>
      <c r="DJ27" s="54" t="str">
        <f>VLOOKUP(DJ26,' Sec D data'!$C$2:' Sec D data'!$J$863,7,FALSE)</f>
        <v>Steffenhagen</v>
      </c>
      <c r="DK27" s="54" t="str">
        <f>VLOOKUP(DK26,' Sec D data'!$C$2:' Sec D data'!$J$863,7,FALSE)</f>
        <v>Steffenhagen</v>
      </c>
      <c r="DL27" s="54" t="str">
        <f>VLOOKUP(DL26,' Sec D data'!$C$2:' Sec D data'!$J$863,7,FALSE)</f>
        <v>Steffenhagen</v>
      </c>
      <c r="DM27" s="54" t="str">
        <f>VLOOKUP(DM26,' Sec D data'!$C$2:' Sec D data'!$J$863,7,FALSE)</f>
        <v>Steffenhagen</v>
      </c>
      <c r="DN27" s="54" t="str">
        <f>VLOOKUP(DN26,' Sec D data'!$C$2:' Sec D data'!$J$863,7,FALSE)</f>
        <v>Knortz</v>
      </c>
      <c r="DO27" s="54" t="str">
        <f>VLOOKUP(DO26,' Sec D data'!$C$2:' Sec D data'!$J$863,7,FALSE)</f>
        <v>Knortz</v>
      </c>
      <c r="DP27" s="54" t="str">
        <f>VLOOKUP(DP26,' Sec D data'!$C$2:' Sec D data'!$J$863,7,FALSE)</f>
        <v>Knortz</v>
      </c>
      <c r="DQ27" s="54" t="str">
        <f>VLOOKUP(DQ26,' Sec D data'!$C$2:' Sec D data'!$J$863,7,FALSE)</f>
        <v>Knortz</v>
      </c>
      <c r="DR27" s="54" t="str">
        <f>VLOOKUP(DR26,' Sec D data'!$C$2:' Sec D data'!$J$863,7,FALSE)</f>
        <v>Harris</v>
      </c>
      <c r="DS27" s="54" t="str">
        <f>VLOOKUP(DS26,' Sec D data'!$C$2:' Sec D data'!$J$863,7,FALSE)</f>
        <v>Gresens</v>
      </c>
      <c r="DT27" s="54" t="str">
        <f>VLOOKUP(DT26,' Sec D data'!$C$2:' Sec D data'!$J$863,7,FALSE)</f>
        <v>Reeves</v>
      </c>
      <c r="DU27" s="54" t="str">
        <f>VLOOKUP(DU26,' Sec D data'!$C$2:' Sec D data'!$J$863,7,FALSE)</f>
        <v>Senkevicius</v>
      </c>
      <c r="DV27" s="54" t="str">
        <f>VLOOKUP(DV26,' Sec D data'!$C$2:' Sec D data'!$J$863,7,FALSE)</f>
        <v>Crebbin</v>
      </c>
      <c r="DW27" s="54" t="str">
        <f>VLOOKUP(DW26,' Sec D data'!$C$2:' Sec D data'!$J$863,7,FALSE)</f>
        <v>Crebbin</v>
      </c>
      <c r="DX27" s="54" t="str">
        <f>VLOOKUP(DX26,' Sec D data'!$C$2:' Sec D data'!$J$863,7,FALSE)</f>
        <v>Dixon</v>
      </c>
      <c r="DY27" s="54" t="str">
        <f>VLOOKUP(DY26,' Sec D data'!$C$2:' Sec D data'!$J$863,7,FALSE)</f>
        <v>Dixon</v>
      </c>
      <c r="DZ27" s="54" t="str">
        <f>VLOOKUP(DZ26,' Sec D data'!$C$2:' Sec D data'!$J$863,7,FALSE)</f>
        <v>Dixon</v>
      </c>
      <c r="EA27" s="54" t="str">
        <f>VLOOKUP(EA26,' Sec D data'!$C$2:' Sec D data'!$J$863,7,FALSE)</f>
        <v>Dillabough</v>
      </c>
      <c r="EB27" s="54" t="str">
        <f>VLOOKUP(EB26,' Sec D data'!$C$2:' Sec D data'!$J$863,7,FALSE)</f>
        <v>Dixon</v>
      </c>
      <c r="EC27" s="54" t="str">
        <f>VLOOKUP(EC26,' Sec D data'!$C$2:' Sec D data'!$J$863,7,FALSE)</f>
        <v>Dixon</v>
      </c>
      <c r="ED27" s="54" t="str">
        <f>VLOOKUP(ED26,' Sec D data'!$C$2:' Sec D data'!$J$863,7,FALSE)</f>
        <v>Koenig</v>
      </c>
      <c r="EE27" s="54" t="str">
        <f>VLOOKUP(EE26,' Sec D data'!$C$2:' Sec D data'!$J$863,7,FALSE)</f>
        <v>Koenig</v>
      </c>
      <c r="EF27" s="54" t="str">
        <f>VLOOKUP(EF26,' Sec D data'!$C$2:' Sec D data'!$J$863,7,FALSE)</f>
        <v>Koenig</v>
      </c>
      <c r="EG27" s="54" t="str">
        <f>VLOOKUP(EG26,' Sec D data'!$C$2:' Sec D data'!$J$863,7,FALSE)</f>
        <v>Koenig</v>
      </c>
      <c r="EH27" s="54" t="str">
        <f>VLOOKUP(EH26,' Sec D data'!$C$2:' Sec D data'!$J$875,7,FALSE)</f>
        <v>Muhs</v>
      </c>
      <c r="EI27" s="54" t="str">
        <f>VLOOKUP(EI26,' Sec D data'!$C$2:' Sec D data'!$J$875,7,FALSE)</f>
        <v>Muhs</v>
      </c>
      <c r="EJ27" s="54" t="str">
        <f>VLOOKUP(EJ26,' Sec D data'!$C$2:' Sec D data'!$J$875,7,FALSE)</f>
        <v>Larsen</v>
      </c>
      <c r="EK27" s="54" t="str">
        <f>VLOOKUP(EK26,' Sec D data'!$C$2:' Sec D data'!$J$875,7,FALSE)</f>
        <v>Champlin</v>
      </c>
      <c r="EL27" s="60" t="str">
        <f>VLOOKUP(EL26,' Sec D data'!$C$2:' Sec D data'!$J$875,7,FALSE)</f>
        <v>Not Available</v>
      </c>
      <c r="EM27" s="54" t="str">
        <f>VLOOKUP(EM26,' Sec D data'!$C$2:' Sec D data'!$J$875,7,FALSE)</f>
        <v>Batzing</v>
      </c>
      <c r="EN27" s="54" t="str">
        <f>VLOOKUP(EN26,' Sec D data'!$C$2:' Sec D data'!$J$875,7,FALSE)</f>
        <v>Swift</v>
      </c>
      <c r="EO27" s="54" t="str">
        <f>VLOOKUP(EO26,' Sec D data'!$C$2:' Sec D data'!$J$875,7,FALSE)</f>
        <v>Cassady</v>
      </c>
      <c r="EP27" s="5" t="s">
        <v>798</v>
      </c>
    </row>
    <row r="28" spans="1:146" ht="15.75" x14ac:dyDescent="0.25">
      <c r="A28" s="9" t="s">
        <v>794</v>
      </c>
      <c r="B28" s="10">
        <f>VLOOKUP(B26,' Sec D data'!$C$2:' Sec D data'!$J$863,2,FALSE)</f>
        <v>463</v>
      </c>
      <c r="C28" s="10">
        <f>VLOOKUP(C26,' Sec D data'!$C$2:' Sec D data'!$J$863,2,FALSE)</f>
        <v>463</v>
      </c>
      <c r="D28" s="10">
        <f>VLOOKUP(D26,' Sec D data'!$C$2:' Sec D data'!$J$863,2,FALSE)</f>
        <v>463</v>
      </c>
      <c r="E28" s="10">
        <f>VLOOKUP(E26,' Sec D data'!$C$2:' Sec D data'!$J$863,2,FALSE)</f>
        <v>463</v>
      </c>
      <c r="F28" s="10">
        <f>VLOOKUP(F26,' Sec D data'!$C$2:' Sec D data'!$J$863,2,FALSE)</f>
        <v>464</v>
      </c>
      <c r="G28" s="10">
        <f>VLOOKUP(G26,' Sec D data'!$C$2:' Sec D data'!$J$863,2,FALSE)</f>
        <v>464</v>
      </c>
      <c r="H28" s="10">
        <f>VLOOKUP(H26,' Sec D data'!$C$2:' Sec D data'!$J$863,2,FALSE)</f>
        <v>464</v>
      </c>
      <c r="I28" s="10">
        <f>VLOOKUP(I26,' Sec D data'!$C$2:' Sec D data'!$J$863,2,FALSE)</f>
        <v>464</v>
      </c>
      <c r="J28" s="10">
        <f>VLOOKUP(J26,' Sec D data'!$C$2:' Sec D data'!$J$863,2,FALSE)</f>
        <v>464</v>
      </c>
      <c r="K28" s="61"/>
      <c r="L28" s="10">
        <f>VLOOKUP(L26,' Sec D data'!$C$2:' Sec D data'!$J$863,2,FALSE)</f>
        <v>465</v>
      </c>
      <c r="M28" s="11">
        <f>VLOOKUP(M26,' Sec D data'!$C$2:' Sec D data'!$J$863,2,FALSE)</f>
        <v>465</v>
      </c>
      <c r="N28" s="10">
        <f>VLOOKUP(N26,' Sec D data'!$C$2:' Sec D data'!$J$863,2,FALSE)</f>
        <v>465</v>
      </c>
      <c r="O28" s="10">
        <f>VLOOKUP(O26,' Sec D data'!$C$2:' Sec D data'!$J$863,2,FALSE)</f>
        <v>465</v>
      </c>
      <c r="P28" s="10">
        <f>VLOOKUP(P26,' Sec D data'!$C$2:' Sec D data'!$J$863,2,FALSE)</f>
        <v>466</v>
      </c>
      <c r="Q28" s="10">
        <f>VLOOKUP(Q26,' Sec D data'!$C$2:' Sec D data'!$J$863,2,FALSE)</f>
        <v>466</v>
      </c>
      <c r="R28" s="10">
        <f>VLOOKUP(R26,' Sec D data'!$C$2:' Sec D data'!$J$863,2,FALSE)</f>
        <v>466</v>
      </c>
      <c r="S28" s="10">
        <f>VLOOKUP(S26,' Sec D data'!$C$2:' Sec D data'!$J$863,2,FALSE)</f>
        <v>466</v>
      </c>
      <c r="T28" s="61"/>
      <c r="U28" s="61"/>
      <c r="V28" s="10">
        <f>VLOOKUP(V26,' Sec D data'!$C$2:' Sec D data'!$J$863,2,FALSE)</f>
        <v>467</v>
      </c>
      <c r="W28" s="10">
        <f>VLOOKUP(W26,' Sec D data'!$C$2:' Sec D data'!$J$863,2,FALSE)</f>
        <v>467</v>
      </c>
      <c r="X28" s="11">
        <f>VLOOKUP(X26,' Sec D data'!$C$2:' Sec D data'!$J$863,2,FALSE)</f>
        <v>467</v>
      </c>
      <c r="Y28" s="11">
        <f>VLOOKUP(Y26,' Sec D data'!$C$2:' Sec D data'!$J$863,2,FALSE)</f>
        <v>467</v>
      </c>
      <c r="Z28" s="11">
        <f>VLOOKUP(Z26,' Sec D data'!$C$2:' Sec D data'!$J$863,2,FALSE)</f>
        <v>468</v>
      </c>
      <c r="AA28" s="11">
        <f>VLOOKUP(AA26,' Sec D data'!$C$2:' Sec D data'!$J$863,2,FALSE)</f>
        <v>468</v>
      </c>
      <c r="AB28" s="10">
        <f>VLOOKUP(AB26,' Sec D data'!$C$2:' Sec D data'!$J$863,2,FALSE)</f>
        <v>468</v>
      </c>
      <c r="AC28" s="10">
        <f>VLOOKUP(AC26,' Sec D data'!$C$2:' Sec D data'!$J$863,2,FALSE)</f>
        <v>468</v>
      </c>
      <c r="AD28" s="61"/>
      <c r="AE28" s="61"/>
      <c r="AF28" s="10">
        <f>VLOOKUP(AF26,' Sec D data'!$C$2:' Sec D data'!$J$863,2,FALSE)</f>
        <v>469</v>
      </c>
      <c r="AG28" s="10">
        <f>VLOOKUP(AG26,' Sec D data'!$C$2:' Sec D data'!$J$863,2,FALSE)</f>
        <v>469</v>
      </c>
      <c r="AH28" s="10">
        <f>VLOOKUP(AH26,' Sec D data'!$C$2:' Sec D data'!$J$863,2,FALSE)</f>
        <v>469</v>
      </c>
      <c r="AI28" s="10">
        <f>VLOOKUP(AI26,' Sec D data'!$C$2:' Sec D data'!$J$863,2,FALSE)</f>
        <v>469</v>
      </c>
      <c r="AJ28" s="10">
        <f>VLOOKUP(AJ26,' Sec D data'!$C$2:' Sec D data'!$J$863,2,FALSE)</f>
        <v>470</v>
      </c>
      <c r="AK28" s="10">
        <f>VLOOKUP(AK26,' Sec D data'!$C$2:' Sec D data'!$J$863,2,FALSE)</f>
        <v>470</v>
      </c>
      <c r="AL28" s="10">
        <f>VLOOKUP(AL26,' Sec D data'!$C$2:' Sec D data'!$J$863,2,FALSE)</f>
        <v>470</v>
      </c>
      <c r="AM28" s="10">
        <f>VLOOKUP(AM26,' Sec D data'!$C$2:' Sec D data'!$J$863,2,FALSE)</f>
        <v>470</v>
      </c>
      <c r="AN28" s="10">
        <f>VLOOKUP(AN26,' Sec D data'!$C$2:' Sec D data'!$J$863,2,FALSE)</f>
        <v>471</v>
      </c>
      <c r="AO28" s="10">
        <f>VLOOKUP(AO26,' Sec D data'!$C$2:' Sec D data'!$J$863,2,FALSE)</f>
        <v>471</v>
      </c>
      <c r="AP28" s="10">
        <f>VLOOKUP(AP26,' Sec D data'!$C$2:' Sec D data'!$J$863,2,FALSE)</f>
        <v>471</v>
      </c>
      <c r="AQ28" s="10">
        <f>VLOOKUP(AQ26,' Sec D data'!$C$2:' Sec D data'!$J$863,2,FALSE)</f>
        <v>471</v>
      </c>
      <c r="AR28" s="10">
        <f>VLOOKUP(AR26,' Sec D data'!$C$2:' Sec D data'!$J$863,2,FALSE)</f>
        <v>472</v>
      </c>
      <c r="AS28" s="10">
        <f>VLOOKUP(AS26,' Sec D data'!$C$2:' Sec D data'!$J$863,2,FALSE)</f>
        <v>472</v>
      </c>
      <c r="AT28" s="11">
        <f>VLOOKUP(AT26,' Sec D data'!$C$2:' Sec D data'!$J$863,2,FALSE)</f>
        <v>472</v>
      </c>
      <c r="AU28" s="11">
        <f>VLOOKUP(AU26,' Sec D data'!$C$2:' Sec D data'!$J$863,2,FALSE)</f>
        <v>472</v>
      </c>
      <c r="AV28" s="10">
        <f>VLOOKUP(AV26,' Sec D data'!$C$2:' Sec D data'!$J$863,2,FALSE)</f>
        <v>473</v>
      </c>
      <c r="AW28" s="10">
        <f>VLOOKUP(AW26,' Sec D data'!$C$2:' Sec D data'!$J$863,2,FALSE)</f>
        <v>473</v>
      </c>
      <c r="AX28" s="10">
        <f>VLOOKUP(AX26,' Sec D data'!$C$2:' Sec D data'!$J$863,2,FALSE)</f>
        <v>473</v>
      </c>
      <c r="AY28" s="10">
        <f>VLOOKUP(AY26,' Sec D data'!$C$2:' Sec D data'!$J$863,2,FALSE)</f>
        <v>473</v>
      </c>
      <c r="AZ28" s="10">
        <f>VLOOKUP(AZ26,' Sec D data'!$C$2:' Sec D data'!$J$863,2,FALSE)</f>
        <v>474</v>
      </c>
      <c r="BA28" s="10">
        <f>VLOOKUP(BA26,' Sec D data'!$C$2:' Sec D data'!$J$863,2,FALSE)</f>
        <v>474</v>
      </c>
      <c r="BB28" s="10">
        <f>VLOOKUP(BB26,' Sec D data'!$C$2:' Sec D data'!$J$863,2,FALSE)</f>
        <v>474</v>
      </c>
      <c r="BC28" s="10">
        <f>VLOOKUP(BC26,' Sec D data'!$C$2:' Sec D data'!$J$863,2,FALSE)</f>
        <v>474</v>
      </c>
      <c r="BD28" s="10">
        <f>VLOOKUP(BD26,' Sec D data'!$C$2:' Sec D data'!$J$863,2,FALSE)</f>
        <v>475</v>
      </c>
      <c r="BE28" s="10">
        <f>VLOOKUP(BE26,' Sec D data'!$C$2:' Sec D data'!$J$863,2,FALSE)</f>
        <v>475</v>
      </c>
      <c r="BF28" s="10">
        <f>VLOOKUP(BF26,' Sec D data'!$C$2:' Sec D data'!$J$863,2,FALSE)</f>
        <v>475</v>
      </c>
      <c r="BG28" s="10">
        <f>VLOOKUP(BG26,' Sec D data'!$C$2:' Sec D data'!$J$863,2,FALSE)</f>
        <v>475</v>
      </c>
      <c r="BH28" s="10">
        <f>VLOOKUP(BH26,' Sec D data'!$C$2:' Sec D data'!$J$863,2,FALSE)</f>
        <v>476</v>
      </c>
      <c r="BI28" s="10">
        <f>VLOOKUP(BI26,' Sec D data'!$C$2:' Sec D data'!$J$863,2,FALSE)</f>
        <v>476</v>
      </c>
      <c r="BJ28" s="10">
        <f>VLOOKUP(BJ26,' Sec D data'!$C$2:' Sec D data'!$J$863,2,FALSE)</f>
        <v>476</v>
      </c>
      <c r="BK28" s="10">
        <f>VLOOKUP(BK26,' Sec D data'!$C$2:' Sec D data'!$J$863,2,FALSE)</f>
        <v>476</v>
      </c>
      <c r="BL28" s="10">
        <f>VLOOKUP(BL26,' Sec D data'!$C$2:' Sec D data'!$J$863,2,FALSE)</f>
        <v>477</v>
      </c>
      <c r="BM28" s="10">
        <f>VLOOKUP(BM26,' Sec D data'!$C$2:' Sec D data'!$J$863,2,FALSE)</f>
        <v>477</v>
      </c>
      <c r="BN28" s="10">
        <f>VLOOKUP(BN26,' Sec D data'!$C$2:' Sec D data'!$J$863,2,FALSE)</f>
        <v>477</v>
      </c>
      <c r="BO28" s="10">
        <f>VLOOKUP(BO26,' Sec D data'!$C$2:' Sec D data'!$J$863,2,FALSE)</f>
        <v>477</v>
      </c>
      <c r="BP28" s="10">
        <f>VLOOKUP(BP26,' Sec D data'!$C$2:' Sec D data'!$J$863,2,FALSE)</f>
        <v>478</v>
      </c>
      <c r="BQ28" s="10">
        <f>VLOOKUP(BQ26,' Sec D data'!$C$2:' Sec D data'!$J$863,2,FALSE)</f>
        <v>478</v>
      </c>
      <c r="BR28" s="10">
        <f>VLOOKUP(BR26,' Sec D data'!$C$2:' Sec D data'!$J$863,2,FALSE)</f>
        <v>478</v>
      </c>
      <c r="BS28" s="10">
        <f>VLOOKUP(BS26,' Sec D data'!$C$2:' Sec D data'!$J$863,2,FALSE)</f>
        <v>478</v>
      </c>
      <c r="BT28" s="12">
        <f>VLOOKUP(BT26,' Sec D data'!$C$2:' Sec D data'!$J$863,2,FALSE)</f>
        <v>479</v>
      </c>
      <c r="BU28" s="12">
        <f>VLOOKUP(BU26,' Sec D data'!$C$2:' Sec D data'!$J$863,2,FALSE)</f>
        <v>479</v>
      </c>
      <c r="BV28" s="10">
        <f>VLOOKUP(BV26,' Sec D data'!$C$2:' Sec D data'!$J$863,2,FALSE)</f>
        <v>479</v>
      </c>
      <c r="BW28" s="10">
        <f>VLOOKUP(BW26,' Sec D data'!$C$2:' Sec D data'!$J$863,2,FALSE)</f>
        <v>479</v>
      </c>
      <c r="BX28" s="10">
        <f>VLOOKUP(BX26,' Sec D data'!$C$2:' Sec D data'!$J$863,2,FALSE)</f>
        <v>480</v>
      </c>
      <c r="BY28" s="10">
        <f>VLOOKUP(BY26,' Sec D data'!$C$2:' Sec D data'!$J$863,2,FALSE)</f>
        <v>480</v>
      </c>
      <c r="BZ28" s="10">
        <f>VLOOKUP(BZ26,' Sec D data'!$C$2:' Sec D data'!$J$863,2,FALSE)</f>
        <v>480</v>
      </c>
      <c r="CA28" s="10">
        <f>VLOOKUP(CA26,' Sec D data'!$C$2:' Sec D data'!$J$863,2,FALSE)</f>
        <v>480</v>
      </c>
      <c r="CB28" s="10">
        <f>VLOOKUP(CB26,' Sec D data'!$C$2:' Sec D data'!$J$863,2,FALSE)</f>
        <v>481</v>
      </c>
      <c r="CC28" s="10">
        <f>VLOOKUP(CC26,' Sec D data'!$C$2:' Sec D data'!$J$863,2,FALSE)</f>
        <v>481</v>
      </c>
      <c r="CD28" s="10">
        <f>VLOOKUP(CD26,' Sec D data'!$C$2:' Sec D data'!$J$863,2,FALSE)</f>
        <v>481</v>
      </c>
      <c r="CE28" s="10">
        <f>VLOOKUP(CE26,' Sec D data'!$C$2:' Sec D data'!$J$863,2,FALSE)</f>
        <v>481</v>
      </c>
      <c r="CF28" s="10">
        <f>VLOOKUP(CF26,' Sec D data'!$C$2:' Sec D data'!$J$863,2,FALSE)</f>
        <v>482</v>
      </c>
      <c r="CG28" s="10">
        <f>VLOOKUP(CG26,' Sec D data'!$C$2:' Sec D data'!$J$863,2,FALSE)</f>
        <v>482</v>
      </c>
      <c r="CH28" s="10">
        <f>VLOOKUP(CH26,' Sec D data'!$C$2:' Sec D data'!$J$863,2,FALSE)</f>
        <v>482</v>
      </c>
      <c r="CI28" s="10">
        <f>VLOOKUP(CI26,' Sec D data'!$C$2:' Sec D data'!$J$863,2,FALSE)</f>
        <v>482</v>
      </c>
      <c r="CJ28" s="61"/>
      <c r="CK28" s="61"/>
      <c r="CL28" s="10">
        <f>VLOOKUP(CL26,' Sec D data'!$C$2:' Sec D data'!$J$863,2,FALSE)</f>
        <v>483</v>
      </c>
      <c r="CM28" s="10">
        <f>VLOOKUP(CM26,' Sec D data'!$C$2:' Sec D data'!$J$863,2,FALSE)</f>
        <v>483</v>
      </c>
      <c r="CN28" s="10">
        <f>VLOOKUP(CN26,' Sec D data'!$C$2:' Sec D data'!$J$863,2,FALSE)</f>
        <v>483</v>
      </c>
      <c r="CO28" s="10">
        <f>VLOOKUP(CO26,' Sec D data'!$C$2:' Sec D data'!$J$863,2,FALSE)</f>
        <v>483</v>
      </c>
      <c r="CP28" s="10">
        <f>VLOOKUP(CP26,' Sec D data'!$C$2:' Sec D data'!$J$863,2,FALSE)</f>
        <v>484</v>
      </c>
      <c r="CQ28" s="10">
        <f>VLOOKUP(CQ26,' Sec D data'!$C$2:' Sec D data'!$J$863,2,FALSE)</f>
        <v>484</v>
      </c>
      <c r="CR28" s="10">
        <f>VLOOKUP(CR26,' Sec D data'!$C$2:' Sec D data'!$J$863,2,FALSE)</f>
        <v>484</v>
      </c>
      <c r="CS28" s="10">
        <f>VLOOKUP(CS26,' Sec D data'!$C$2:' Sec D data'!$J$863,2,FALSE)</f>
        <v>484</v>
      </c>
      <c r="CT28" s="10">
        <f>VLOOKUP(CT26,' Sec D data'!$C$2:' Sec D data'!$J$863,2,FALSE)</f>
        <v>485</v>
      </c>
      <c r="CU28" s="10">
        <f>VLOOKUP(CU26,' Sec D data'!$C$2:' Sec D data'!$J$863,2,FALSE)</f>
        <v>485</v>
      </c>
      <c r="CV28" s="10">
        <f>VLOOKUP(CV26,' Sec D data'!$C$2:' Sec D data'!$J$863,2,FALSE)</f>
        <v>485</v>
      </c>
      <c r="CW28" s="10">
        <f>VLOOKUP(CW26,' Sec D data'!$C$2:' Sec D data'!$J$863,2,FALSE)</f>
        <v>485</v>
      </c>
      <c r="CX28" s="10">
        <f>VLOOKUP(CX26,' Sec D data'!$C$2:' Sec D data'!$J$863,2,FALSE)</f>
        <v>486</v>
      </c>
      <c r="CY28" s="10">
        <f>VLOOKUP(CY26,' Sec D data'!$C$2:' Sec D data'!$J$863,2,FALSE)</f>
        <v>486</v>
      </c>
      <c r="CZ28" s="10">
        <f>VLOOKUP(CZ26,' Sec D data'!$C$2:' Sec D data'!$J$863,2,FALSE)</f>
        <v>486</v>
      </c>
      <c r="DA28" s="10">
        <f>VLOOKUP(DA26,' Sec D data'!$C$2:' Sec D data'!$J$863,2,FALSE)</f>
        <v>486</v>
      </c>
      <c r="DB28" s="10">
        <f>VLOOKUP(DB26,' Sec D data'!$C$2:' Sec D data'!$J$863,2,FALSE)</f>
        <v>487</v>
      </c>
      <c r="DC28" s="10">
        <f>VLOOKUP(DC26,' Sec D data'!$C$2:' Sec D data'!$J$863,2,FALSE)</f>
        <v>487</v>
      </c>
      <c r="DD28" s="61">
        <f>VLOOKUP(DD26,' Sec D data'!$C$2:' Sec D data'!$J$863,2,FALSE)</f>
        <v>487</v>
      </c>
      <c r="DE28" s="10">
        <f>VLOOKUP(DE26,' Sec D data'!$C$2:' Sec D data'!$J$863,2,FALSE)</f>
        <v>487</v>
      </c>
      <c r="DF28" s="10">
        <f>VLOOKUP(DF26,' Sec D data'!$C$2:' Sec D data'!$J$863,2,FALSE)</f>
        <v>488</v>
      </c>
      <c r="DG28" s="10">
        <f>VLOOKUP(DG26,' Sec D data'!$C$2:' Sec D data'!$J$863,2,FALSE)</f>
        <v>488</v>
      </c>
      <c r="DH28" s="10">
        <f>VLOOKUP(DH26,' Sec D data'!$C$2:' Sec D data'!$J$863,2,FALSE)</f>
        <v>488</v>
      </c>
      <c r="DI28" s="10">
        <f>VLOOKUP(DI26,' Sec D data'!$C$2:' Sec D data'!$J$863,2,FALSE)</f>
        <v>488</v>
      </c>
      <c r="DJ28" s="10">
        <f>VLOOKUP(DJ26,' Sec D data'!$C$2:' Sec D data'!$J$863,2,FALSE)</f>
        <v>489</v>
      </c>
      <c r="DK28" s="10">
        <f>VLOOKUP(DK26,' Sec D data'!$C$2:' Sec D data'!$J$863,2,FALSE)</f>
        <v>489</v>
      </c>
      <c r="DL28" s="10">
        <f>VLOOKUP(DL26,' Sec D data'!$C$2:' Sec D data'!$J$863,2,FALSE)</f>
        <v>489</v>
      </c>
      <c r="DM28" s="10">
        <f>VLOOKUP(DM26,' Sec D data'!$C$2:' Sec D data'!$J$863,2,FALSE)</f>
        <v>489</v>
      </c>
      <c r="DN28" s="10">
        <f>VLOOKUP(DN26,' Sec D data'!$C$2:' Sec D data'!$J$863,2,FALSE)</f>
        <v>490</v>
      </c>
      <c r="DO28" s="10">
        <f>VLOOKUP(DO26,' Sec D data'!$C$2:' Sec D data'!$J$863,2,FALSE)</f>
        <v>490</v>
      </c>
      <c r="DP28" s="10">
        <f>VLOOKUP(DP26,' Sec D data'!$C$2:' Sec D data'!$J$863,2,FALSE)</f>
        <v>490</v>
      </c>
      <c r="DQ28" s="10">
        <f>VLOOKUP(DQ26,' Sec D data'!$C$2:' Sec D data'!$J$863,2,FALSE)</f>
        <v>490</v>
      </c>
      <c r="DR28" s="10">
        <f>VLOOKUP(DR26,' Sec D data'!$C$2:' Sec D data'!$J$863,2,FALSE)</f>
        <v>491</v>
      </c>
      <c r="DS28" s="10">
        <f>VLOOKUP(DS26,' Sec D data'!$C$2:' Sec D data'!$J$863,2,FALSE)</f>
        <v>491</v>
      </c>
      <c r="DT28" s="10">
        <f>VLOOKUP(DT26,' Sec D data'!$C$2:' Sec D data'!$J$863,2,FALSE)</f>
        <v>491</v>
      </c>
      <c r="DU28" s="10">
        <f>VLOOKUP(DU26,' Sec D data'!$C$2:' Sec D data'!$J$863,2,FALSE)</f>
        <v>491</v>
      </c>
      <c r="DV28" s="10">
        <f>VLOOKUP(DV26,' Sec D data'!$C$2:' Sec D data'!$J$863,2,FALSE)</f>
        <v>492</v>
      </c>
      <c r="DW28" s="10">
        <f>VLOOKUP(DW26,' Sec D data'!$C$2:' Sec D data'!$J$863,2,FALSE)</f>
        <v>492</v>
      </c>
      <c r="DX28" s="10">
        <f>VLOOKUP(DX26,' Sec D data'!$C$2:' Sec D data'!$J$863,2,FALSE)</f>
        <v>492</v>
      </c>
      <c r="DY28" s="10">
        <f>VLOOKUP(DY26,' Sec D data'!$C$2:' Sec D data'!$J$863,2,FALSE)</f>
        <v>492</v>
      </c>
      <c r="DZ28" s="10">
        <f>VLOOKUP(DZ26,' Sec D data'!$C$2:' Sec D data'!$J$863,2,FALSE)</f>
        <v>493</v>
      </c>
      <c r="EA28" s="10">
        <f>VLOOKUP(EA26,' Sec D data'!$C$2:' Sec D data'!$J$863,2,FALSE)</f>
        <v>493</v>
      </c>
      <c r="EB28" s="10">
        <f>VLOOKUP(EB26,' Sec D data'!$C$2:' Sec D data'!$J$863,2,FALSE)</f>
        <v>493</v>
      </c>
      <c r="EC28" s="10">
        <f>VLOOKUP(EC26,' Sec D data'!$C$2:' Sec D data'!$J$863,2,FALSE)</f>
        <v>493</v>
      </c>
      <c r="ED28" s="10">
        <f>VLOOKUP(ED26,' Sec D data'!$C$2:' Sec D data'!$J$863,2,FALSE)</f>
        <v>494</v>
      </c>
      <c r="EE28" s="10">
        <f>VLOOKUP(EE26,' Sec D data'!$C$2:' Sec D data'!$J$863,2,FALSE)</f>
        <v>494</v>
      </c>
      <c r="EF28" s="10">
        <f>VLOOKUP(EF26,' Sec D data'!$C$2:' Sec D data'!$J$863,2,FALSE)</f>
        <v>494</v>
      </c>
      <c r="EG28" s="10">
        <f>VLOOKUP(EG26,' Sec D data'!$C$2:' Sec D data'!$J$863,2,FALSE)</f>
        <v>494</v>
      </c>
      <c r="EH28" s="10">
        <f>VLOOKUP(EH26,' Sec D data'!$C$2:' Sec D data'!$J$875,2,FALSE)</f>
        <v>495</v>
      </c>
      <c r="EI28" s="10">
        <f>VLOOKUP(EI26,' Sec D data'!$C$2:' Sec D data'!$J$875,2,FALSE)</f>
        <v>495</v>
      </c>
      <c r="EJ28" s="10">
        <f>VLOOKUP(EJ26,' Sec D data'!$C$2:' Sec D data'!$J$875,2,FALSE)</f>
        <v>495</v>
      </c>
      <c r="EK28" s="10">
        <f>VLOOKUP(EK26,' Sec D data'!$C$2:' Sec D data'!$J$875,2,FALSE)</f>
        <v>495</v>
      </c>
      <c r="EL28" s="61">
        <f>VLOOKUP(EL26,' Sec D data'!$C$2:' Sec D data'!$J$875,2,FALSE)</f>
        <v>496</v>
      </c>
      <c r="EM28" s="10">
        <f>VLOOKUP(EM26,' Sec D data'!$C$2:' Sec D data'!$J$875,2,FALSE)</f>
        <v>496</v>
      </c>
      <c r="EN28" s="10">
        <f>VLOOKUP(EN26,' Sec D data'!$C$2:' Sec D data'!$J$875,2,FALSE)</f>
        <v>496</v>
      </c>
      <c r="EO28" s="10">
        <f>VLOOKUP(EO26,' Sec D data'!$C$2:' Sec D data'!$J$875,2,FALSE)</f>
        <v>496</v>
      </c>
      <c r="EP28" s="13" t="s">
        <v>798</v>
      </c>
    </row>
    <row r="29" spans="1:146" x14ac:dyDescent="0.2">
      <c r="A29" s="14" t="s">
        <v>796</v>
      </c>
      <c r="B29" s="15">
        <f>VLOOKUP(B26,' Sec D data'!$C$2:' Sec D data'!$J$863,3,FALSE)</f>
        <v>5</v>
      </c>
      <c r="C29" s="15">
        <f>VLOOKUP(C26,' Sec D data'!$C$2:' Sec D data'!$J$863,3,FALSE)</f>
        <v>6</v>
      </c>
      <c r="D29" s="15">
        <f>VLOOKUP(D26,' Sec D data'!$C$2:' Sec D data'!$J$863,3,FALSE)</f>
        <v>7</v>
      </c>
      <c r="E29" s="15">
        <f>VLOOKUP(E26,' Sec D data'!$C$2:' Sec D data'!$J$863,3,FALSE)</f>
        <v>8</v>
      </c>
      <c r="F29" s="15">
        <f>VLOOKUP(F26,' Sec D data'!$C$2:' Sec D data'!$J$863,3,FALSE)</f>
        <v>5</v>
      </c>
      <c r="G29" s="15">
        <f>VLOOKUP(G26,' Sec D data'!$C$2:' Sec D data'!$J$863,3,FALSE)</f>
        <v>6</v>
      </c>
      <c r="H29" s="15">
        <f>VLOOKUP(H26,' Sec D data'!$C$2:' Sec D data'!$J$863,3,FALSE)</f>
        <v>7</v>
      </c>
      <c r="I29" s="15">
        <f>VLOOKUP(I26,' Sec D data'!$C$2:' Sec D data'!$J$863,3,FALSE)</f>
        <v>8</v>
      </c>
      <c r="J29" s="15">
        <f>VLOOKUP(J26,' Sec D data'!$C$2:' Sec D data'!$J$863,3,FALSE)</f>
        <v>8.1</v>
      </c>
      <c r="K29" s="62"/>
      <c r="L29" s="15">
        <f>VLOOKUP(L26,' Sec D data'!$C$2:' Sec D data'!$J$863,3,FALSE)</f>
        <v>5</v>
      </c>
      <c r="M29" s="16">
        <f>VLOOKUP(M26,' Sec D data'!$C$2:' Sec D data'!$J$863,3,FALSE)</f>
        <v>6</v>
      </c>
      <c r="N29" s="15">
        <f>VLOOKUP(N26,' Sec D data'!$C$2:' Sec D data'!$J$863,3,FALSE)</f>
        <v>7</v>
      </c>
      <c r="O29" s="15">
        <f>VLOOKUP(O26,' Sec D data'!$C$2:' Sec D data'!$J$863,3,FALSE)</f>
        <v>8</v>
      </c>
      <c r="P29" s="15">
        <f>VLOOKUP(P26,' Sec D data'!$C$2:' Sec D data'!$J$863,3,FALSE)</f>
        <v>5</v>
      </c>
      <c r="Q29" s="15">
        <f>VLOOKUP(Q26,' Sec D data'!$C$2:' Sec D data'!$J$863,3,FALSE)</f>
        <v>6</v>
      </c>
      <c r="R29" s="15">
        <f>VLOOKUP(R26,' Sec D data'!$C$2:' Sec D data'!$J$863,3,FALSE)</f>
        <v>7</v>
      </c>
      <c r="S29" s="15">
        <f>VLOOKUP(S26,' Sec D data'!$C$2:' Sec D data'!$J$863,3,FALSE)</f>
        <v>8</v>
      </c>
      <c r="T29" s="62"/>
      <c r="U29" s="62"/>
      <c r="V29" s="15">
        <f>VLOOKUP(V26,' Sec D data'!$C$2:' Sec D data'!$J$863,3,FALSE)</f>
        <v>5</v>
      </c>
      <c r="W29" s="15">
        <f>VLOOKUP(W26,' Sec D data'!$C$2:' Sec D data'!$J$863,3,FALSE)</f>
        <v>6</v>
      </c>
      <c r="X29" s="16">
        <f>VLOOKUP(X26,' Sec D data'!$C$2:' Sec D data'!$J$863,3,FALSE)</f>
        <v>7</v>
      </c>
      <c r="Y29" s="16">
        <f>VLOOKUP(Y26,' Sec D data'!$C$2:' Sec D data'!$J$863,3,FALSE)</f>
        <v>8</v>
      </c>
      <c r="Z29" s="16">
        <f>VLOOKUP(Z26,' Sec D data'!$C$2:' Sec D data'!$J$863,3,FALSE)</f>
        <v>5</v>
      </c>
      <c r="AA29" s="16">
        <f>VLOOKUP(AA26,' Sec D data'!$C$2:' Sec D data'!$J$863,3,FALSE)</f>
        <v>6</v>
      </c>
      <c r="AB29" s="15">
        <f>VLOOKUP(AB26,' Sec D data'!$C$2:' Sec D data'!$J$863,3,FALSE)</f>
        <v>7</v>
      </c>
      <c r="AC29" s="15">
        <f>VLOOKUP(AC26,' Sec D data'!$C$2:' Sec D data'!$J$863,3,FALSE)</f>
        <v>8</v>
      </c>
      <c r="AD29" s="62"/>
      <c r="AE29" s="62"/>
      <c r="AF29" s="15">
        <f>VLOOKUP(AF26,' Sec D data'!$C$2:' Sec D data'!$J$863,3,FALSE)</f>
        <v>5</v>
      </c>
      <c r="AG29" s="15">
        <f>VLOOKUP(AG26,' Sec D data'!$C$2:' Sec D data'!$J$863,3,FALSE)</f>
        <v>6</v>
      </c>
      <c r="AH29" s="15">
        <f>VLOOKUP(AH26,' Sec D data'!$C$2:' Sec D data'!$J$863,3,FALSE)</f>
        <v>7</v>
      </c>
      <c r="AI29" s="15">
        <f>VLOOKUP(AI26,' Sec D data'!$C$2:' Sec D data'!$J$863,3,FALSE)</f>
        <v>8</v>
      </c>
      <c r="AJ29" s="15">
        <f>VLOOKUP(AJ26,' Sec D data'!$C$2:' Sec D data'!$J$863,3,FALSE)</f>
        <v>5</v>
      </c>
      <c r="AK29" s="15">
        <f>VLOOKUP(AK26,' Sec D data'!$C$2:' Sec D data'!$J$863,3,FALSE)</f>
        <v>6</v>
      </c>
      <c r="AL29" s="15">
        <f>VLOOKUP(AL26,' Sec D data'!$C$2:' Sec D data'!$J$863,3,FALSE)</f>
        <v>7</v>
      </c>
      <c r="AM29" s="15">
        <f>VLOOKUP(AM26,' Sec D data'!$C$2:' Sec D data'!$J$863,3,FALSE)</f>
        <v>8</v>
      </c>
      <c r="AN29" s="15">
        <f>VLOOKUP(AN26,' Sec D data'!$C$2:' Sec D data'!$J$863,3,FALSE)</f>
        <v>5</v>
      </c>
      <c r="AO29" s="15">
        <f>VLOOKUP(AO26,' Sec D data'!$C$2:' Sec D data'!$J$863,3,FALSE)</f>
        <v>6</v>
      </c>
      <c r="AP29" s="15">
        <f>VLOOKUP(AP26,' Sec D data'!$C$2:' Sec D data'!$J$863,3,FALSE)</f>
        <v>7</v>
      </c>
      <c r="AQ29" s="15">
        <f>VLOOKUP(AQ26,' Sec D data'!$C$2:' Sec D data'!$J$863,3,FALSE)</f>
        <v>8</v>
      </c>
      <c r="AR29" s="15">
        <f>VLOOKUP(AR26,' Sec D data'!$C$2:' Sec D data'!$J$863,3,FALSE)</f>
        <v>5</v>
      </c>
      <c r="AS29" s="15">
        <f>VLOOKUP(AS26,' Sec D data'!$C$2:' Sec D data'!$J$863,3,FALSE)</f>
        <v>6</v>
      </c>
      <c r="AT29" s="16">
        <f>VLOOKUP(AT26,' Sec D data'!$C$2:' Sec D data'!$J$863,3,FALSE)</f>
        <v>7</v>
      </c>
      <c r="AU29" s="16">
        <f>VLOOKUP(AU26,' Sec D data'!$C$2:' Sec D data'!$J$863,3,FALSE)</f>
        <v>8</v>
      </c>
      <c r="AV29" s="15">
        <f>VLOOKUP(AV26,' Sec D data'!$C$2:' Sec D data'!$J$863,3,FALSE)</f>
        <v>5</v>
      </c>
      <c r="AW29" s="15">
        <f>VLOOKUP(AW26,' Sec D data'!$C$2:' Sec D data'!$J$863,3,FALSE)</f>
        <v>6</v>
      </c>
      <c r="AX29" s="15">
        <f>VLOOKUP(AX26,' Sec D data'!$C$2:' Sec D data'!$J$863,3,FALSE)</f>
        <v>7</v>
      </c>
      <c r="AY29" s="15">
        <f>VLOOKUP(AY26,' Sec D data'!$C$2:' Sec D data'!$J$863,3,FALSE)</f>
        <v>8</v>
      </c>
      <c r="AZ29" s="15">
        <f>VLOOKUP(AZ26,' Sec D data'!$C$2:' Sec D data'!$J$863,3,FALSE)</f>
        <v>5</v>
      </c>
      <c r="BA29" s="15">
        <f>VLOOKUP(BA26,' Sec D data'!$C$2:' Sec D data'!$J$863,3,FALSE)</f>
        <v>6</v>
      </c>
      <c r="BB29" s="15">
        <f>VLOOKUP(BB26,' Sec D data'!$C$2:' Sec D data'!$J$863,3,FALSE)</f>
        <v>7</v>
      </c>
      <c r="BC29" s="15">
        <f>VLOOKUP(BC26,' Sec D data'!$C$2:' Sec D data'!$J$863,3,FALSE)</f>
        <v>8</v>
      </c>
      <c r="BD29" s="15">
        <f>VLOOKUP(BD26,' Sec D data'!$C$2:' Sec D data'!$J$863,3,FALSE)</f>
        <v>5</v>
      </c>
      <c r="BE29" s="15">
        <f>VLOOKUP(BE26,' Sec D data'!$C$2:' Sec D data'!$J$863,3,FALSE)</f>
        <v>6</v>
      </c>
      <c r="BF29" s="15">
        <f>VLOOKUP(BF26,' Sec D data'!$C$2:' Sec D data'!$J$863,3,FALSE)</f>
        <v>7</v>
      </c>
      <c r="BG29" s="15">
        <f>VLOOKUP(BG26,' Sec D data'!$C$2:' Sec D data'!$J$863,3,FALSE)</f>
        <v>8</v>
      </c>
      <c r="BH29" s="15">
        <f>VLOOKUP(BH26,' Sec D data'!$C$2:' Sec D data'!$J$863,3,FALSE)</f>
        <v>5</v>
      </c>
      <c r="BI29" s="15">
        <f>VLOOKUP(BI26,' Sec D data'!$C$2:' Sec D data'!$J$863,3,FALSE)</f>
        <v>6</v>
      </c>
      <c r="BJ29" s="15">
        <f>VLOOKUP(BJ26,' Sec D data'!$C$2:' Sec D data'!$J$863,3,FALSE)</f>
        <v>7</v>
      </c>
      <c r="BK29" s="15">
        <f>VLOOKUP(BK26,' Sec D data'!$C$2:' Sec D data'!$J$863,3,FALSE)</f>
        <v>8</v>
      </c>
      <c r="BL29" s="15">
        <f>VLOOKUP(BL26,' Sec D data'!$C$2:' Sec D data'!$J$863,3,FALSE)</f>
        <v>5</v>
      </c>
      <c r="BM29" s="15">
        <f>VLOOKUP(BM26,' Sec D data'!$C$2:' Sec D data'!$J$863,3,FALSE)</f>
        <v>6</v>
      </c>
      <c r="BN29" s="15">
        <f>VLOOKUP(BN26,' Sec D data'!$C$2:' Sec D data'!$J$863,3,FALSE)</f>
        <v>7</v>
      </c>
      <c r="BO29" s="15">
        <f>VLOOKUP(BO26,' Sec D data'!$C$2:' Sec D data'!$J$863,3,FALSE)</f>
        <v>8</v>
      </c>
      <c r="BP29" s="15">
        <f>VLOOKUP(BP26,' Sec D data'!$C$2:' Sec D data'!$J$863,3,FALSE)</f>
        <v>5</v>
      </c>
      <c r="BQ29" s="15">
        <f>VLOOKUP(BQ26,' Sec D data'!$C$2:' Sec D data'!$J$863,3,FALSE)</f>
        <v>6</v>
      </c>
      <c r="BR29" s="15">
        <f>VLOOKUP(BR26,' Sec D data'!$C$2:' Sec D data'!$J$863,3,FALSE)</f>
        <v>7</v>
      </c>
      <c r="BS29" s="15">
        <f>VLOOKUP(BS26,' Sec D data'!$C$2:' Sec D data'!$J$863,3,FALSE)</f>
        <v>8</v>
      </c>
      <c r="BT29" s="17">
        <f>VLOOKUP(BT26,' Sec D data'!$C$2:' Sec D data'!$J$863,3,FALSE)</f>
        <v>5</v>
      </c>
      <c r="BU29" s="17">
        <f>VLOOKUP(BU26,' Sec D data'!$C$2:' Sec D data'!$J$863,3,FALSE)</f>
        <v>6</v>
      </c>
      <c r="BV29" s="15">
        <f>VLOOKUP(BV26,' Sec D data'!$C$2:' Sec D data'!$J$863,3,FALSE)</f>
        <v>7</v>
      </c>
      <c r="BW29" s="15">
        <f>VLOOKUP(BW26,' Sec D data'!$C$2:' Sec D data'!$J$863,3,FALSE)</f>
        <v>8</v>
      </c>
      <c r="BX29" s="15">
        <f>VLOOKUP(BX26,' Sec D data'!$C$2:' Sec D data'!$J$863,3,FALSE)</f>
        <v>5</v>
      </c>
      <c r="BY29" s="15">
        <f>VLOOKUP(BY26,' Sec D data'!$C$2:' Sec D data'!$J$863,3,FALSE)</f>
        <v>6</v>
      </c>
      <c r="BZ29" s="15">
        <f>VLOOKUP(BZ26,' Sec D data'!$C$2:' Sec D data'!$J$863,3,FALSE)</f>
        <v>7</v>
      </c>
      <c r="CA29" s="15">
        <f>VLOOKUP(CA26,' Sec D data'!$C$2:' Sec D data'!$J$863,3,FALSE)</f>
        <v>8</v>
      </c>
      <c r="CB29" s="15">
        <f>VLOOKUP(CB26,' Sec D data'!$C$2:' Sec D data'!$J$863,3,FALSE)</f>
        <v>5</v>
      </c>
      <c r="CC29" s="15">
        <f>VLOOKUP(CC26,' Sec D data'!$C$2:' Sec D data'!$J$863,3,FALSE)</f>
        <v>6</v>
      </c>
      <c r="CD29" s="15">
        <f>VLOOKUP(CD26,' Sec D data'!$C$2:' Sec D data'!$J$863,3,FALSE)</f>
        <v>7</v>
      </c>
      <c r="CE29" s="15">
        <f>VLOOKUP(CE26,' Sec D data'!$C$2:' Sec D data'!$J$863,3,FALSE)</f>
        <v>8</v>
      </c>
      <c r="CF29" s="15">
        <f>VLOOKUP(CF26,' Sec D data'!$C$2:' Sec D data'!$J$863,3,FALSE)</f>
        <v>5</v>
      </c>
      <c r="CG29" s="15">
        <f>VLOOKUP(CG26,' Sec D data'!$C$2:' Sec D data'!$J$863,3,FALSE)</f>
        <v>6</v>
      </c>
      <c r="CH29" s="15">
        <f>VLOOKUP(CH26,' Sec D data'!$C$2:' Sec D data'!$J$863,3,FALSE)</f>
        <v>7</v>
      </c>
      <c r="CI29" s="15">
        <f>VLOOKUP(CI26,' Sec D data'!$C$2:' Sec D data'!$J$863,3,FALSE)</f>
        <v>8</v>
      </c>
      <c r="CJ29" s="62"/>
      <c r="CK29" s="62"/>
      <c r="CL29" s="15">
        <f>VLOOKUP(CL26,' Sec D data'!$C$2:' Sec D data'!$J$863,3,FALSE)</f>
        <v>5</v>
      </c>
      <c r="CM29" s="15">
        <f>VLOOKUP(CM26,' Sec D data'!$C$2:' Sec D data'!$J$863,3,FALSE)</f>
        <v>6</v>
      </c>
      <c r="CN29" s="15">
        <f>VLOOKUP(CN26,' Sec D data'!$C$2:' Sec D data'!$J$863,3,FALSE)</f>
        <v>7</v>
      </c>
      <c r="CO29" s="15">
        <f>VLOOKUP(CO26,' Sec D data'!$C$2:' Sec D data'!$J$863,3,FALSE)</f>
        <v>8</v>
      </c>
      <c r="CP29" s="15">
        <f>VLOOKUP(CP26,' Sec D data'!$C$2:' Sec D data'!$J$863,3,FALSE)</f>
        <v>5</v>
      </c>
      <c r="CQ29" s="15">
        <f>VLOOKUP(CQ26,' Sec D data'!$C$2:' Sec D data'!$J$863,3,FALSE)</f>
        <v>6</v>
      </c>
      <c r="CR29" s="15">
        <f>VLOOKUP(CR26,' Sec D data'!$C$2:' Sec D data'!$J$863,3,FALSE)</f>
        <v>7</v>
      </c>
      <c r="CS29" s="15">
        <f>VLOOKUP(CS26,' Sec D data'!$C$2:' Sec D data'!$J$863,3,FALSE)</f>
        <v>8</v>
      </c>
      <c r="CT29" s="15">
        <f>VLOOKUP(CT26,' Sec D data'!$C$2:' Sec D data'!$J$863,3,FALSE)</f>
        <v>5</v>
      </c>
      <c r="CU29" s="15">
        <f>VLOOKUP(CU26,' Sec D data'!$C$2:' Sec D data'!$J$863,3,FALSE)</f>
        <v>6</v>
      </c>
      <c r="CV29" s="15">
        <f>VLOOKUP(CV26,' Sec D data'!$C$2:' Sec D data'!$J$863,3,FALSE)</f>
        <v>7</v>
      </c>
      <c r="CW29" s="15">
        <f>VLOOKUP(CW26,' Sec D data'!$C$2:' Sec D data'!$J$863,3,FALSE)</f>
        <v>8</v>
      </c>
      <c r="CX29" s="15">
        <f>VLOOKUP(CX26,' Sec D data'!$C$2:' Sec D data'!$J$863,3,FALSE)</f>
        <v>5</v>
      </c>
      <c r="CY29" s="15">
        <f>VLOOKUP(CY26,' Sec D data'!$C$2:' Sec D data'!$J$863,3,FALSE)</f>
        <v>6</v>
      </c>
      <c r="CZ29" s="15">
        <f>VLOOKUP(CZ26,' Sec D data'!$C$2:' Sec D data'!$J$863,3,FALSE)</f>
        <v>7</v>
      </c>
      <c r="DA29" s="15">
        <f>VLOOKUP(DA26,' Sec D data'!$C$2:' Sec D data'!$J$863,3,FALSE)</f>
        <v>8</v>
      </c>
      <c r="DB29" s="15">
        <f>VLOOKUP(DB26,' Sec D data'!$C$2:' Sec D data'!$J$863,3,FALSE)</f>
        <v>5</v>
      </c>
      <c r="DC29" s="15">
        <f>VLOOKUP(DC26,' Sec D data'!$C$2:' Sec D data'!$J$863,3,FALSE)</f>
        <v>6</v>
      </c>
      <c r="DD29" s="62">
        <f>VLOOKUP(DD26,' Sec D data'!$C$2:' Sec D data'!$J$863,3,FALSE)</f>
        <v>7</v>
      </c>
      <c r="DE29" s="15">
        <f>VLOOKUP(DE26,' Sec D data'!$C$2:' Sec D data'!$J$863,3,FALSE)</f>
        <v>8</v>
      </c>
      <c r="DF29" s="15">
        <f>VLOOKUP(DF26,' Sec D data'!$C$2:' Sec D data'!$J$863,3,FALSE)</f>
        <v>5</v>
      </c>
      <c r="DG29" s="15">
        <f>VLOOKUP(DG26,' Sec D data'!$C$2:' Sec D data'!$J$863,3,FALSE)</f>
        <v>6</v>
      </c>
      <c r="DH29" s="15">
        <f>VLOOKUP(DH26,' Sec D data'!$C$2:' Sec D data'!$J$863,3,FALSE)</f>
        <v>7</v>
      </c>
      <c r="DI29" s="15">
        <f>VLOOKUP(DI26,' Sec D data'!$C$2:' Sec D data'!$J$863,3,FALSE)</f>
        <v>8</v>
      </c>
      <c r="DJ29" s="15">
        <f>VLOOKUP(DJ26,' Sec D data'!$C$2:' Sec D data'!$J$863,3,FALSE)</f>
        <v>5</v>
      </c>
      <c r="DK29" s="15">
        <f>VLOOKUP(DK26,' Sec D data'!$C$2:' Sec D data'!$J$863,3,FALSE)</f>
        <v>6</v>
      </c>
      <c r="DL29" s="15">
        <f>VLOOKUP(DL26,' Sec D data'!$C$2:' Sec D data'!$J$863,3,FALSE)</f>
        <v>7</v>
      </c>
      <c r="DM29" s="15">
        <f>VLOOKUP(DM26,' Sec D data'!$C$2:' Sec D data'!$J$863,3,FALSE)</f>
        <v>8</v>
      </c>
      <c r="DN29" s="15">
        <f>VLOOKUP(DN26,' Sec D data'!$C$2:' Sec D data'!$J$863,3,FALSE)</f>
        <v>5</v>
      </c>
      <c r="DO29" s="15">
        <f>VLOOKUP(DO26,' Sec D data'!$C$2:' Sec D data'!$J$863,3,FALSE)</f>
        <v>6</v>
      </c>
      <c r="DP29" s="15">
        <f>VLOOKUP(DP26,' Sec D data'!$C$2:' Sec D data'!$J$863,3,FALSE)</f>
        <v>7</v>
      </c>
      <c r="DQ29" s="15">
        <f>VLOOKUP(DQ26,' Sec D data'!$C$2:' Sec D data'!$J$863,3,FALSE)</f>
        <v>8</v>
      </c>
      <c r="DR29" s="15">
        <f>VLOOKUP(DR26,' Sec D data'!$C$2:' Sec D data'!$J$863,3,FALSE)</f>
        <v>5</v>
      </c>
      <c r="DS29" s="15">
        <f>VLOOKUP(DS26,' Sec D data'!$C$2:' Sec D data'!$J$863,3,FALSE)</f>
        <v>6</v>
      </c>
      <c r="DT29" s="15">
        <f>VLOOKUP(DT26,' Sec D data'!$C$2:' Sec D data'!$J$863,3,FALSE)</f>
        <v>7</v>
      </c>
      <c r="DU29" s="15">
        <f>VLOOKUP(DU26,' Sec D data'!$C$2:' Sec D data'!$J$863,3,FALSE)</f>
        <v>8</v>
      </c>
      <c r="DV29" s="15">
        <f>VLOOKUP(DV26,' Sec D data'!$C$2:' Sec D data'!$J$863,3,FALSE)</f>
        <v>5</v>
      </c>
      <c r="DW29" s="15">
        <f>VLOOKUP(DW26,' Sec D data'!$C$2:' Sec D data'!$J$863,3,FALSE)</f>
        <v>6</v>
      </c>
      <c r="DX29" s="15">
        <f>VLOOKUP(DX26,' Sec D data'!$C$2:' Sec D data'!$J$863,3,FALSE)</f>
        <v>7</v>
      </c>
      <c r="DY29" s="15">
        <f>VLOOKUP(DY26,' Sec D data'!$C$2:' Sec D data'!$J$863,3,FALSE)</f>
        <v>8</v>
      </c>
      <c r="DZ29" s="15">
        <f>VLOOKUP(DZ26,' Sec D data'!$C$2:' Sec D data'!$J$863,3,FALSE)</f>
        <v>5</v>
      </c>
      <c r="EA29" s="15">
        <f>VLOOKUP(EA26,' Sec D data'!$C$2:' Sec D data'!$J$863,3,FALSE)</f>
        <v>6</v>
      </c>
      <c r="EB29" s="15">
        <f>VLOOKUP(EB26,' Sec D data'!$C$2:' Sec D data'!$J$863,3,FALSE)</f>
        <v>7</v>
      </c>
      <c r="EC29" s="15">
        <f>VLOOKUP(EC26,' Sec D data'!$C$2:' Sec D data'!$J$863,3,FALSE)</f>
        <v>8</v>
      </c>
      <c r="ED29" s="15">
        <f>VLOOKUP(ED26,' Sec D data'!$C$2:' Sec D data'!$J$863,3,FALSE)</f>
        <v>5</v>
      </c>
      <c r="EE29" s="15">
        <f>VLOOKUP(EE26,' Sec D data'!$C$2:' Sec D data'!$J$863,3,FALSE)</f>
        <v>6</v>
      </c>
      <c r="EF29" s="15">
        <f>VLOOKUP(EF26,' Sec D data'!$C$2:' Sec D data'!$J$863,3,FALSE)</f>
        <v>7</v>
      </c>
      <c r="EG29" s="15">
        <f>VLOOKUP(EG26,' Sec D data'!$C$2:' Sec D data'!$J$863,3,FALSE)</f>
        <v>8</v>
      </c>
      <c r="EH29" s="15">
        <f>VLOOKUP(EH26,' Sec D data'!$C$2:' Sec D data'!$J$875,3,FALSE)</f>
        <v>5</v>
      </c>
      <c r="EI29" s="15">
        <f>VLOOKUP(EI26,' Sec D data'!$C$2:' Sec D data'!$J$875,3,FALSE)</f>
        <v>6</v>
      </c>
      <c r="EJ29" s="15">
        <f>VLOOKUP(EJ26,' Sec D data'!$C$2:' Sec D data'!$J$875,3,FALSE)</f>
        <v>7</v>
      </c>
      <c r="EK29" s="15">
        <f>VLOOKUP(EK26,' Sec D data'!$C$2:' Sec D data'!$J$875,3,FALSE)</f>
        <v>8</v>
      </c>
      <c r="EL29" s="62">
        <f>VLOOKUP(EL26,' Sec D data'!$C$2:' Sec D data'!$J$875,3,FALSE)</f>
        <v>5</v>
      </c>
      <c r="EM29" s="15">
        <f>VLOOKUP(EM26,' Sec D data'!$C$2:' Sec D data'!$J$875,3,FALSE)</f>
        <v>6</v>
      </c>
      <c r="EN29" s="15">
        <f>VLOOKUP(EN26,' Sec D data'!$C$2:' Sec D data'!$J$875,3,FALSE)</f>
        <v>7</v>
      </c>
      <c r="EO29" s="15">
        <f>VLOOKUP(EO26,' Sec D data'!$C$2:' Sec D data'!$J$875,3,FALSE)</f>
        <v>8</v>
      </c>
      <c r="EP29" s="18" t="s">
        <v>798</v>
      </c>
    </row>
    <row r="30" spans="1:146" x14ac:dyDescent="0.2">
      <c r="D30" s="28"/>
    </row>
    <row r="31" spans="1:146" x14ac:dyDescent="0.2">
      <c r="D31" s="28"/>
    </row>
    <row r="32" spans="1:146" x14ac:dyDescent="0.2">
      <c r="D32" s="28"/>
    </row>
    <row r="33" spans="4:4" x14ac:dyDescent="0.2">
      <c r="D33" s="28"/>
    </row>
    <row r="34" spans="4:4" x14ac:dyDescent="0.2">
      <c r="D34" s="28"/>
    </row>
    <row r="35" spans="4:4" x14ac:dyDescent="0.2">
      <c r="D35" s="28"/>
    </row>
    <row r="36" spans="4:4" x14ac:dyDescent="0.2">
      <c r="D36" s="28"/>
    </row>
    <row r="37" spans="4:4" x14ac:dyDescent="0.2">
      <c r="D37" s="28"/>
    </row>
    <row r="38" spans="4:4" x14ac:dyDescent="0.2">
      <c r="D38" s="28"/>
    </row>
    <row r="39" spans="4:4" x14ac:dyDescent="0.2">
      <c r="D39" s="28"/>
    </row>
    <row r="40" spans="4:4" x14ac:dyDescent="0.2">
      <c r="D40" s="28"/>
    </row>
    <row r="41" spans="4:4" x14ac:dyDescent="0.2">
      <c r="D41" s="28"/>
    </row>
    <row r="42" spans="4:4" x14ac:dyDescent="0.2">
      <c r="D42" s="28"/>
    </row>
    <row r="43" spans="4:4" x14ac:dyDescent="0.2">
      <c r="D43" s="28"/>
    </row>
    <row r="44" spans="4:4" x14ac:dyDescent="0.2">
      <c r="D44" s="28"/>
    </row>
    <row r="45" spans="4:4" x14ac:dyDescent="0.2">
      <c r="D45" s="28"/>
    </row>
    <row r="46" spans="4:4" x14ac:dyDescent="0.2">
      <c r="D46" s="28"/>
    </row>
    <row r="47" spans="4:4" x14ac:dyDescent="0.2">
      <c r="D47" s="28"/>
    </row>
    <row r="48" spans="4:4" x14ac:dyDescent="0.2">
      <c r="D48" s="28"/>
    </row>
    <row r="49" spans="4:4" x14ac:dyDescent="0.2">
      <c r="D49" s="28"/>
    </row>
    <row r="50" spans="4:4" x14ac:dyDescent="0.2">
      <c r="D50" s="28"/>
    </row>
    <row r="51" spans="4:4" x14ac:dyDescent="0.2">
      <c r="D51" s="28"/>
    </row>
    <row r="52" spans="4:4" x14ac:dyDescent="0.2">
      <c r="D52" s="28"/>
    </row>
    <row r="53" spans="4:4" x14ac:dyDescent="0.2">
      <c r="D53" s="28"/>
    </row>
    <row r="54" spans="4:4" x14ac:dyDescent="0.2">
      <c r="D54" s="28"/>
    </row>
    <row r="55" spans="4:4" x14ac:dyDescent="0.2">
      <c r="D55" s="28"/>
    </row>
    <row r="56" spans="4:4" x14ac:dyDescent="0.2">
      <c r="D56" s="28"/>
    </row>
    <row r="57" spans="4:4" x14ac:dyDescent="0.2">
      <c r="D57" s="28"/>
    </row>
    <row r="58" spans="4:4" x14ac:dyDescent="0.2">
      <c r="D58" s="28"/>
    </row>
    <row r="59" spans="4:4" x14ac:dyDescent="0.2">
      <c r="D59" s="28"/>
    </row>
    <row r="60" spans="4:4" x14ac:dyDescent="0.2">
      <c r="D60" s="28"/>
    </row>
    <row r="61" spans="4:4" x14ac:dyDescent="0.2">
      <c r="D61" s="28"/>
    </row>
    <row r="62" spans="4:4" x14ac:dyDescent="0.2">
      <c r="D62" s="28"/>
    </row>
    <row r="63" spans="4:4" x14ac:dyDescent="0.2">
      <c r="D63" s="28"/>
    </row>
    <row r="64" spans="4:4" x14ac:dyDescent="0.2">
      <c r="D64" s="28"/>
    </row>
    <row r="65" spans="4:4" x14ac:dyDescent="0.2">
      <c r="D65" s="28"/>
    </row>
    <row r="66" spans="4:4" x14ac:dyDescent="0.2">
      <c r="D66" s="28"/>
    </row>
    <row r="67" spans="4:4" x14ac:dyDescent="0.2">
      <c r="D67" s="28"/>
    </row>
    <row r="68" spans="4:4" x14ac:dyDescent="0.2">
      <c r="D68" s="28"/>
    </row>
    <row r="69" spans="4:4" x14ac:dyDescent="0.2">
      <c r="D69" s="28"/>
    </row>
    <row r="70" spans="4:4" x14ac:dyDescent="0.2">
      <c r="D70" s="28"/>
    </row>
    <row r="71" spans="4:4" x14ac:dyDescent="0.2">
      <c r="D71" s="28"/>
    </row>
    <row r="72" spans="4:4" x14ac:dyDescent="0.2">
      <c r="D72" s="28"/>
    </row>
    <row r="73" spans="4:4" x14ac:dyDescent="0.2">
      <c r="D73" s="28"/>
    </row>
    <row r="74" spans="4:4" x14ac:dyDescent="0.2">
      <c r="D74" s="28"/>
    </row>
    <row r="75" spans="4:4" x14ac:dyDescent="0.2">
      <c r="D75" s="28"/>
    </row>
    <row r="76" spans="4:4" x14ac:dyDescent="0.2">
      <c r="D76" s="28"/>
    </row>
    <row r="77" spans="4:4" x14ac:dyDescent="0.2">
      <c r="D77" s="28"/>
    </row>
    <row r="78" spans="4:4" x14ac:dyDescent="0.2">
      <c r="D78" s="28"/>
    </row>
    <row r="79" spans="4:4" x14ac:dyDescent="0.2">
      <c r="D79" s="28"/>
    </row>
    <row r="80" spans="4:4" x14ac:dyDescent="0.2">
      <c r="D80" s="28"/>
    </row>
    <row r="81" spans="4:4" x14ac:dyDescent="0.2">
      <c r="D81" s="28"/>
    </row>
    <row r="82" spans="4:4" x14ac:dyDescent="0.2">
      <c r="D82" s="28"/>
    </row>
    <row r="83" spans="4:4" x14ac:dyDescent="0.2">
      <c r="D83" s="28"/>
    </row>
    <row r="84" spans="4:4" x14ac:dyDescent="0.2">
      <c r="D84" s="28"/>
    </row>
    <row r="85" spans="4:4" x14ac:dyDescent="0.2">
      <c r="D85" s="28"/>
    </row>
    <row r="86" spans="4:4" x14ac:dyDescent="0.2">
      <c r="D86" s="28"/>
    </row>
    <row r="87" spans="4:4" x14ac:dyDescent="0.2">
      <c r="D87" s="28"/>
    </row>
    <row r="88" spans="4:4" x14ac:dyDescent="0.2">
      <c r="D88" s="28"/>
    </row>
    <row r="89" spans="4:4" x14ac:dyDescent="0.2">
      <c r="D89" s="28"/>
    </row>
    <row r="90" spans="4:4" x14ac:dyDescent="0.2">
      <c r="D90" s="28"/>
    </row>
    <row r="91" spans="4:4" x14ac:dyDescent="0.2">
      <c r="D91" s="28"/>
    </row>
    <row r="92" spans="4:4" x14ac:dyDescent="0.2">
      <c r="D92" s="28"/>
    </row>
    <row r="93" spans="4:4" x14ac:dyDescent="0.2">
      <c r="D93" s="28"/>
    </row>
    <row r="94" spans="4:4" x14ac:dyDescent="0.2">
      <c r="D94" s="28"/>
    </row>
    <row r="95" spans="4:4" x14ac:dyDescent="0.2">
      <c r="D95" s="28"/>
    </row>
    <row r="96" spans="4:4" x14ac:dyDescent="0.2">
      <c r="D96" s="28"/>
    </row>
    <row r="97" spans="4:4" x14ac:dyDescent="0.2">
      <c r="D97" s="28"/>
    </row>
    <row r="98" spans="4:4" x14ac:dyDescent="0.2">
      <c r="D98" s="28"/>
    </row>
    <row r="99" spans="4:4" x14ac:dyDescent="0.2">
      <c r="D99" s="28"/>
    </row>
    <row r="100" spans="4:4" x14ac:dyDescent="0.2">
      <c r="D100" s="28"/>
    </row>
    <row r="101" spans="4:4" x14ac:dyDescent="0.2">
      <c r="D101" s="28"/>
    </row>
    <row r="102" spans="4:4" x14ac:dyDescent="0.2">
      <c r="D102" s="28"/>
    </row>
    <row r="103" spans="4:4" x14ac:dyDescent="0.2">
      <c r="D103" s="28"/>
    </row>
    <row r="104" spans="4:4" x14ac:dyDescent="0.2">
      <c r="D104" s="28"/>
    </row>
    <row r="105" spans="4:4" x14ac:dyDescent="0.2">
      <c r="D105" s="28"/>
    </row>
    <row r="106" spans="4:4" x14ac:dyDescent="0.2">
      <c r="D106" s="28"/>
    </row>
    <row r="107" spans="4:4" x14ac:dyDescent="0.2">
      <c r="D107" s="28"/>
    </row>
    <row r="108" spans="4:4" x14ac:dyDescent="0.2">
      <c r="D108" s="28"/>
    </row>
    <row r="109" spans="4:4" x14ac:dyDescent="0.2">
      <c r="D109" s="28"/>
    </row>
    <row r="110" spans="4:4" x14ac:dyDescent="0.2">
      <c r="D110" s="28"/>
    </row>
    <row r="111" spans="4:4" x14ac:dyDescent="0.2">
      <c r="D111" s="28"/>
    </row>
    <row r="112" spans="4:4" x14ac:dyDescent="0.2">
      <c r="D112" s="28"/>
    </row>
    <row r="113" spans="4:4" x14ac:dyDescent="0.2">
      <c r="D113" s="28"/>
    </row>
    <row r="114" spans="4:4" x14ac:dyDescent="0.2">
      <c r="D114" s="28"/>
    </row>
    <row r="115" spans="4:4" x14ac:dyDescent="0.2">
      <c r="D115" s="28"/>
    </row>
    <row r="116" spans="4:4" x14ac:dyDescent="0.2">
      <c r="D116" s="28"/>
    </row>
    <row r="117" spans="4:4" x14ac:dyDescent="0.2">
      <c r="D117" s="28"/>
    </row>
    <row r="118" spans="4:4" x14ac:dyDescent="0.2">
      <c r="D118" s="28"/>
    </row>
    <row r="119" spans="4:4" x14ac:dyDescent="0.2">
      <c r="D119" s="28"/>
    </row>
    <row r="120" spans="4:4" x14ac:dyDescent="0.2">
      <c r="D120" s="28"/>
    </row>
    <row r="121" spans="4:4" x14ac:dyDescent="0.2">
      <c r="D121" s="28"/>
    </row>
    <row r="122" spans="4:4" x14ac:dyDescent="0.2">
      <c r="D122" s="28"/>
    </row>
    <row r="123" spans="4:4" x14ac:dyDescent="0.2">
      <c r="D123" s="28"/>
    </row>
    <row r="124" spans="4:4" x14ac:dyDescent="0.2">
      <c r="D124" s="28"/>
    </row>
    <row r="125" spans="4:4" x14ac:dyDescent="0.2">
      <c r="D125" s="28"/>
    </row>
    <row r="126" spans="4:4" x14ac:dyDescent="0.2">
      <c r="D126" s="28"/>
    </row>
    <row r="127" spans="4:4" x14ac:dyDescent="0.2">
      <c r="D127" s="28"/>
    </row>
    <row r="128" spans="4:4" x14ac:dyDescent="0.2">
      <c r="D128" s="28"/>
    </row>
    <row r="129" spans="4:4" x14ac:dyDescent="0.2">
      <c r="D129" s="28"/>
    </row>
    <row r="130" spans="4:4" x14ac:dyDescent="0.2">
      <c r="D130" s="28"/>
    </row>
    <row r="131" spans="4:4" x14ac:dyDescent="0.2">
      <c r="D131" s="28"/>
    </row>
    <row r="132" spans="4:4" x14ac:dyDescent="0.2">
      <c r="D132" s="28"/>
    </row>
    <row r="133" spans="4:4" x14ac:dyDescent="0.2">
      <c r="D133" s="28"/>
    </row>
    <row r="134" spans="4:4" x14ac:dyDescent="0.2">
      <c r="D134" s="28"/>
    </row>
    <row r="135" spans="4:4" x14ac:dyDescent="0.2">
      <c r="D135" s="28"/>
    </row>
    <row r="136" spans="4:4" x14ac:dyDescent="0.2">
      <c r="D136" s="28"/>
    </row>
    <row r="137" spans="4:4" x14ac:dyDescent="0.2">
      <c r="D137" s="28"/>
    </row>
    <row r="138" spans="4:4" x14ac:dyDescent="0.2">
      <c r="D138" s="28"/>
    </row>
    <row r="139" spans="4:4" x14ac:dyDescent="0.2">
      <c r="D139" s="28"/>
    </row>
    <row r="140" spans="4:4" x14ac:dyDescent="0.2">
      <c r="D140" s="28"/>
    </row>
    <row r="141" spans="4:4" x14ac:dyDescent="0.2">
      <c r="D141" s="28"/>
    </row>
    <row r="142" spans="4:4" x14ac:dyDescent="0.2">
      <c r="D142" s="28"/>
    </row>
    <row r="143" spans="4:4" x14ac:dyDescent="0.2">
      <c r="D143" s="28"/>
    </row>
    <row r="144" spans="4:4" x14ac:dyDescent="0.2">
      <c r="D144" s="28"/>
    </row>
    <row r="145" spans="4:4" x14ac:dyDescent="0.2">
      <c r="D145" s="28"/>
    </row>
    <row r="146" spans="4:4" x14ac:dyDescent="0.2">
      <c r="D146" s="28"/>
    </row>
    <row r="147" spans="4:4" x14ac:dyDescent="0.2">
      <c r="D147" s="28"/>
    </row>
    <row r="148" spans="4:4" x14ac:dyDescent="0.2">
      <c r="D148" s="28"/>
    </row>
    <row r="149" spans="4:4" x14ac:dyDescent="0.2">
      <c r="D149" s="28"/>
    </row>
    <row r="150" spans="4:4" x14ac:dyDescent="0.2">
      <c r="D150" s="28"/>
    </row>
    <row r="151" spans="4:4" x14ac:dyDescent="0.2">
      <c r="D151" s="28"/>
    </row>
    <row r="152" spans="4:4" x14ac:dyDescent="0.2">
      <c r="D152" s="28"/>
    </row>
    <row r="153" spans="4:4" x14ac:dyDescent="0.2">
      <c r="D153" s="28"/>
    </row>
    <row r="154" spans="4:4" x14ac:dyDescent="0.2">
      <c r="D154" s="28"/>
    </row>
    <row r="155" spans="4:4" x14ac:dyDescent="0.2">
      <c r="D155" s="28"/>
    </row>
    <row r="156" spans="4:4" x14ac:dyDescent="0.2">
      <c r="D156" s="28"/>
    </row>
    <row r="157" spans="4:4" x14ac:dyDescent="0.2">
      <c r="D157" s="28"/>
    </row>
    <row r="158" spans="4:4" x14ac:dyDescent="0.2">
      <c r="D158" s="28"/>
    </row>
    <row r="159" spans="4:4" x14ac:dyDescent="0.2">
      <c r="D159" s="28"/>
    </row>
    <row r="160" spans="4:4" x14ac:dyDescent="0.2">
      <c r="D160" s="28"/>
    </row>
    <row r="161" spans="4:4" x14ac:dyDescent="0.2">
      <c r="D161" s="28"/>
    </row>
    <row r="162" spans="4:4" x14ac:dyDescent="0.2">
      <c r="D162" s="28"/>
    </row>
    <row r="163" spans="4:4" x14ac:dyDescent="0.2">
      <c r="D163" s="28"/>
    </row>
    <row r="164" spans="4:4" x14ac:dyDescent="0.2">
      <c r="D164" s="28"/>
    </row>
    <row r="165" spans="4:4" x14ac:dyDescent="0.2">
      <c r="D165" s="28"/>
    </row>
    <row r="166" spans="4:4" x14ac:dyDescent="0.2">
      <c r="D166" s="28"/>
    </row>
    <row r="167" spans="4:4" x14ac:dyDescent="0.2">
      <c r="D167" s="28"/>
    </row>
    <row r="168" spans="4:4" x14ac:dyDescent="0.2">
      <c r="D168" s="28"/>
    </row>
    <row r="169" spans="4:4" x14ac:dyDescent="0.2">
      <c r="D169" s="28"/>
    </row>
    <row r="170" spans="4:4" x14ac:dyDescent="0.2">
      <c r="D170" s="28"/>
    </row>
    <row r="171" spans="4:4" x14ac:dyDescent="0.2">
      <c r="D171" s="28"/>
    </row>
    <row r="172" spans="4:4" x14ac:dyDescent="0.2">
      <c r="D172" s="28"/>
    </row>
    <row r="173" spans="4:4" x14ac:dyDescent="0.2">
      <c r="D173" s="28"/>
    </row>
    <row r="174" spans="4:4" x14ac:dyDescent="0.2">
      <c r="D174" s="28"/>
    </row>
    <row r="175" spans="4:4" x14ac:dyDescent="0.2">
      <c r="D175" s="28"/>
    </row>
    <row r="176" spans="4:4" x14ac:dyDescent="0.2">
      <c r="D176" s="28"/>
    </row>
    <row r="177" spans="4:4" x14ac:dyDescent="0.2">
      <c r="D177" s="28"/>
    </row>
    <row r="178" spans="4:4" x14ac:dyDescent="0.2">
      <c r="D178" s="28"/>
    </row>
    <row r="179" spans="4:4" x14ac:dyDescent="0.2">
      <c r="D179" s="28"/>
    </row>
    <row r="180" spans="4:4" x14ac:dyDescent="0.2">
      <c r="D180" s="28"/>
    </row>
    <row r="181" spans="4:4" x14ac:dyDescent="0.2">
      <c r="D181" s="28"/>
    </row>
    <row r="182" spans="4:4" x14ac:dyDescent="0.2">
      <c r="D182" s="28"/>
    </row>
    <row r="183" spans="4:4" x14ac:dyDescent="0.2">
      <c r="D183" s="28"/>
    </row>
    <row r="184" spans="4:4" x14ac:dyDescent="0.2">
      <c r="D184" s="28"/>
    </row>
    <row r="185" spans="4:4" x14ac:dyDescent="0.2">
      <c r="D185" s="28"/>
    </row>
    <row r="186" spans="4:4" x14ac:dyDescent="0.2">
      <c r="D186" s="28"/>
    </row>
    <row r="187" spans="4:4" x14ac:dyDescent="0.2">
      <c r="D187" s="28"/>
    </row>
    <row r="188" spans="4:4" x14ac:dyDescent="0.2">
      <c r="D188" s="28"/>
    </row>
    <row r="189" spans="4:4" x14ac:dyDescent="0.2">
      <c r="D189" s="28"/>
    </row>
    <row r="190" spans="4:4" x14ac:dyDescent="0.2">
      <c r="D190" s="28"/>
    </row>
    <row r="191" spans="4:4" x14ac:dyDescent="0.2">
      <c r="D191" s="28"/>
    </row>
    <row r="192" spans="4:4" x14ac:dyDescent="0.2">
      <c r="D192" s="28"/>
    </row>
    <row r="193" spans="4:4" x14ac:dyDescent="0.2">
      <c r="D193" s="28"/>
    </row>
    <row r="194" spans="4:4" x14ac:dyDescent="0.2">
      <c r="D194" s="28"/>
    </row>
    <row r="195" spans="4:4" x14ac:dyDescent="0.2">
      <c r="D195" s="28"/>
    </row>
    <row r="196" spans="4:4" x14ac:dyDescent="0.2">
      <c r="D196" s="28"/>
    </row>
    <row r="197" spans="4:4" x14ac:dyDescent="0.2">
      <c r="D197" s="28"/>
    </row>
    <row r="198" spans="4:4" x14ac:dyDescent="0.2">
      <c r="D198" s="28"/>
    </row>
    <row r="199" spans="4:4" x14ac:dyDescent="0.2">
      <c r="D199" s="28"/>
    </row>
    <row r="200" spans="4:4" x14ac:dyDescent="0.2">
      <c r="D200" s="28"/>
    </row>
    <row r="201" spans="4:4" x14ac:dyDescent="0.2">
      <c r="D201" s="28"/>
    </row>
    <row r="202" spans="4:4" x14ac:dyDescent="0.2">
      <c r="D202" s="28"/>
    </row>
    <row r="203" spans="4:4" x14ac:dyDescent="0.2">
      <c r="D203" s="28"/>
    </row>
    <row r="204" spans="4:4" x14ac:dyDescent="0.2">
      <c r="D204" s="28"/>
    </row>
    <row r="205" spans="4:4" x14ac:dyDescent="0.2">
      <c r="D205" s="28"/>
    </row>
    <row r="206" spans="4:4" x14ac:dyDescent="0.2">
      <c r="D206" s="28"/>
    </row>
    <row r="207" spans="4:4" x14ac:dyDescent="0.2">
      <c r="D207" s="28"/>
    </row>
    <row r="208" spans="4:4" x14ac:dyDescent="0.2">
      <c r="D208" s="28"/>
    </row>
    <row r="209" spans="4:4" x14ac:dyDescent="0.2">
      <c r="D209" s="28"/>
    </row>
    <row r="210" spans="4:4" x14ac:dyDescent="0.2">
      <c r="D210" s="28"/>
    </row>
    <row r="211" spans="4:4" x14ac:dyDescent="0.2">
      <c r="D211" s="28"/>
    </row>
    <row r="212" spans="4:4" x14ac:dyDescent="0.2">
      <c r="D212" s="28"/>
    </row>
    <row r="213" spans="4:4" x14ac:dyDescent="0.2">
      <c r="D213" s="28"/>
    </row>
    <row r="214" spans="4:4" x14ac:dyDescent="0.2">
      <c r="D214" s="28"/>
    </row>
    <row r="215" spans="4:4" x14ac:dyDescent="0.2">
      <c r="D215" s="28"/>
    </row>
    <row r="216" spans="4:4" x14ac:dyDescent="0.2">
      <c r="D216" s="28"/>
    </row>
    <row r="217" spans="4:4" x14ac:dyDescent="0.2">
      <c r="D217" s="28"/>
    </row>
    <row r="218" spans="4:4" x14ac:dyDescent="0.2">
      <c r="D218" s="28"/>
    </row>
    <row r="219" spans="4:4" x14ac:dyDescent="0.2">
      <c r="D219" s="28"/>
    </row>
    <row r="220" spans="4:4" x14ac:dyDescent="0.2">
      <c r="D220" s="28"/>
    </row>
    <row r="221" spans="4:4" x14ac:dyDescent="0.2">
      <c r="D221" s="28"/>
    </row>
    <row r="222" spans="4:4" x14ac:dyDescent="0.2">
      <c r="D222" s="28"/>
    </row>
    <row r="223" spans="4:4" x14ac:dyDescent="0.2">
      <c r="D223" s="28"/>
    </row>
    <row r="224" spans="4:4" x14ac:dyDescent="0.2">
      <c r="D224" s="28"/>
    </row>
    <row r="225" spans="4:4" x14ac:dyDescent="0.2">
      <c r="D225" s="28"/>
    </row>
    <row r="226" spans="4:4" x14ac:dyDescent="0.2">
      <c r="D226" s="28"/>
    </row>
    <row r="227" spans="4:4" x14ac:dyDescent="0.2">
      <c r="D227" s="28"/>
    </row>
    <row r="228" spans="4:4" x14ac:dyDescent="0.2">
      <c r="D228" s="28"/>
    </row>
    <row r="229" spans="4:4" x14ac:dyDescent="0.2">
      <c r="D229" s="28"/>
    </row>
    <row r="230" spans="4:4" x14ac:dyDescent="0.2">
      <c r="D230" s="28"/>
    </row>
    <row r="231" spans="4:4" x14ac:dyDescent="0.2">
      <c r="D231" s="28"/>
    </row>
    <row r="232" spans="4:4" x14ac:dyDescent="0.2">
      <c r="D232" s="28"/>
    </row>
    <row r="233" spans="4:4" x14ac:dyDescent="0.2">
      <c r="D233" s="28"/>
    </row>
    <row r="234" spans="4:4" x14ac:dyDescent="0.2">
      <c r="D234" s="28"/>
    </row>
    <row r="235" spans="4:4" x14ac:dyDescent="0.2">
      <c r="D235" s="28"/>
    </row>
    <row r="236" spans="4:4" x14ac:dyDescent="0.2">
      <c r="D236" s="28"/>
    </row>
    <row r="237" spans="4:4" x14ac:dyDescent="0.2">
      <c r="D237" s="28"/>
    </row>
    <row r="238" spans="4:4" x14ac:dyDescent="0.2">
      <c r="D238" s="28"/>
    </row>
    <row r="239" spans="4:4" x14ac:dyDescent="0.2">
      <c r="D239" s="28"/>
    </row>
    <row r="240" spans="4:4" x14ac:dyDescent="0.2">
      <c r="D240" s="28"/>
    </row>
    <row r="241" spans="4:4" x14ac:dyDescent="0.2">
      <c r="D241" s="28"/>
    </row>
    <row r="242" spans="4:4" x14ac:dyDescent="0.2">
      <c r="D242" s="28"/>
    </row>
    <row r="243" spans="4:4" x14ac:dyDescent="0.2">
      <c r="D243" s="28"/>
    </row>
    <row r="244" spans="4:4" x14ac:dyDescent="0.2">
      <c r="D244" s="28"/>
    </row>
    <row r="245" spans="4:4" x14ac:dyDescent="0.2">
      <c r="D245" s="28"/>
    </row>
    <row r="246" spans="4:4" x14ac:dyDescent="0.2">
      <c r="D246" s="28"/>
    </row>
    <row r="247" spans="4:4" x14ac:dyDescent="0.2">
      <c r="D247" s="28"/>
    </row>
    <row r="248" spans="4:4" x14ac:dyDescent="0.2">
      <c r="D248" s="28"/>
    </row>
    <row r="249" spans="4:4" x14ac:dyDescent="0.2">
      <c r="D249" s="28"/>
    </row>
    <row r="250" spans="4:4" x14ac:dyDescent="0.2">
      <c r="D250" s="28"/>
    </row>
    <row r="251" spans="4:4" x14ac:dyDescent="0.2">
      <c r="D251" s="28"/>
    </row>
    <row r="252" spans="4:4" x14ac:dyDescent="0.2">
      <c r="D252" s="28"/>
    </row>
    <row r="253" spans="4:4" x14ac:dyDescent="0.2">
      <c r="D253" s="28"/>
    </row>
    <row r="254" spans="4:4" x14ac:dyDescent="0.2">
      <c r="D254" s="28"/>
    </row>
    <row r="255" spans="4:4" x14ac:dyDescent="0.2">
      <c r="D255" s="28"/>
    </row>
    <row r="256" spans="4:4" x14ac:dyDescent="0.2">
      <c r="D256" s="28"/>
    </row>
    <row r="257" spans="4:4" x14ac:dyDescent="0.2">
      <c r="D257" s="28"/>
    </row>
    <row r="258" spans="4:4" x14ac:dyDescent="0.2">
      <c r="D258" s="28"/>
    </row>
    <row r="259" spans="4:4" x14ac:dyDescent="0.2">
      <c r="D259" s="28"/>
    </row>
    <row r="260" spans="4:4" x14ac:dyDescent="0.2">
      <c r="D260" s="28"/>
    </row>
    <row r="261" spans="4:4" x14ac:dyDescent="0.2">
      <c r="D261" s="28"/>
    </row>
    <row r="262" spans="4:4" x14ac:dyDescent="0.2">
      <c r="D262" s="28"/>
    </row>
    <row r="263" spans="4:4" x14ac:dyDescent="0.2">
      <c r="D263" s="28"/>
    </row>
    <row r="264" spans="4:4" x14ac:dyDescent="0.2">
      <c r="D264" s="28"/>
    </row>
    <row r="265" spans="4:4" x14ac:dyDescent="0.2">
      <c r="D265" s="28"/>
    </row>
    <row r="266" spans="4:4" x14ac:dyDescent="0.2">
      <c r="D266" s="28"/>
    </row>
    <row r="267" spans="4:4" x14ac:dyDescent="0.2">
      <c r="D267" s="28"/>
    </row>
    <row r="268" spans="4:4" x14ac:dyDescent="0.2">
      <c r="D268" s="28"/>
    </row>
    <row r="269" spans="4:4" x14ac:dyDescent="0.2">
      <c r="D269" s="28"/>
    </row>
    <row r="270" spans="4:4" x14ac:dyDescent="0.2">
      <c r="D270" s="28"/>
    </row>
    <row r="271" spans="4:4" x14ac:dyDescent="0.2">
      <c r="D271" s="28"/>
    </row>
    <row r="272" spans="4:4" x14ac:dyDescent="0.2">
      <c r="D272" s="28"/>
    </row>
    <row r="273" spans="4:4" x14ac:dyDescent="0.2">
      <c r="D273" s="28"/>
    </row>
    <row r="274" spans="4:4" x14ac:dyDescent="0.2">
      <c r="D274" s="28"/>
    </row>
    <row r="275" spans="4:4" x14ac:dyDescent="0.2">
      <c r="D275" s="28"/>
    </row>
    <row r="276" spans="4:4" x14ac:dyDescent="0.2">
      <c r="D276" s="28"/>
    </row>
    <row r="277" spans="4:4" x14ac:dyDescent="0.2">
      <c r="D277" s="28"/>
    </row>
    <row r="278" spans="4:4" x14ac:dyDescent="0.2">
      <c r="D278" s="28"/>
    </row>
    <row r="279" spans="4:4" x14ac:dyDescent="0.2">
      <c r="D279" s="28"/>
    </row>
    <row r="280" spans="4:4" x14ac:dyDescent="0.2">
      <c r="D280" s="28"/>
    </row>
    <row r="281" spans="4:4" x14ac:dyDescent="0.2">
      <c r="D281" s="28"/>
    </row>
    <row r="282" spans="4:4" x14ac:dyDescent="0.2">
      <c r="D282" s="28"/>
    </row>
    <row r="283" spans="4:4" x14ac:dyDescent="0.2">
      <c r="D283" s="28"/>
    </row>
    <row r="284" spans="4:4" x14ac:dyDescent="0.2">
      <c r="D284" s="28"/>
    </row>
    <row r="285" spans="4:4" x14ac:dyDescent="0.2">
      <c r="D285" s="28"/>
    </row>
    <row r="286" spans="4:4" x14ac:dyDescent="0.2">
      <c r="D286" s="28"/>
    </row>
    <row r="287" spans="4:4" x14ac:dyDescent="0.2">
      <c r="D287" s="28"/>
    </row>
    <row r="288" spans="4:4" x14ac:dyDescent="0.2">
      <c r="D288" s="28"/>
    </row>
    <row r="289" spans="4:4" x14ac:dyDescent="0.2">
      <c r="D289" s="28"/>
    </row>
    <row r="290" spans="4:4" x14ac:dyDescent="0.2">
      <c r="D290" s="28"/>
    </row>
    <row r="291" spans="4:4" x14ac:dyDescent="0.2">
      <c r="D291" s="28"/>
    </row>
    <row r="292" spans="4:4" x14ac:dyDescent="0.2">
      <c r="D292" s="28"/>
    </row>
    <row r="293" spans="4:4" x14ac:dyDescent="0.2">
      <c r="D293" s="28"/>
    </row>
    <row r="294" spans="4:4" x14ac:dyDescent="0.2">
      <c r="D294" s="28"/>
    </row>
    <row r="295" spans="4:4" x14ac:dyDescent="0.2">
      <c r="D295" s="28"/>
    </row>
    <row r="296" spans="4:4" x14ac:dyDescent="0.2">
      <c r="D296" s="28"/>
    </row>
    <row r="297" spans="4:4" x14ac:dyDescent="0.2">
      <c r="D297" s="28"/>
    </row>
    <row r="298" spans="4:4" x14ac:dyDescent="0.2">
      <c r="D298" s="28"/>
    </row>
    <row r="299" spans="4:4" x14ac:dyDescent="0.2">
      <c r="D299" s="28"/>
    </row>
    <row r="300" spans="4:4" x14ac:dyDescent="0.2">
      <c r="D300" s="28"/>
    </row>
    <row r="301" spans="4:4" x14ac:dyDescent="0.2">
      <c r="D301" s="28"/>
    </row>
    <row r="302" spans="4:4" x14ac:dyDescent="0.2">
      <c r="D302" s="28"/>
    </row>
    <row r="303" spans="4:4" x14ac:dyDescent="0.2">
      <c r="D303" s="28"/>
    </row>
    <row r="304" spans="4:4" x14ac:dyDescent="0.2">
      <c r="D304" s="28"/>
    </row>
    <row r="305" spans="4:4" x14ac:dyDescent="0.2">
      <c r="D305" s="28"/>
    </row>
    <row r="306" spans="4:4" x14ac:dyDescent="0.2">
      <c r="D306" s="28"/>
    </row>
    <row r="307" spans="4:4" x14ac:dyDescent="0.2">
      <c r="D307" s="28"/>
    </row>
    <row r="308" spans="4:4" x14ac:dyDescent="0.2">
      <c r="D308" s="28"/>
    </row>
    <row r="309" spans="4:4" x14ac:dyDescent="0.2">
      <c r="D309" s="28"/>
    </row>
    <row r="310" spans="4:4" x14ac:dyDescent="0.2">
      <c r="D310" s="28"/>
    </row>
    <row r="311" spans="4:4" x14ac:dyDescent="0.2">
      <c r="D311" s="28"/>
    </row>
    <row r="312" spans="4:4" x14ac:dyDescent="0.2">
      <c r="D312" s="28"/>
    </row>
    <row r="313" spans="4:4" x14ac:dyDescent="0.2">
      <c r="D313" s="28"/>
    </row>
    <row r="314" spans="4:4" x14ac:dyDescent="0.2">
      <c r="D314" s="28"/>
    </row>
    <row r="315" spans="4:4" x14ac:dyDescent="0.2">
      <c r="D315" s="28"/>
    </row>
    <row r="316" spans="4:4" x14ac:dyDescent="0.2">
      <c r="D316" s="28"/>
    </row>
    <row r="317" spans="4:4" x14ac:dyDescent="0.2">
      <c r="D317" s="28"/>
    </row>
    <row r="318" spans="4:4" x14ac:dyDescent="0.2">
      <c r="D318" s="28"/>
    </row>
    <row r="319" spans="4:4" x14ac:dyDescent="0.2">
      <c r="D319" s="28"/>
    </row>
    <row r="320" spans="4:4" x14ac:dyDescent="0.2">
      <c r="D320" s="28"/>
    </row>
    <row r="321" spans="4:4" x14ac:dyDescent="0.2">
      <c r="D321" s="28"/>
    </row>
    <row r="322" spans="4:4" x14ac:dyDescent="0.2">
      <c r="D322" s="28"/>
    </row>
    <row r="323" spans="4:4" x14ac:dyDescent="0.2">
      <c r="D323" s="28"/>
    </row>
    <row r="324" spans="4:4" x14ac:dyDescent="0.2">
      <c r="D324" s="28"/>
    </row>
    <row r="325" spans="4:4" x14ac:dyDescent="0.2">
      <c r="D325" s="28"/>
    </row>
    <row r="326" spans="4:4" x14ac:dyDescent="0.2">
      <c r="D326" s="28"/>
    </row>
    <row r="327" spans="4:4" x14ac:dyDescent="0.2">
      <c r="D327" s="28"/>
    </row>
    <row r="328" spans="4:4" x14ac:dyDescent="0.2">
      <c r="D328" s="28"/>
    </row>
    <row r="329" spans="4:4" x14ac:dyDescent="0.2">
      <c r="D329" s="28"/>
    </row>
    <row r="330" spans="4:4" x14ac:dyDescent="0.2">
      <c r="D330" s="28"/>
    </row>
    <row r="331" spans="4:4" x14ac:dyDescent="0.2">
      <c r="D331" s="28"/>
    </row>
    <row r="332" spans="4:4" x14ac:dyDescent="0.2">
      <c r="D332" s="28"/>
    </row>
    <row r="333" spans="4:4" x14ac:dyDescent="0.2">
      <c r="D333" s="28"/>
    </row>
    <row r="334" spans="4:4" x14ac:dyDescent="0.2">
      <c r="D334" s="28"/>
    </row>
    <row r="335" spans="4:4" x14ac:dyDescent="0.2">
      <c r="D335" s="28"/>
    </row>
    <row r="336" spans="4:4" x14ac:dyDescent="0.2">
      <c r="D336" s="28"/>
    </row>
    <row r="337" spans="4:4" x14ac:dyDescent="0.2">
      <c r="D337" s="28"/>
    </row>
    <row r="338" spans="4:4" x14ac:dyDescent="0.2">
      <c r="D338" s="28"/>
    </row>
    <row r="339" spans="4:4" x14ac:dyDescent="0.2">
      <c r="D339" s="28"/>
    </row>
    <row r="340" spans="4:4" x14ac:dyDescent="0.2">
      <c r="D340" s="28"/>
    </row>
    <row r="341" spans="4:4" x14ac:dyDescent="0.2">
      <c r="D341" s="28"/>
    </row>
    <row r="342" spans="4:4" x14ac:dyDescent="0.2">
      <c r="D342" s="28"/>
    </row>
    <row r="343" spans="4:4" x14ac:dyDescent="0.2">
      <c r="D343" s="28"/>
    </row>
    <row r="344" spans="4:4" x14ac:dyDescent="0.2">
      <c r="D344" s="28"/>
    </row>
    <row r="345" spans="4:4" x14ac:dyDescent="0.2">
      <c r="D345" s="28"/>
    </row>
    <row r="346" spans="4:4" x14ac:dyDescent="0.2">
      <c r="D346" s="28"/>
    </row>
    <row r="347" spans="4:4" x14ac:dyDescent="0.2">
      <c r="D347" s="28"/>
    </row>
    <row r="348" spans="4:4" x14ac:dyDescent="0.2">
      <c r="D348" s="28"/>
    </row>
    <row r="349" spans="4:4" x14ac:dyDescent="0.2">
      <c r="D349" s="28"/>
    </row>
    <row r="350" spans="4:4" x14ac:dyDescent="0.2">
      <c r="D350" s="28"/>
    </row>
    <row r="351" spans="4:4" x14ac:dyDescent="0.2">
      <c r="D351" s="28"/>
    </row>
    <row r="352" spans="4:4" x14ac:dyDescent="0.2">
      <c r="D352" s="28"/>
    </row>
    <row r="353" spans="4:4" x14ac:dyDescent="0.2">
      <c r="D353" s="28"/>
    </row>
    <row r="354" spans="4:4" x14ac:dyDescent="0.2">
      <c r="D354" s="28"/>
    </row>
    <row r="355" spans="4:4" x14ac:dyDescent="0.2">
      <c r="D355" s="28"/>
    </row>
    <row r="356" spans="4:4" x14ac:dyDescent="0.2">
      <c r="D356" s="28"/>
    </row>
    <row r="357" spans="4:4" x14ac:dyDescent="0.2">
      <c r="D357" s="28"/>
    </row>
    <row r="358" spans="4:4" x14ac:dyDescent="0.2">
      <c r="D358" s="28"/>
    </row>
    <row r="359" spans="4:4" x14ac:dyDescent="0.2">
      <c r="D359" s="28"/>
    </row>
    <row r="360" spans="4:4" x14ac:dyDescent="0.2">
      <c r="D360" s="28"/>
    </row>
    <row r="361" spans="4:4" x14ac:dyDescent="0.2">
      <c r="D361" s="28"/>
    </row>
    <row r="362" spans="4:4" x14ac:dyDescent="0.2">
      <c r="D362" s="28"/>
    </row>
    <row r="363" spans="4:4" x14ac:dyDescent="0.2">
      <c r="D363" s="28"/>
    </row>
    <row r="364" spans="4:4" x14ac:dyDescent="0.2">
      <c r="D364" s="28"/>
    </row>
    <row r="365" spans="4:4" x14ac:dyDescent="0.2">
      <c r="D365" s="28"/>
    </row>
    <row r="366" spans="4:4" x14ac:dyDescent="0.2">
      <c r="D366" s="28"/>
    </row>
    <row r="367" spans="4:4" x14ac:dyDescent="0.2">
      <c r="D367" s="28"/>
    </row>
    <row r="368" spans="4:4" x14ac:dyDescent="0.2">
      <c r="D368" s="28"/>
    </row>
    <row r="369" spans="4:4" x14ac:dyDescent="0.2">
      <c r="D369" s="28"/>
    </row>
    <row r="370" spans="4:4" x14ac:dyDescent="0.2">
      <c r="D370" s="28"/>
    </row>
    <row r="371" spans="4:4" x14ac:dyDescent="0.2">
      <c r="D371" s="28"/>
    </row>
    <row r="372" spans="4:4" x14ac:dyDescent="0.2">
      <c r="D372" s="28"/>
    </row>
    <row r="373" spans="4:4" x14ac:dyDescent="0.2">
      <c r="D373" s="28"/>
    </row>
    <row r="374" spans="4:4" x14ac:dyDescent="0.2">
      <c r="D374" s="28"/>
    </row>
    <row r="375" spans="4:4" x14ac:dyDescent="0.2">
      <c r="D375" s="28"/>
    </row>
    <row r="376" spans="4:4" x14ac:dyDescent="0.2">
      <c r="D376" s="28"/>
    </row>
    <row r="377" spans="4:4" x14ac:dyDescent="0.2">
      <c r="D377" s="28"/>
    </row>
    <row r="378" spans="4:4" x14ac:dyDescent="0.2">
      <c r="D378" s="28"/>
    </row>
    <row r="379" spans="4:4" x14ac:dyDescent="0.2">
      <c r="D379" s="28"/>
    </row>
    <row r="380" spans="4:4" x14ac:dyDescent="0.2">
      <c r="D380" s="28"/>
    </row>
    <row r="381" spans="4:4" x14ac:dyDescent="0.2">
      <c r="D381" s="28"/>
    </row>
    <row r="382" spans="4:4" x14ac:dyDescent="0.2">
      <c r="D382" s="28"/>
    </row>
    <row r="383" spans="4:4" x14ac:dyDescent="0.2">
      <c r="D383" s="28"/>
    </row>
    <row r="384" spans="4:4" x14ac:dyDescent="0.2">
      <c r="D384" s="28"/>
    </row>
    <row r="385" spans="4:4" x14ac:dyDescent="0.2">
      <c r="D385" s="28"/>
    </row>
    <row r="386" spans="4:4" x14ac:dyDescent="0.2">
      <c r="D386" s="28"/>
    </row>
    <row r="387" spans="4:4" x14ac:dyDescent="0.2">
      <c r="D387" s="28"/>
    </row>
    <row r="388" spans="4:4" x14ac:dyDescent="0.2">
      <c r="D388" s="28"/>
    </row>
    <row r="389" spans="4:4" x14ac:dyDescent="0.2">
      <c r="D389" s="28"/>
    </row>
    <row r="390" spans="4:4" x14ac:dyDescent="0.2">
      <c r="D390" s="28"/>
    </row>
    <row r="391" spans="4:4" x14ac:dyDescent="0.2">
      <c r="D391" s="28"/>
    </row>
    <row r="392" spans="4:4" x14ac:dyDescent="0.2">
      <c r="D392" s="28"/>
    </row>
    <row r="393" spans="4:4" x14ac:dyDescent="0.2">
      <c r="D393" s="28"/>
    </row>
    <row r="394" spans="4:4" x14ac:dyDescent="0.2">
      <c r="D394" s="28"/>
    </row>
    <row r="395" spans="4:4" x14ac:dyDescent="0.2">
      <c r="D395" s="28"/>
    </row>
    <row r="396" spans="4:4" x14ac:dyDescent="0.2">
      <c r="D396" s="28"/>
    </row>
    <row r="397" spans="4:4" x14ac:dyDescent="0.2">
      <c r="D397" s="28"/>
    </row>
    <row r="398" spans="4:4" x14ac:dyDescent="0.2">
      <c r="D398" s="28"/>
    </row>
    <row r="399" spans="4:4" x14ac:dyDescent="0.2">
      <c r="D399" s="28"/>
    </row>
    <row r="400" spans="4:4" x14ac:dyDescent="0.2">
      <c r="D400" s="28"/>
    </row>
    <row r="401" spans="4:4" x14ac:dyDescent="0.2">
      <c r="D401" s="28"/>
    </row>
    <row r="402" spans="4:4" x14ac:dyDescent="0.2">
      <c r="D402" s="28"/>
    </row>
    <row r="403" spans="4:4" x14ac:dyDescent="0.2">
      <c r="D403" s="28"/>
    </row>
    <row r="404" spans="4:4" x14ac:dyDescent="0.2">
      <c r="D404" s="28"/>
    </row>
    <row r="405" spans="4:4" x14ac:dyDescent="0.2">
      <c r="D405" s="28"/>
    </row>
    <row r="406" spans="4:4" x14ac:dyDescent="0.2">
      <c r="D406" s="28"/>
    </row>
    <row r="407" spans="4:4" x14ac:dyDescent="0.2">
      <c r="D407" s="28"/>
    </row>
    <row r="408" spans="4:4" x14ac:dyDescent="0.2">
      <c r="D408" s="28"/>
    </row>
    <row r="409" spans="4:4" x14ac:dyDescent="0.2">
      <c r="D409" s="28"/>
    </row>
    <row r="410" spans="4:4" x14ac:dyDescent="0.2">
      <c r="D410" s="28"/>
    </row>
    <row r="411" spans="4:4" x14ac:dyDescent="0.2">
      <c r="D411" s="28"/>
    </row>
    <row r="412" spans="4:4" x14ac:dyDescent="0.2">
      <c r="D412" s="28"/>
    </row>
    <row r="413" spans="4:4" x14ac:dyDescent="0.2">
      <c r="D413" s="28"/>
    </row>
    <row r="414" spans="4:4" x14ac:dyDescent="0.2">
      <c r="D414" s="28"/>
    </row>
    <row r="415" spans="4:4" x14ac:dyDescent="0.2">
      <c r="D415" s="28"/>
    </row>
    <row r="416" spans="4:4" x14ac:dyDescent="0.2">
      <c r="D416" s="28"/>
    </row>
    <row r="417" spans="4:4" x14ac:dyDescent="0.2">
      <c r="D417" s="28"/>
    </row>
    <row r="418" spans="4:4" x14ac:dyDescent="0.2">
      <c r="D418" s="28"/>
    </row>
    <row r="419" spans="4:4" x14ac:dyDescent="0.2">
      <c r="D419" s="28"/>
    </row>
    <row r="420" spans="4:4" x14ac:dyDescent="0.2">
      <c r="D420" s="28"/>
    </row>
    <row r="421" spans="4:4" x14ac:dyDescent="0.2">
      <c r="D421" s="28"/>
    </row>
    <row r="422" spans="4:4" x14ac:dyDescent="0.2">
      <c r="D422" s="28"/>
    </row>
    <row r="423" spans="4:4" x14ac:dyDescent="0.2">
      <c r="D423" s="28"/>
    </row>
    <row r="424" spans="4:4" x14ac:dyDescent="0.2">
      <c r="D424" s="28"/>
    </row>
    <row r="425" spans="4:4" x14ac:dyDescent="0.2">
      <c r="D425" s="28"/>
    </row>
    <row r="426" spans="4:4" x14ac:dyDescent="0.2">
      <c r="D426" s="28"/>
    </row>
    <row r="427" spans="4:4" x14ac:dyDescent="0.2">
      <c r="D427" s="28"/>
    </row>
    <row r="428" spans="4:4" x14ac:dyDescent="0.2">
      <c r="D428" s="28"/>
    </row>
    <row r="429" spans="4:4" x14ac:dyDescent="0.2">
      <c r="D429" s="28"/>
    </row>
    <row r="430" spans="4:4" x14ac:dyDescent="0.2">
      <c r="D430" s="28"/>
    </row>
    <row r="431" spans="4:4" x14ac:dyDescent="0.2">
      <c r="D431" s="28"/>
    </row>
    <row r="432" spans="4:4" x14ac:dyDescent="0.2">
      <c r="D432" s="28"/>
    </row>
    <row r="433" spans="4:4" x14ac:dyDescent="0.2">
      <c r="D433" s="28"/>
    </row>
    <row r="434" spans="4:4" x14ac:dyDescent="0.2">
      <c r="D434" s="28"/>
    </row>
    <row r="435" spans="4:4" x14ac:dyDescent="0.2">
      <c r="D435" s="28"/>
    </row>
    <row r="436" spans="4:4" x14ac:dyDescent="0.2">
      <c r="D436" s="28"/>
    </row>
    <row r="437" spans="4:4" x14ac:dyDescent="0.2">
      <c r="D437" s="28"/>
    </row>
    <row r="438" spans="4:4" x14ac:dyDescent="0.2">
      <c r="D438" s="28"/>
    </row>
    <row r="439" spans="4:4" x14ac:dyDescent="0.2">
      <c r="D439" s="28"/>
    </row>
    <row r="440" spans="4:4" x14ac:dyDescent="0.2">
      <c r="D440" s="28"/>
    </row>
    <row r="441" spans="4:4" x14ac:dyDescent="0.2">
      <c r="D441" s="28"/>
    </row>
    <row r="442" spans="4:4" x14ac:dyDescent="0.2">
      <c r="D442" s="28"/>
    </row>
    <row r="443" spans="4:4" x14ac:dyDescent="0.2">
      <c r="D443" s="28"/>
    </row>
    <row r="444" spans="4:4" x14ac:dyDescent="0.2">
      <c r="D444" s="28"/>
    </row>
    <row r="445" spans="4:4" x14ac:dyDescent="0.2">
      <c r="D445" s="28"/>
    </row>
    <row r="446" spans="4:4" x14ac:dyDescent="0.2">
      <c r="D446" s="28"/>
    </row>
    <row r="447" spans="4:4" x14ac:dyDescent="0.2">
      <c r="D447" s="28"/>
    </row>
    <row r="448" spans="4:4" x14ac:dyDescent="0.2">
      <c r="D448" s="28"/>
    </row>
    <row r="449" spans="4:4" x14ac:dyDescent="0.2">
      <c r="D449" s="28"/>
    </row>
    <row r="450" spans="4:4" x14ac:dyDescent="0.2">
      <c r="D450" s="28"/>
    </row>
    <row r="451" spans="4:4" x14ac:dyDescent="0.2">
      <c r="D451" s="28"/>
    </row>
    <row r="452" spans="4:4" x14ac:dyDescent="0.2">
      <c r="D452" s="28"/>
    </row>
    <row r="453" spans="4:4" x14ac:dyDescent="0.2">
      <c r="D453" s="28"/>
    </row>
    <row r="454" spans="4:4" x14ac:dyDescent="0.2">
      <c r="D454" s="28"/>
    </row>
    <row r="455" spans="4:4" x14ac:dyDescent="0.2">
      <c r="D455" s="28"/>
    </row>
    <row r="456" spans="4:4" x14ac:dyDescent="0.2">
      <c r="D456" s="28"/>
    </row>
    <row r="457" spans="4:4" x14ac:dyDescent="0.2">
      <c r="D457" s="28"/>
    </row>
    <row r="458" spans="4:4" x14ac:dyDescent="0.2">
      <c r="D458" s="28"/>
    </row>
    <row r="459" spans="4:4" x14ac:dyDescent="0.2">
      <c r="D459" s="28"/>
    </row>
    <row r="460" spans="4:4" x14ac:dyDescent="0.2">
      <c r="D460" s="28"/>
    </row>
    <row r="461" spans="4:4" x14ac:dyDescent="0.2">
      <c r="D461" s="28"/>
    </row>
    <row r="462" spans="4:4" x14ac:dyDescent="0.2">
      <c r="D462" s="28"/>
    </row>
    <row r="463" spans="4:4" x14ac:dyDescent="0.2">
      <c r="D463" s="28"/>
    </row>
    <row r="464" spans="4:4" x14ac:dyDescent="0.2">
      <c r="D464" s="28"/>
    </row>
    <row r="465" spans="4:4" x14ac:dyDescent="0.2">
      <c r="D465" s="28"/>
    </row>
    <row r="466" spans="4:4" x14ac:dyDescent="0.2">
      <c r="D466" s="28"/>
    </row>
    <row r="467" spans="4:4" x14ac:dyDescent="0.2">
      <c r="D467" s="28"/>
    </row>
    <row r="468" spans="4:4" x14ac:dyDescent="0.2">
      <c r="D468" s="28"/>
    </row>
    <row r="469" spans="4:4" x14ac:dyDescent="0.2">
      <c r="D469" s="28"/>
    </row>
    <row r="470" spans="4:4" x14ac:dyDescent="0.2">
      <c r="D470" s="28"/>
    </row>
    <row r="471" spans="4:4" x14ac:dyDescent="0.2">
      <c r="D471" s="28"/>
    </row>
    <row r="472" spans="4:4" x14ac:dyDescent="0.2">
      <c r="D472" s="28"/>
    </row>
    <row r="473" spans="4:4" x14ac:dyDescent="0.2">
      <c r="D473" s="28"/>
    </row>
    <row r="474" spans="4:4" x14ac:dyDescent="0.2">
      <c r="D474" s="28"/>
    </row>
    <row r="475" spans="4:4" x14ac:dyDescent="0.2">
      <c r="D475" s="28"/>
    </row>
    <row r="476" spans="4:4" x14ac:dyDescent="0.2">
      <c r="D476" s="28"/>
    </row>
    <row r="477" spans="4:4" x14ac:dyDescent="0.2">
      <c r="D477" s="28"/>
    </row>
    <row r="478" spans="4:4" x14ac:dyDescent="0.2">
      <c r="D478" s="28"/>
    </row>
    <row r="479" spans="4:4" x14ac:dyDescent="0.2">
      <c r="D479" s="28"/>
    </row>
    <row r="480" spans="4:4" x14ac:dyDescent="0.2">
      <c r="D480" s="28"/>
    </row>
    <row r="481" spans="4:4" x14ac:dyDescent="0.2">
      <c r="D481" s="28"/>
    </row>
    <row r="482" spans="4:4" x14ac:dyDescent="0.2">
      <c r="D482" s="28"/>
    </row>
    <row r="483" spans="4:4" x14ac:dyDescent="0.2">
      <c r="D483" s="28"/>
    </row>
    <row r="484" spans="4:4" x14ac:dyDescent="0.2">
      <c r="D484" s="28"/>
    </row>
    <row r="485" spans="4:4" x14ac:dyDescent="0.2">
      <c r="D485" s="28"/>
    </row>
    <row r="486" spans="4:4" x14ac:dyDescent="0.2">
      <c r="D486" s="28"/>
    </row>
    <row r="487" spans="4:4" x14ac:dyDescent="0.2">
      <c r="D487" s="28"/>
    </row>
    <row r="488" spans="4:4" x14ac:dyDescent="0.2">
      <c r="D488" s="28"/>
    </row>
    <row r="489" spans="4:4" x14ac:dyDescent="0.2">
      <c r="D489" s="28"/>
    </row>
    <row r="490" spans="4:4" x14ac:dyDescent="0.2">
      <c r="D490" s="28"/>
    </row>
    <row r="491" spans="4:4" x14ac:dyDescent="0.2">
      <c r="D491" s="28"/>
    </row>
    <row r="492" spans="4:4" x14ac:dyDescent="0.2">
      <c r="D492" s="28"/>
    </row>
    <row r="493" spans="4:4" x14ac:dyDescent="0.2">
      <c r="D493" s="28"/>
    </row>
    <row r="494" spans="4:4" x14ac:dyDescent="0.2">
      <c r="D494" s="28"/>
    </row>
    <row r="495" spans="4:4" x14ac:dyDescent="0.2">
      <c r="D495" s="28"/>
    </row>
    <row r="496" spans="4:4" x14ac:dyDescent="0.2">
      <c r="D496" s="28"/>
    </row>
    <row r="497" spans="4:4" x14ac:dyDescent="0.2">
      <c r="D497" s="28"/>
    </row>
    <row r="498" spans="4:4" x14ac:dyDescent="0.2">
      <c r="D498" s="28"/>
    </row>
    <row r="499" spans="4:4" x14ac:dyDescent="0.2">
      <c r="D499" s="28"/>
    </row>
    <row r="500" spans="4:4" x14ac:dyDescent="0.2">
      <c r="D500" s="28"/>
    </row>
    <row r="501" spans="4:4" x14ac:dyDescent="0.2">
      <c r="D501" s="28"/>
    </row>
    <row r="502" spans="4:4" x14ac:dyDescent="0.2">
      <c r="D502" s="28"/>
    </row>
    <row r="503" spans="4:4" x14ac:dyDescent="0.2">
      <c r="D503" s="28"/>
    </row>
    <row r="504" spans="4:4" x14ac:dyDescent="0.2">
      <c r="D504" s="28"/>
    </row>
    <row r="505" spans="4:4" x14ac:dyDescent="0.2">
      <c r="D505" s="28"/>
    </row>
    <row r="506" spans="4:4" x14ac:dyDescent="0.2">
      <c r="D506" s="28"/>
    </row>
    <row r="507" spans="4:4" x14ac:dyDescent="0.2">
      <c r="D507" s="28"/>
    </row>
    <row r="508" spans="4:4" x14ac:dyDescent="0.2">
      <c r="D508" s="28"/>
    </row>
    <row r="509" spans="4:4" x14ac:dyDescent="0.2">
      <c r="D509" s="28"/>
    </row>
    <row r="510" spans="4:4" x14ac:dyDescent="0.2">
      <c r="D510" s="28"/>
    </row>
    <row r="511" spans="4:4" x14ac:dyDescent="0.2">
      <c r="D511" s="28"/>
    </row>
    <row r="512" spans="4:4" x14ac:dyDescent="0.2">
      <c r="D512" s="28"/>
    </row>
    <row r="513" spans="4:4" x14ac:dyDescent="0.2">
      <c r="D513" s="28"/>
    </row>
    <row r="514" spans="4:4" x14ac:dyDescent="0.2">
      <c r="D514" s="28"/>
    </row>
    <row r="515" spans="4:4" x14ac:dyDescent="0.2">
      <c r="D515" s="28"/>
    </row>
    <row r="516" spans="4:4" x14ac:dyDescent="0.2">
      <c r="D516" s="28"/>
    </row>
    <row r="517" spans="4:4" x14ac:dyDescent="0.2">
      <c r="D517" s="28"/>
    </row>
    <row r="518" spans="4:4" x14ac:dyDescent="0.2">
      <c r="D518" s="28"/>
    </row>
    <row r="519" spans="4:4" x14ac:dyDescent="0.2">
      <c r="D519" s="28"/>
    </row>
    <row r="520" spans="4:4" x14ac:dyDescent="0.2">
      <c r="D520" s="28"/>
    </row>
    <row r="521" spans="4:4" x14ac:dyDescent="0.2">
      <c r="D521" s="28"/>
    </row>
    <row r="522" spans="4:4" x14ac:dyDescent="0.2">
      <c r="D522" s="28"/>
    </row>
    <row r="523" spans="4:4" x14ac:dyDescent="0.2">
      <c r="D523" s="28"/>
    </row>
    <row r="524" spans="4:4" x14ac:dyDescent="0.2">
      <c r="D524" s="28"/>
    </row>
    <row r="525" spans="4:4" x14ac:dyDescent="0.2">
      <c r="D525" s="28"/>
    </row>
    <row r="526" spans="4:4" x14ac:dyDescent="0.2">
      <c r="D526" s="28"/>
    </row>
    <row r="527" spans="4:4" x14ac:dyDescent="0.2">
      <c r="D527" s="28"/>
    </row>
    <row r="528" spans="4:4" x14ac:dyDescent="0.2">
      <c r="D528" s="28"/>
    </row>
    <row r="529" spans="4:4" x14ac:dyDescent="0.2">
      <c r="D529" s="28"/>
    </row>
    <row r="530" spans="4:4" x14ac:dyDescent="0.2">
      <c r="D530" s="28"/>
    </row>
    <row r="531" spans="4:4" x14ac:dyDescent="0.2">
      <c r="D531" s="28"/>
    </row>
    <row r="532" spans="4:4" x14ac:dyDescent="0.2">
      <c r="D532" s="28"/>
    </row>
    <row r="533" spans="4:4" x14ac:dyDescent="0.2">
      <c r="D533" s="28"/>
    </row>
    <row r="534" spans="4:4" x14ac:dyDescent="0.2">
      <c r="D534" s="28"/>
    </row>
    <row r="535" spans="4:4" x14ac:dyDescent="0.2">
      <c r="D535" s="28"/>
    </row>
    <row r="536" spans="4:4" x14ac:dyDescent="0.2">
      <c r="D536" s="28"/>
    </row>
    <row r="537" spans="4:4" x14ac:dyDescent="0.2">
      <c r="D537" s="28"/>
    </row>
    <row r="538" spans="4:4" x14ac:dyDescent="0.2">
      <c r="D538" s="28"/>
    </row>
    <row r="539" spans="4:4" x14ac:dyDescent="0.2">
      <c r="D539" s="28"/>
    </row>
    <row r="540" spans="4:4" x14ac:dyDescent="0.2">
      <c r="D540" s="28"/>
    </row>
    <row r="541" spans="4:4" x14ac:dyDescent="0.2">
      <c r="D541" s="28"/>
    </row>
    <row r="542" spans="4:4" x14ac:dyDescent="0.2">
      <c r="D542" s="28"/>
    </row>
    <row r="543" spans="4:4" x14ac:dyDescent="0.2">
      <c r="D543" s="28"/>
    </row>
    <row r="544" spans="4:4" x14ac:dyDescent="0.2">
      <c r="D544" s="28"/>
    </row>
    <row r="545" spans="4:4" x14ac:dyDescent="0.2">
      <c r="D545" s="28"/>
    </row>
    <row r="546" spans="4:4" x14ac:dyDescent="0.2">
      <c r="D546" s="28"/>
    </row>
    <row r="547" spans="4:4" x14ac:dyDescent="0.2">
      <c r="D547" s="28"/>
    </row>
    <row r="548" spans="4:4" x14ac:dyDescent="0.2">
      <c r="D548" s="28"/>
    </row>
    <row r="549" spans="4:4" x14ac:dyDescent="0.2">
      <c r="D549" s="28"/>
    </row>
    <row r="550" spans="4:4" x14ac:dyDescent="0.2">
      <c r="D550" s="28"/>
    </row>
    <row r="551" spans="4:4" x14ac:dyDescent="0.2">
      <c r="D551" s="28"/>
    </row>
    <row r="552" spans="4:4" x14ac:dyDescent="0.2">
      <c r="D552" s="28"/>
    </row>
    <row r="553" spans="4:4" x14ac:dyDescent="0.2">
      <c r="D553" s="28"/>
    </row>
    <row r="554" spans="4:4" x14ac:dyDescent="0.2">
      <c r="D554" s="28"/>
    </row>
    <row r="555" spans="4:4" x14ac:dyDescent="0.2">
      <c r="D555" s="28"/>
    </row>
    <row r="556" spans="4:4" x14ac:dyDescent="0.2">
      <c r="D556" s="28"/>
    </row>
    <row r="557" spans="4:4" x14ac:dyDescent="0.2">
      <c r="D557" s="28"/>
    </row>
    <row r="558" spans="4:4" x14ac:dyDescent="0.2">
      <c r="D558" s="28"/>
    </row>
    <row r="559" spans="4:4" x14ac:dyDescent="0.2">
      <c r="D559" s="28"/>
    </row>
    <row r="560" spans="4:4" x14ac:dyDescent="0.2">
      <c r="D560" s="28"/>
    </row>
    <row r="561" spans="4:4" x14ac:dyDescent="0.2">
      <c r="D561" s="28"/>
    </row>
    <row r="562" spans="4:4" x14ac:dyDescent="0.2">
      <c r="D562" s="28"/>
    </row>
    <row r="563" spans="4:4" x14ac:dyDescent="0.2">
      <c r="D563" s="28"/>
    </row>
    <row r="564" spans="4:4" x14ac:dyDescent="0.2">
      <c r="D564" s="28"/>
    </row>
    <row r="565" spans="4:4" x14ac:dyDescent="0.2">
      <c r="D565" s="28"/>
    </row>
    <row r="566" spans="4:4" x14ac:dyDescent="0.2">
      <c r="D566" s="28"/>
    </row>
    <row r="567" spans="4:4" x14ac:dyDescent="0.2">
      <c r="D567" s="28"/>
    </row>
    <row r="568" spans="4:4" x14ac:dyDescent="0.2">
      <c r="D568" s="28"/>
    </row>
    <row r="569" spans="4:4" x14ac:dyDescent="0.2">
      <c r="D569" s="28"/>
    </row>
    <row r="570" spans="4:4" x14ac:dyDescent="0.2">
      <c r="D570" s="28"/>
    </row>
    <row r="571" spans="4:4" x14ac:dyDescent="0.2">
      <c r="D571" s="28"/>
    </row>
    <row r="572" spans="4:4" x14ac:dyDescent="0.2">
      <c r="D572" s="28"/>
    </row>
    <row r="573" spans="4:4" x14ac:dyDescent="0.2">
      <c r="D573" s="28"/>
    </row>
    <row r="574" spans="4:4" x14ac:dyDescent="0.2">
      <c r="D574" s="28"/>
    </row>
    <row r="575" spans="4:4" x14ac:dyDescent="0.2">
      <c r="D575" s="28"/>
    </row>
    <row r="576" spans="4:4" x14ac:dyDescent="0.2">
      <c r="D576" s="28"/>
    </row>
    <row r="577" spans="4:4" x14ac:dyDescent="0.2">
      <c r="D577" s="28"/>
    </row>
    <row r="578" spans="4:4" x14ac:dyDescent="0.2">
      <c r="D578" s="28"/>
    </row>
    <row r="579" spans="4:4" x14ac:dyDescent="0.2">
      <c r="D579" s="28"/>
    </row>
    <row r="580" spans="4:4" x14ac:dyDescent="0.2">
      <c r="D580" s="28"/>
    </row>
    <row r="581" spans="4:4" x14ac:dyDescent="0.2">
      <c r="D581" s="28"/>
    </row>
    <row r="582" spans="4:4" x14ac:dyDescent="0.2">
      <c r="D582" s="28"/>
    </row>
    <row r="583" spans="4:4" x14ac:dyDescent="0.2">
      <c r="D583" s="28"/>
    </row>
    <row r="584" spans="4:4" x14ac:dyDescent="0.2">
      <c r="D584" s="28"/>
    </row>
    <row r="585" spans="4:4" x14ac:dyDescent="0.2">
      <c r="D585" s="28"/>
    </row>
    <row r="586" spans="4:4" x14ac:dyDescent="0.2">
      <c r="D586" s="28"/>
    </row>
    <row r="587" spans="4:4" x14ac:dyDescent="0.2">
      <c r="D587" s="28"/>
    </row>
    <row r="588" spans="4:4" x14ac:dyDescent="0.2">
      <c r="D588" s="28"/>
    </row>
    <row r="589" spans="4:4" x14ac:dyDescent="0.2">
      <c r="D589" s="28"/>
    </row>
    <row r="590" spans="4:4" x14ac:dyDescent="0.2">
      <c r="D590" s="28"/>
    </row>
    <row r="591" spans="4:4" x14ac:dyDescent="0.2">
      <c r="D591" s="28"/>
    </row>
    <row r="592" spans="4:4" x14ac:dyDescent="0.2">
      <c r="D592" s="28"/>
    </row>
    <row r="593" spans="4:4" x14ac:dyDescent="0.2">
      <c r="D593" s="28"/>
    </row>
    <row r="594" spans="4:4" x14ac:dyDescent="0.2">
      <c r="D594" s="28"/>
    </row>
    <row r="595" spans="4:4" x14ac:dyDescent="0.2">
      <c r="D595" s="28"/>
    </row>
    <row r="596" spans="4:4" x14ac:dyDescent="0.2">
      <c r="D596" s="28"/>
    </row>
    <row r="597" spans="4:4" x14ac:dyDescent="0.2">
      <c r="D597" s="28"/>
    </row>
    <row r="598" spans="4:4" x14ac:dyDescent="0.2">
      <c r="D598" s="28"/>
    </row>
    <row r="599" spans="4:4" x14ac:dyDescent="0.2">
      <c r="D599" s="28"/>
    </row>
    <row r="600" spans="4:4" x14ac:dyDescent="0.2">
      <c r="D600" s="28"/>
    </row>
    <row r="601" spans="4:4" x14ac:dyDescent="0.2">
      <c r="D601" s="28"/>
    </row>
    <row r="602" spans="4:4" x14ac:dyDescent="0.2">
      <c r="D602" s="28"/>
    </row>
    <row r="603" spans="4:4" x14ac:dyDescent="0.2">
      <c r="D603" s="28"/>
    </row>
    <row r="604" spans="4:4" x14ac:dyDescent="0.2">
      <c r="D604" s="28"/>
    </row>
    <row r="605" spans="4:4" x14ac:dyDescent="0.2">
      <c r="D605" s="28"/>
    </row>
    <row r="606" spans="4:4" x14ac:dyDescent="0.2">
      <c r="D606" s="28"/>
    </row>
    <row r="607" spans="4:4" x14ac:dyDescent="0.2">
      <c r="D607" s="28"/>
    </row>
    <row r="608" spans="4:4" x14ac:dyDescent="0.2">
      <c r="D608" s="28"/>
    </row>
    <row r="609" spans="4:4" x14ac:dyDescent="0.2">
      <c r="D609" s="28"/>
    </row>
    <row r="610" spans="4:4" x14ac:dyDescent="0.2">
      <c r="D610" s="28"/>
    </row>
    <row r="611" spans="4:4" x14ac:dyDescent="0.2">
      <c r="D611" s="28"/>
    </row>
    <row r="612" spans="4:4" x14ac:dyDescent="0.2">
      <c r="D612" s="28"/>
    </row>
    <row r="613" spans="4:4" x14ac:dyDescent="0.2">
      <c r="D613" s="28"/>
    </row>
    <row r="614" spans="4:4" x14ac:dyDescent="0.2">
      <c r="D614" s="28"/>
    </row>
    <row r="615" spans="4:4" x14ac:dyDescent="0.2">
      <c r="D615" s="28"/>
    </row>
    <row r="616" spans="4:4" x14ac:dyDescent="0.2">
      <c r="D616" s="28"/>
    </row>
    <row r="617" spans="4:4" x14ac:dyDescent="0.2">
      <c r="D617" s="28"/>
    </row>
    <row r="618" spans="4:4" x14ac:dyDescent="0.2">
      <c r="D618" s="28"/>
    </row>
    <row r="619" spans="4:4" x14ac:dyDescent="0.2">
      <c r="D619" s="28"/>
    </row>
    <row r="620" spans="4:4" x14ac:dyDescent="0.2">
      <c r="D620" s="28"/>
    </row>
    <row r="621" spans="4:4" x14ac:dyDescent="0.2">
      <c r="D621" s="28"/>
    </row>
    <row r="622" spans="4:4" x14ac:dyDescent="0.2">
      <c r="D622" s="28"/>
    </row>
    <row r="623" spans="4:4" x14ac:dyDescent="0.2">
      <c r="D623" s="28"/>
    </row>
    <row r="624" spans="4:4" x14ac:dyDescent="0.2">
      <c r="D624" s="28"/>
    </row>
    <row r="625" spans="4:4" x14ac:dyDescent="0.2">
      <c r="D625" s="28"/>
    </row>
    <row r="626" spans="4:4" x14ac:dyDescent="0.2">
      <c r="D626" s="28"/>
    </row>
    <row r="627" spans="4:4" x14ac:dyDescent="0.2">
      <c r="D627" s="28"/>
    </row>
    <row r="628" spans="4:4" x14ac:dyDescent="0.2">
      <c r="D628" s="28"/>
    </row>
    <row r="629" spans="4:4" x14ac:dyDescent="0.2">
      <c r="D629" s="28"/>
    </row>
    <row r="630" spans="4:4" x14ac:dyDescent="0.2">
      <c r="D630" s="28"/>
    </row>
    <row r="631" spans="4:4" x14ac:dyDescent="0.2">
      <c r="D631" s="28"/>
    </row>
    <row r="632" spans="4:4" x14ac:dyDescent="0.2">
      <c r="D632" s="28"/>
    </row>
    <row r="633" spans="4:4" x14ac:dyDescent="0.2">
      <c r="D633" s="28"/>
    </row>
    <row r="634" spans="4:4" x14ac:dyDescent="0.2">
      <c r="D634" s="28"/>
    </row>
    <row r="635" spans="4:4" x14ac:dyDescent="0.2">
      <c r="D635" s="28"/>
    </row>
    <row r="636" spans="4:4" x14ac:dyDescent="0.2">
      <c r="D636" s="28"/>
    </row>
    <row r="637" spans="4:4" x14ac:dyDescent="0.2">
      <c r="D637" s="28"/>
    </row>
    <row r="638" spans="4:4" x14ac:dyDescent="0.2">
      <c r="D638" s="28"/>
    </row>
    <row r="639" spans="4:4" x14ac:dyDescent="0.2">
      <c r="D639" s="28"/>
    </row>
    <row r="640" spans="4:4" x14ac:dyDescent="0.2">
      <c r="D640" s="28"/>
    </row>
    <row r="641" spans="4:4" x14ac:dyDescent="0.2">
      <c r="D641" s="28"/>
    </row>
    <row r="642" spans="4:4" x14ac:dyDescent="0.2">
      <c r="D642" s="28"/>
    </row>
    <row r="643" spans="4:4" x14ac:dyDescent="0.2">
      <c r="D643" s="28"/>
    </row>
    <row r="644" spans="4:4" x14ac:dyDescent="0.2">
      <c r="D644" s="28"/>
    </row>
    <row r="645" spans="4:4" x14ac:dyDescent="0.2">
      <c r="D645" s="28"/>
    </row>
    <row r="646" spans="4:4" x14ac:dyDescent="0.2">
      <c r="D646" s="28"/>
    </row>
    <row r="647" spans="4:4" x14ac:dyDescent="0.2">
      <c r="D647" s="28"/>
    </row>
    <row r="648" spans="4:4" x14ac:dyDescent="0.2">
      <c r="D648" s="28"/>
    </row>
    <row r="649" spans="4:4" x14ac:dyDescent="0.2">
      <c r="D649" s="28"/>
    </row>
    <row r="650" spans="4:4" x14ac:dyDescent="0.2">
      <c r="D650" s="28"/>
    </row>
    <row r="651" spans="4:4" x14ac:dyDescent="0.2">
      <c r="D651" s="28"/>
    </row>
    <row r="652" spans="4:4" x14ac:dyDescent="0.2">
      <c r="D652" s="28"/>
    </row>
    <row r="653" spans="4:4" x14ac:dyDescent="0.2">
      <c r="D653" s="28"/>
    </row>
    <row r="654" spans="4:4" x14ac:dyDescent="0.2">
      <c r="D654" s="28"/>
    </row>
    <row r="655" spans="4:4" x14ac:dyDescent="0.2">
      <c r="D655" s="28"/>
    </row>
    <row r="656" spans="4:4" x14ac:dyDescent="0.2">
      <c r="D656" s="28"/>
    </row>
    <row r="657" spans="4:4" x14ac:dyDescent="0.2">
      <c r="D657" s="28"/>
    </row>
    <row r="658" spans="4:4" x14ac:dyDescent="0.2">
      <c r="D658" s="28"/>
    </row>
    <row r="659" spans="4:4" x14ac:dyDescent="0.2">
      <c r="D659" s="28"/>
    </row>
    <row r="660" spans="4:4" x14ac:dyDescent="0.2">
      <c r="D660" s="28"/>
    </row>
    <row r="661" spans="4:4" x14ac:dyDescent="0.2">
      <c r="D661" s="28"/>
    </row>
    <row r="662" spans="4:4" x14ac:dyDescent="0.2">
      <c r="D662" s="28"/>
    </row>
    <row r="663" spans="4:4" x14ac:dyDescent="0.2">
      <c r="D663" s="28"/>
    </row>
    <row r="664" spans="4:4" x14ac:dyDescent="0.2">
      <c r="D664" s="28"/>
    </row>
    <row r="665" spans="4:4" x14ac:dyDescent="0.2">
      <c r="D665" s="28"/>
    </row>
    <row r="666" spans="4:4" x14ac:dyDescent="0.2">
      <c r="D666" s="28"/>
    </row>
    <row r="667" spans="4:4" x14ac:dyDescent="0.2">
      <c r="D667" s="28"/>
    </row>
    <row r="668" spans="4:4" x14ac:dyDescent="0.2">
      <c r="D668" s="28"/>
    </row>
    <row r="669" spans="4:4" x14ac:dyDescent="0.2">
      <c r="D669" s="28"/>
    </row>
    <row r="670" spans="4:4" x14ac:dyDescent="0.2">
      <c r="D670" s="28"/>
    </row>
    <row r="671" spans="4:4" x14ac:dyDescent="0.2">
      <c r="D671" s="28"/>
    </row>
    <row r="672" spans="4:4" x14ac:dyDescent="0.2">
      <c r="D672" s="28"/>
    </row>
    <row r="673" spans="4:4" x14ac:dyDescent="0.2">
      <c r="D673" s="28"/>
    </row>
    <row r="674" spans="4:4" x14ac:dyDescent="0.2">
      <c r="D674" s="28"/>
    </row>
    <row r="675" spans="4:4" x14ac:dyDescent="0.2">
      <c r="D675" s="28"/>
    </row>
    <row r="676" spans="4:4" x14ac:dyDescent="0.2">
      <c r="D676" s="28"/>
    </row>
    <row r="677" spans="4:4" x14ac:dyDescent="0.2">
      <c r="D677" s="28"/>
    </row>
    <row r="678" spans="4:4" x14ac:dyDescent="0.2">
      <c r="D678" s="28"/>
    </row>
    <row r="679" spans="4:4" x14ac:dyDescent="0.2">
      <c r="D679" s="28"/>
    </row>
    <row r="680" spans="4:4" x14ac:dyDescent="0.2">
      <c r="D680" s="28"/>
    </row>
    <row r="681" spans="4:4" x14ac:dyDescent="0.2">
      <c r="D681" s="28"/>
    </row>
    <row r="682" spans="4:4" x14ac:dyDescent="0.2">
      <c r="D682" s="28"/>
    </row>
    <row r="683" spans="4:4" x14ac:dyDescent="0.2">
      <c r="D683" s="28"/>
    </row>
    <row r="684" spans="4:4" x14ac:dyDescent="0.2">
      <c r="D684" s="28"/>
    </row>
    <row r="685" spans="4:4" x14ac:dyDescent="0.2">
      <c r="D685" s="28"/>
    </row>
    <row r="686" spans="4:4" x14ac:dyDescent="0.2">
      <c r="D686" s="28"/>
    </row>
    <row r="687" spans="4:4" x14ac:dyDescent="0.2">
      <c r="D687" s="28"/>
    </row>
    <row r="688" spans="4:4" x14ac:dyDescent="0.2">
      <c r="D688" s="28"/>
    </row>
    <row r="689" spans="4:4" x14ac:dyDescent="0.2">
      <c r="D689" s="28"/>
    </row>
    <row r="690" spans="4:4" x14ac:dyDescent="0.2">
      <c r="D690" s="28"/>
    </row>
    <row r="691" spans="4:4" x14ac:dyDescent="0.2">
      <c r="D691" s="28"/>
    </row>
    <row r="692" spans="4:4" x14ac:dyDescent="0.2">
      <c r="D692" s="28"/>
    </row>
    <row r="693" spans="4:4" x14ac:dyDescent="0.2">
      <c r="D693" s="28"/>
    </row>
    <row r="694" spans="4:4" x14ac:dyDescent="0.2">
      <c r="D694" s="28"/>
    </row>
    <row r="695" spans="4:4" x14ac:dyDescent="0.2">
      <c r="D695" s="28"/>
    </row>
    <row r="696" spans="4:4" x14ac:dyDescent="0.2">
      <c r="D696" s="28"/>
    </row>
    <row r="697" spans="4:4" x14ac:dyDescent="0.2">
      <c r="D697" s="28"/>
    </row>
    <row r="698" spans="4:4" x14ac:dyDescent="0.2">
      <c r="D698" s="28"/>
    </row>
    <row r="699" spans="4:4" x14ac:dyDescent="0.2">
      <c r="D699" s="28"/>
    </row>
    <row r="700" spans="4:4" x14ac:dyDescent="0.2">
      <c r="D700" s="28"/>
    </row>
    <row r="701" spans="4:4" x14ac:dyDescent="0.2">
      <c r="D701" s="28"/>
    </row>
    <row r="702" spans="4:4" x14ac:dyDescent="0.2">
      <c r="D702" s="28"/>
    </row>
    <row r="703" spans="4:4" x14ac:dyDescent="0.2">
      <c r="D703" s="28"/>
    </row>
    <row r="704" spans="4:4" x14ac:dyDescent="0.2">
      <c r="D704" s="28"/>
    </row>
    <row r="705" spans="4:4" x14ac:dyDescent="0.2">
      <c r="D705" s="28"/>
    </row>
    <row r="706" spans="4:4" x14ac:dyDescent="0.2">
      <c r="D706" s="28"/>
    </row>
    <row r="707" spans="4:4" x14ac:dyDescent="0.2">
      <c r="D707" s="28"/>
    </row>
    <row r="708" spans="4:4" x14ac:dyDescent="0.2">
      <c r="D708" s="28"/>
    </row>
    <row r="709" spans="4:4" x14ac:dyDescent="0.2">
      <c r="D709" s="28"/>
    </row>
    <row r="710" spans="4:4" x14ac:dyDescent="0.2">
      <c r="D710" s="28"/>
    </row>
    <row r="711" spans="4:4" x14ac:dyDescent="0.2">
      <c r="D711" s="28"/>
    </row>
    <row r="712" spans="4:4" x14ac:dyDescent="0.2">
      <c r="D712" s="28"/>
    </row>
    <row r="713" spans="4:4" x14ac:dyDescent="0.2">
      <c r="D713" s="28"/>
    </row>
    <row r="714" spans="4:4" x14ac:dyDescent="0.2">
      <c r="D714" s="28"/>
    </row>
    <row r="715" spans="4:4" x14ac:dyDescent="0.2">
      <c r="D715" s="28"/>
    </row>
    <row r="716" spans="4:4" x14ac:dyDescent="0.2">
      <c r="D716" s="28"/>
    </row>
    <row r="717" spans="4:4" x14ac:dyDescent="0.2">
      <c r="D717" s="28"/>
    </row>
    <row r="718" spans="4:4" x14ac:dyDescent="0.2">
      <c r="D718" s="28"/>
    </row>
    <row r="719" spans="4:4" x14ac:dyDescent="0.2">
      <c r="D719" s="28"/>
    </row>
    <row r="720" spans="4:4" x14ac:dyDescent="0.2">
      <c r="D720" s="28"/>
    </row>
    <row r="721" spans="4:4" x14ac:dyDescent="0.2">
      <c r="D721" s="28"/>
    </row>
    <row r="722" spans="4:4" x14ac:dyDescent="0.2">
      <c r="D722" s="28"/>
    </row>
    <row r="723" spans="4:4" x14ac:dyDescent="0.2">
      <c r="D723" s="28"/>
    </row>
    <row r="724" spans="4:4" x14ac:dyDescent="0.2">
      <c r="D724" s="28"/>
    </row>
    <row r="725" spans="4:4" x14ac:dyDescent="0.2">
      <c r="D725" s="28"/>
    </row>
    <row r="726" spans="4:4" x14ac:dyDescent="0.2">
      <c r="D726" s="28"/>
    </row>
    <row r="727" spans="4:4" x14ac:dyDescent="0.2">
      <c r="D727" s="28"/>
    </row>
    <row r="728" spans="4:4" x14ac:dyDescent="0.2">
      <c r="D728" s="28"/>
    </row>
    <row r="729" spans="4:4" x14ac:dyDescent="0.2">
      <c r="D729" s="28"/>
    </row>
    <row r="730" spans="4:4" x14ac:dyDescent="0.2">
      <c r="D730" s="28"/>
    </row>
    <row r="731" spans="4:4" x14ac:dyDescent="0.2">
      <c r="D731" s="28"/>
    </row>
    <row r="732" spans="4:4" x14ac:dyDescent="0.2">
      <c r="D732" s="28"/>
    </row>
    <row r="733" spans="4:4" x14ac:dyDescent="0.2">
      <c r="D733" s="28"/>
    </row>
    <row r="734" spans="4:4" x14ac:dyDescent="0.2">
      <c r="D734" s="28"/>
    </row>
    <row r="735" spans="4:4" x14ac:dyDescent="0.2">
      <c r="D735" s="28"/>
    </row>
    <row r="736" spans="4:4" x14ac:dyDescent="0.2">
      <c r="D736" s="28"/>
    </row>
    <row r="737" spans="4:4" x14ac:dyDescent="0.2">
      <c r="D737" s="28"/>
    </row>
    <row r="738" spans="4:4" x14ac:dyDescent="0.2">
      <c r="D738" s="28"/>
    </row>
    <row r="739" spans="4:4" x14ac:dyDescent="0.2">
      <c r="D739" s="28"/>
    </row>
    <row r="740" spans="4:4" x14ac:dyDescent="0.2">
      <c r="D740" s="28"/>
    </row>
    <row r="741" spans="4:4" x14ac:dyDescent="0.2">
      <c r="D741" s="28"/>
    </row>
    <row r="742" spans="4:4" x14ac:dyDescent="0.2">
      <c r="D742" s="28"/>
    </row>
    <row r="743" spans="4:4" x14ac:dyDescent="0.2">
      <c r="D743" s="28"/>
    </row>
    <row r="744" spans="4:4" x14ac:dyDescent="0.2">
      <c r="D744" s="28"/>
    </row>
    <row r="745" spans="4:4" x14ac:dyDescent="0.2">
      <c r="D745" s="28"/>
    </row>
    <row r="746" spans="4:4" x14ac:dyDescent="0.2">
      <c r="D746" s="28"/>
    </row>
    <row r="747" spans="4:4" x14ac:dyDescent="0.2">
      <c r="D747" s="28"/>
    </row>
    <row r="748" spans="4:4" x14ac:dyDescent="0.2">
      <c r="D748" s="28"/>
    </row>
    <row r="749" spans="4:4" x14ac:dyDescent="0.2">
      <c r="D749" s="28"/>
    </row>
    <row r="750" spans="4:4" x14ac:dyDescent="0.2">
      <c r="D750" s="28"/>
    </row>
    <row r="751" spans="4:4" x14ac:dyDescent="0.2">
      <c r="D751" s="28"/>
    </row>
    <row r="752" spans="4:4" x14ac:dyDescent="0.2">
      <c r="D752" s="28"/>
    </row>
    <row r="753" spans="4:4" x14ac:dyDescent="0.2">
      <c r="D753" s="28"/>
    </row>
    <row r="754" spans="4:4" x14ac:dyDescent="0.2">
      <c r="D754" s="28"/>
    </row>
    <row r="755" spans="4:4" x14ac:dyDescent="0.2">
      <c r="D755" s="28"/>
    </row>
    <row r="756" spans="4:4" x14ac:dyDescent="0.2">
      <c r="D756" s="28"/>
    </row>
    <row r="757" spans="4:4" x14ac:dyDescent="0.2">
      <c r="D757" s="28"/>
    </row>
    <row r="758" spans="4:4" x14ac:dyDescent="0.2">
      <c r="D758" s="28"/>
    </row>
    <row r="759" spans="4:4" x14ac:dyDescent="0.2">
      <c r="D759" s="28"/>
    </row>
    <row r="760" spans="4:4" x14ac:dyDescent="0.2">
      <c r="D760" s="28"/>
    </row>
    <row r="761" spans="4:4" x14ac:dyDescent="0.2">
      <c r="D761" s="28"/>
    </row>
    <row r="762" spans="4:4" x14ac:dyDescent="0.2">
      <c r="D762" s="28"/>
    </row>
    <row r="763" spans="4:4" x14ac:dyDescent="0.2">
      <c r="D763" s="28"/>
    </row>
    <row r="764" spans="4:4" x14ac:dyDescent="0.2">
      <c r="D764" s="28"/>
    </row>
    <row r="765" spans="4:4" x14ac:dyDescent="0.2">
      <c r="D765" s="28"/>
    </row>
    <row r="766" spans="4:4" x14ac:dyDescent="0.2">
      <c r="D766" s="28"/>
    </row>
    <row r="767" spans="4:4" x14ac:dyDescent="0.2">
      <c r="D767" s="28"/>
    </row>
    <row r="768" spans="4:4" x14ac:dyDescent="0.2">
      <c r="D768" s="28"/>
    </row>
    <row r="769" spans="4:4" x14ac:dyDescent="0.2">
      <c r="D769" s="28"/>
    </row>
    <row r="770" spans="4:4" x14ac:dyDescent="0.2">
      <c r="D770" s="28"/>
    </row>
    <row r="771" spans="4:4" x14ac:dyDescent="0.2">
      <c r="D771" s="28"/>
    </row>
    <row r="772" spans="4:4" x14ac:dyDescent="0.2">
      <c r="D772" s="28"/>
    </row>
    <row r="773" spans="4:4" x14ac:dyDescent="0.2">
      <c r="D773" s="28"/>
    </row>
    <row r="774" spans="4:4" x14ac:dyDescent="0.2">
      <c r="D774" s="28"/>
    </row>
    <row r="775" spans="4:4" x14ac:dyDescent="0.2">
      <c r="D775" s="28"/>
    </row>
    <row r="776" spans="4:4" x14ac:dyDescent="0.2">
      <c r="D776" s="28"/>
    </row>
    <row r="777" spans="4:4" x14ac:dyDescent="0.2">
      <c r="D777" s="28"/>
    </row>
    <row r="778" spans="4:4" x14ac:dyDescent="0.2">
      <c r="D778" s="28"/>
    </row>
    <row r="779" spans="4:4" x14ac:dyDescent="0.2">
      <c r="D779" s="28"/>
    </row>
    <row r="780" spans="4:4" x14ac:dyDescent="0.2">
      <c r="D780" s="28"/>
    </row>
    <row r="781" spans="4:4" x14ac:dyDescent="0.2">
      <c r="D781" s="28"/>
    </row>
    <row r="782" spans="4:4" x14ac:dyDescent="0.2">
      <c r="D782" s="28"/>
    </row>
    <row r="783" spans="4:4" x14ac:dyDescent="0.2">
      <c r="D783" s="28"/>
    </row>
    <row r="784" spans="4:4" x14ac:dyDescent="0.2">
      <c r="D784" s="28"/>
    </row>
    <row r="785" spans="4:4" x14ac:dyDescent="0.2">
      <c r="D785" s="28"/>
    </row>
    <row r="786" spans="4:4" x14ac:dyDescent="0.2">
      <c r="D786" s="28"/>
    </row>
    <row r="787" spans="4:4" x14ac:dyDescent="0.2">
      <c r="D787" s="28"/>
    </row>
    <row r="788" spans="4:4" x14ac:dyDescent="0.2">
      <c r="D788" s="28"/>
    </row>
    <row r="789" spans="4:4" x14ac:dyDescent="0.2">
      <c r="D789" s="28"/>
    </row>
    <row r="790" spans="4:4" x14ac:dyDescent="0.2">
      <c r="D790" s="28"/>
    </row>
    <row r="791" spans="4:4" x14ac:dyDescent="0.2">
      <c r="D791" s="28"/>
    </row>
    <row r="792" spans="4:4" x14ac:dyDescent="0.2">
      <c r="D792" s="28"/>
    </row>
    <row r="793" spans="4:4" x14ac:dyDescent="0.2">
      <c r="D793" s="28"/>
    </row>
    <row r="794" spans="4:4" x14ac:dyDescent="0.2">
      <c r="D794" s="28"/>
    </row>
    <row r="795" spans="4:4" x14ac:dyDescent="0.2">
      <c r="D795" s="28"/>
    </row>
    <row r="796" spans="4:4" x14ac:dyDescent="0.2">
      <c r="D796" s="28"/>
    </row>
    <row r="797" spans="4:4" x14ac:dyDescent="0.2">
      <c r="D797" s="28"/>
    </row>
    <row r="798" spans="4:4" x14ac:dyDescent="0.2">
      <c r="D798" s="28"/>
    </row>
    <row r="799" spans="4:4" x14ac:dyDescent="0.2">
      <c r="D799" s="28"/>
    </row>
    <row r="800" spans="4:4" x14ac:dyDescent="0.2">
      <c r="D800" s="28"/>
    </row>
    <row r="801" spans="4:4" x14ac:dyDescent="0.2">
      <c r="D801" s="28"/>
    </row>
    <row r="802" spans="4:4" x14ac:dyDescent="0.2">
      <c r="D802" s="28"/>
    </row>
    <row r="803" spans="4:4" x14ac:dyDescent="0.2">
      <c r="D803" s="28"/>
    </row>
    <row r="804" spans="4:4" x14ac:dyDescent="0.2">
      <c r="D804" s="28"/>
    </row>
    <row r="805" spans="4:4" x14ac:dyDescent="0.2">
      <c r="D805" s="28"/>
    </row>
    <row r="806" spans="4:4" x14ac:dyDescent="0.2">
      <c r="D806" s="28"/>
    </row>
    <row r="807" spans="4:4" x14ac:dyDescent="0.2">
      <c r="D807" s="28"/>
    </row>
    <row r="808" spans="4:4" x14ac:dyDescent="0.2">
      <c r="D808" s="28"/>
    </row>
    <row r="809" spans="4:4" x14ac:dyDescent="0.2">
      <c r="D809" s="28"/>
    </row>
    <row r="810" spans="4:4" x14ac:dyDescent="0.2">
      <c r="D810" s="28"/>
    </row>
    <row r="811" spans="4:4" x14ac:dyDescent="0.2">
      <c r="D811" s="28"/>
    </row>
    <row r="812" spans="4:4" x14ac:dyDescent="0.2">
      <c r="D812" s="28"/>
    </row>
    <row r="813" spans="4:4" x14ac:dyDescent="0.2">
      <c r="D813" s="28"/>
    </row>
    <row r="814" spans="4:4" x14ac:dyDescent="0.2">
      <c r="D814" s="28"/>
    </row>
    <row r="815" spans="4:4" x14ac:dyDescent="0.2">
      <c r="D815" s="28"/>
    </row>
    <row r="816" spans="4:4" x14ac:dyDescent="0.2">
      <c r="D816" s="28"/>
    </row>
    <row r="817" spans="4:4" x14ac:dyDescent="0.2">
      <c r="D817" s="28"/>
    </row>
    <row r="818" spans="4:4" x14ac:dyDescent="0.2">
      <c r="D818" s="28"/>
    </row>
    <row r="819" spans="4:4" x14ac:dyDescent="0.2">
      <c r="D819" s="28"/>
    </row>
    <row r="820" spans="4:4" x14ac:dyDescent="0.2">
      <c r="D820" s="28"/>
    </row>
    <row r="821" spans="4:4" x14ac:dyDescent="0.2">
      <c r="D821" s="28"/>
    </row>
    <row r="822" spans="4:4" x14ac:dyDescent="0.2">
      <c r="D822" s="28"/>
    </row>
    <row r="823" spans="4:4" x14ac:dyDescent="0.2">
      <c r="D823" s="28"/>
    </row>
    <row r="824" spans="4:4" x14ac:dyDescent="0.2">
      <c r="D824" s="28"/>
    </row>
    <row r="825" spans="4:4" x14ac:dyDescent="0.2">
      <c r="D825" s="28"/>
    </row>
    <row r="826" spans="4:4" x14ac:dyDescent="0.2">
      <c r="D826" s="28"/>
    </row>
    <row r="827" spans="4:4" x14ac:dyDescent="0.2">
      <c r="D827" s="28"/>
    </row>
    <row r="828" spans="4:4" x14ac:dyDescent="0.2">
      <c r="D828" s="28"/>
    </row>
    <row r="829" spans="4:4" x14ac:dyDescent="0.2">
      <c r="D829" s="28"/>
    </row>
    <row r="830" spans="4:4" x14ac:dyDescent="0.2">
      <c r="D830" s="28"/>
    </row>
    <row r="831" spans="4:4" x14ac:dyDescent="0.2">
      <c r="D831" s="28"/>
    </row>
    <row r="832" spans="4:4" x14ac:dyDescent="0.2">
      <c r="D832" s="28"/>
    </row>
    <row r="833" spans="4:4" x14ac:dyDescent="0.2">
      <c r="D833" s="28"/>
    </row>
    <row r="834" spans="4:4" x14ac:dyDescent="0.2">
      <c r="D834" s="28"/>
    </row>
  </sheetData>
  <conditionalFormatting sqref="A2:I2 L2:S2 U2:AC2 AF2:CI2 CL2:EO2 A7:I7 L7:S7 U7:AC7 AF7:CI7 CL7:EO7 A12:I12 L12:S12 V12:AC12 AF12:CI12 CL12:EO12">
    <cfRule type="cellIs" dxfId="3" priority="64" stopIfTrue="1" operator="equal">
      <formula>0</formula>
    </cfRule>
  </conditionalFormatting>
  <conditionalFormatting sqref="A17:I17 L17:S17 V17:AC17 AF17:EO17">
    <cfRule type="cellIs" dxfId="2" priority="1" stopIfTrue="1" operator="equal">
      <formula>0</formula>
    </cfRule>
  </conditionalFormatting>
  <conditionalFormatting sqref="A22:I22 L22:S22 V22:AC22 AF22:CI22 CL22:EO22">
    <cfRule type="cellIs" dxfId="1" priority="2" stopIfTrue="1" operator="equal">
      <formula>0</formula>
    </cfRule>
  </conditionalFormatting>
  <conditionalFormatting sqref="A27:J27 L27:S27 V27:AC27 AF27:CI27 CL27:EO27">
    <cfRule type="cellIs" dxfId="0" priority="10" stopIfTrue="1" operator="equal">
      <formula>0</formula>
    </cfRule>
  </conditionalFormatting>
  <pageMargins left="0.25" right="0.25" top="0.75" bottom="0.75" header="0.3" footer="0.3"/>
  <pageSetup scale="50" orientation="landscape" r:id="rId1"/>
  <headerFooter>
    <oddHeader>&amp;L&amp;"Old English Text MT,Regular"&amp;16Maplewood Cemetery&amp;C&amp;"Arial,Bold"&amp;22Section D Availability</oddHeader>
    <oddFooter>&amp;L&amp;F&amp;R&amp;D</oddFooter>
  </headerFooter>
  <webPublishItems count="1">
    <webPublishItem id="12263" divId="Qry_Rpt_Section_D  (20211106)_12263" sourceType="sheet" destinationFile="\\GSLSNAS2\MWC-Share\MWC Maps\2025\Section_D + Availability (20250331).htm" title="Section D Availabili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"/>
  <sheetViews>
    <sheetView workbookViewId="0">
      <selection activeCell="E27" sqref="E27"/>
    </sheetView>
  </sheetViews>
  <sheetFormatPr defaultRowHeight="12.75" x14ac:dyDescent="0.2"/>
  <cols>
    <col min="1" max="1" width="15.140625" bestFit="1" customWidth="1"/>
    <col min="2" max="2" width="6.5703125" customWidth="1"/>
    <col min="3" max="3" width="15.140625" bestFit="1" customWidth="1"/>
    <col min="4" max="4" width="20.140625" customWidth="1"/>
    <col min="5" max="5" width="23.28515625" customWidth="1"/>
    <col min="6" max="6" width="13.5703125" bestFit="1" customWidth="1"/>
  </cols>
  <sheetData>
    <row r="1" spans="1:6" x14ac:dyDescent="0.2">
      <c r="A1" s="30" t="s">
        <v>0</v>
      </c>
      <c r="B1" t="s">
        <v>923</v>
      </c>
    </row>
    <row r="4" spans="1:6" x14ac:dyDescent="0.2">
      <c r="A4" s="30" t="s">
        <v>1</v>
      </c>
      <c r="B4" s="30" t="s">
        <v>2</v>
      </c>
      <c r="C4" s="30" t="s">
        <v>793</v>
      </c>
      <c r="D4" s="30" t="s">
        <v>6</v>
      </c>
      <c r="E4" s="30" t="s">
        <v>7</v>
      </c>
      <c r="F4" s="30" t="s">
        <v>16</v>
      </c>
    </row>
    <row r="5" spans="1:6" x14ac:dyDescent="0.2">
      <c r="A5">
        <v>439</v>
      </c>
      <c r="B5">
        <v>8.1999999999999993</v>
      </c>
      <c r="C5">
        <v>4080.2</v>
      </c>
      <c r="D5" t="s">
        <v>471</v>
      </c>
      <c r="E5" t="s">
        <v>475</v>
      </c>
      <c r="F5" t="s">
        <v>925</v>
      </c>
    </row>
    <row r="6" spans="1:6" x14ac:dyDescent="0.2">
      <c r="A6">
        <v>453</v>
      </c>
      <c r="B6">
        <v>9</v>
      </c>
      <c r="C6">
        <v>4025</v>
      </c>
      <c r="D6" t="s">
        <v>30</v>
      </c>
      <c r="E6" t="s">
        <v>576</v>
      </c>
      <c r="F6" t="s">
        <v>925</v>
      </c>
    </row>
    <row r="7" spans="1:6" x14ac:dyDescent="0.2">
      <c r="B7">
        <v>10</v>
      </c>
      <c r="C7">
        <v>4026</v>
      </c>
      <c r="D7" t="s">
        <v>30</v>
      </c>
      <c r="E7" t="s">
        <v>534</v>
      </c>
      <c r="F7" t="s">
        <v>925</v>
      </c>
    </row>
    <row r="8" spans="1:6" x14ac:dyDescent="0.2">
      <c r="A8">
        <v>457</v>
      </c>
      <c r="B8">
        <v>9</v>
      </c>
      <c r="C8">
        <v>4009</v>
      </c>
      <c r="D8" t="s">
        <v>334</v>
      </c>
      <c r="E8" t="s">
        <v>591</v>
      </c>
      <c r="F8" t="s">
        <v>925</v>
      </c>
    </row>
    <row r="9" spans="1:6" x14ac:dyDescent="0.2">
      <c r="B9">
        <v>10</v>
      </c>
      <c r="C9">
        <v>4010</v>
      </c>
      <c r="D9" t="s">
        <v>334</v>
      </c>
      <c r="E9" t="s">
        <v>593</v>
      </c>
      <c r="F9" t="s">
        <v>925</v>
      </c>
    </row>
    <row r="10" spans="1:6" x14ac:dyDescent="0.2">
      <c r="A10">
        <v>464</v>
      </c>
      <c r="B10">
        <v>8.1</v>
      </c>
      <c r="C10">
        <v>6008.1</v>
      </c>
      <c r="D10" t="s">
        <v>120</v>
      </c>
      <c r="E10" t="s">
        <v>608</v>
      </c>
      <c r="F10" t="s">
        <v>926</v>
      </c>
    </row>
    <row r="11" spans="1:6" x14ac:dyDescent="0.2">
      <c r="A11" t="s">
        <v>924</v>
      </c>
    </row>
  </sheetData>
  <pageMargins left="0.7" right="0.7" top="0.75" bottom="0.75" header="0.3" footer="0.3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72"/>
  <sheetViews>
    <sheetView topLeftCell="B319" workbookViewId="0">
      <selection activeCell="R320" sqref="R320"/>
    </sheetView>
  </sheetViews>
  <sheetFormatPr defaultRowHeight="12.75" x14ac:dyDescent="0.2"/>
  <cols>
    <col min="9" max="9" width="10.7109375" customWidth="1"/>
    <col min="18" max="18" width="10.5703125" customWidth="1"/>
    <col min="20" max="20" width="9.140625" style="39"/>
  </cols>
  <sheetData>
    <row r="1" spans="1:20" x14ac:dyDescent="0.2">
      <c r="A1" s="28" t="s">
        <v>0</v>
      </c>
      <c r="B1" s="5" t="s">
        <v>792</v>
      </c>
      <c r="C1" s="5" t="s">
        <v>793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  <c r="K1" s="28" t="s">
        <v>8</v>
      </c>
      <c r="L1" s="28" t="s">
        <v>9</v>
      </c>
      <c r="M1" s="28" t="s">
        <v>10</v>
      </c>
      <c r="N1" s="28" t="s">
        <v>11</v>
      </c>
      <c r="O1" s="28" t="s">
        <v>12</v>
      </c>
      <c r="P1" s="28" t="s">
        <v>13</v>
      </c>
      <c r="Q1" s="28" t="s">
        <v>14</v>
      </c>
      <c r="R1" s="28" t="s">
        <v>15</v>
      </c>
      <c r="S1" s="28" t="s">
        <v>16</v>
      </c>
      <c r="T1" s="47" t="s">
        <v>17</v>
      </c>
    </row>
    <row r="2" spans="1:20" ht="15" x14ac:dyDescent="0.2">
      <c r="A2" s="28" t="s">
        <v>18</v>
      </c>
      <c r="B2" s="28">
        <f>VLOOKUP(D2,'D-Index'!$A$2:'D-Index'!$B$105,2,FALSE)</f>
        <v>1001</v>
      </c>
      <c r="C2" s="28">
        <f>IF(E2&lt;5,B2+(E2-1),B2+1000+(E2-5))</f>
        <v>1001</v>
      </c>
      <c r="D2" s="65">
        <v>386</v>
      </c>
      <c r="E2" s="65">
        <v>1</v>
      </c>
      <c r="F2" s="66" t="s">
        <v>1384</v>
      </c>
      <c r="G2" s="66" t="s">
        <v>19</v>
      </c>
      <c r="H2" s="66" t="s">
        <v>1384</v>
      </c>
      <c r="I2" s="66" t="s">
        <v>20</v>
      </c>
      <c r="J2" s="66" t="s">
        <v>21</v>
      </c>
      <c r="K2" s="66" t="s">
        <v>22</v>
      </c>
      <c r="L2" s="66" t="s">
        <v>23</v>
      </c>
      <c r="M2" s="66" t="s">
        <v>24</v>
      </c>
      <c r="N2" s="66" t="s">
        <v>1384</v>
      </c>
      <c r="O2" s="66" t="s">
        <v>1384</v>
      </c>
      <c r="P2" s="66" t="s">
        <v>1384</v>
      </c>
      <c r="Q2" s="66" t="s">
        <v>1384</v>
      </c>
      <c r="R2" s="67">
        <v>38557</v>
      </c>
      <c r="S2" s="65" t="b">
        <v>1</v>
      </c>
      <c r="T2" s="66" t="s">
        <v>19</v>
      </c>
    </row>
    <row r="3" spans="1:20" ht="30" x14ac:dyDescent="0.2">
      <c r="A3" s="28" t="s">
        <v>18</v>
      </c>
      <c r="B3" s="28">
        <f>VLOOKUP(D3,'D-Index'!$A$2:'D-Index'!$B$105,2,FALSE)</f>
        <v>1001</v>
      </c>
      <c r="C3" s="28">
        <f t="shared" ref="C3:C10" si="0">IF(E3&lt;5,B3+(E3-1),B3+1000+(E3-5))</f>
        <v>1001.1</v>
      </c>
      <c r="D3" s="65">
        <v>386</v>
      </c>
      <c r="E3" s="65">
        <v>1.1000000000000001</v>
      </c>
      <c r="F3" s="66" t="s">
        <v>1384</v>
      </c>
      <c r="G3" s="66" t="s">
        <v>1384</v>
      </c>
      <c r="H3" s="66" t="s">
        <v>1384</v>
      </c>
      <c r="I3" s="66" t="s">
        <v>825</v>
      </c>
      <c r="J3" s="66" t="s">
        <v>1384</v>
      </c>
      <c r="K3" s="66" t="s">
        <v>1384</v>
      </c>
      <c r="L3" s="66" t="s">
        <v>1384</v>
      </c>
      <c r="M3" s="66" t="s">
        <v>1384</v>
      </c>
      <c r="N3" s="66" t="s">
        <v>1384</v>
      </c>
      <c r="O3" s="66" t="s">
        <v>1384</v>
      </c>
      <c r="P3" s="66" t="s">
        <v>1384</v>
      </c>
      <c r="Q3" s="66" t="s">
        <v>1384</v>
      </c>
      <c r="S3" s="65" t="b">
        <v>0</v>
      </c>
      <c r="T3" s="66" t="s">
        <v>1384</v>
      </c>
    </row>
    <row r="4" spans="1:20" ht="30" x14ac:dyDescent="0.2">
      <c r="A4" s="28" t="s">
        <v>18</v>
      </c>
      <c r="B4" s="28">
        <f>VLOOKUP(D4,'D-Index'!$A$2:'D-Index'!$B$105,2,FALSE)</f>
        <v>1001</v>
      </c>
      <c r="C4" s="28">
        <f t="shared" si="0"/>
        <v>1002</v>
      </c>
      <c r="D4" s="65">
        <v>386</v>
      </c>
      <c r="E4" s="65">
        <v>2</v>
      </c>
      <c r="F4" s="66" t="s">
        <v>1384</v>
      </c>
      <c r="G4" s="66" t="s">
        <v>19</v>
      </c>
      <c r="H4" s="66" t="s">
        <v>1384</v>
      </c>
      <c r="I4" s="66" t="s">
        <v>25</v>
      </c>
      <c r="J4" s="66" t="s">
        <v>942</v>
      </c>
      <c r="K4" s="66" t="s">
        <v>26</v>
      </c>
      <c r="L4" s="66" t="s">
        <v>27</v>
      </c>
      <c r="M4" s="66" t="s">
        <v>1384</v>
      </c>
      <c r="N4" s="66" t="s">
        <v>1384</v>
      </c>
      <c r="O4" s="66" t="s">
        <v>1384</v>
      </c>
      <c r="P4" s="66" t="s">
        <v>1384</v>
      </c>
      <c r="Q4" s="66" t="s">
        <v>1384</v>
      </c>
      <c r="R4" s="67">
        <v>38816</v>
      </c>
      <c r="S4" s="65" t="b">
        <v>1</v>
      </c>
      <c r="T4" s="66" t="s">
        <v>19</v>
      </c>
    </row>
    <row r="5" spans="1:20" ht="30" x14ac:dyDescent="0.2">
      <c r="A5" s="28" t="s">
        <v>18</v>
      </c>
      <c r="B5" s="28">
        <f>VLOOKUP(D5,'D-Index'!$A$2:'D-Index'!$B$105,2,FALSE)</f>
        <v>1001</v>
      </c>
      <c r="C5" s="28">
        <f t="shared" si="0"/>
        <v>1003</v>
      </c>
      <c r="D5" s="65">
        <v>386</v>
      </c>
      <c r="E5" s="65">
        <v>3</v>
      </c>
      <c r="F5" s="66" t="s">
        <v>1384</v>
      </c>
      <c r="G5" s="66" t="s">
        <v>19</v>
      </c>
      <c r="H5" s="66" t="s">
        <v>1384</v>
      </c>
      <c r="I5" s="66" t="s">
        <v>25</v>
      </c>
      <c r="J5" s="66" t="s">
        <v>943</v>
      </c>
      <c r="K5" s="66" t="s">
        <v>28</v>
      </c>
      <c r="L5" s="66" t="s">
        <v>29</v>
      </c>
      <c r="M5" s="66" t="s">
        <v>1384</v>
      </c>
      <c r="N5" s="66" t="s">
        <v>832</v>
      </c>
      <c r="O5" s="66" t="s">
        <v>1384</v>
      </c>
      <c r="P5" s="66" t="s">
        <v>1384</v>
      </c>
      <c r="Q5" s="66" t="s">
        <v>1384</v>
      </c>
      <c r="R5" s="67">
        <v>38816</v>
      </c>
      <c r="S5" s="65" t="b">
        <v>1</v>
      </c>
      <c r="T5" s="66" t="s">
        <v>19</v>
      </c>
    </row>
    <row r="6" spans="1:20" ht="15" x14ac:dyDescent="0.2">
      <c r="A6" s="28" t="s">
        <v>18</v>
      </c>
      <c r="B6" s="28">
        <f>VLOOKUP(D6,'D-Index'!$A$2:'D-Index'!$B$105,2,FALSE)</f>
        <v>1001</v>
      </c>
      <c r="C6" s="28">
        <f t="shared" si="0"/>
        <v>1004</v>
      </c>
      <c r="D6" s="65">
        <v>386</v>
      </c>
      <c r="E6" s="65">
        <v>4</v>
      </c>
      <c r="F6" s="66" t="s">
        <v>1384</v>
      </c>
      <c r="G6" s="66" t="s">
        <v>19</v>
      </c>
      <c r="H6" s="66" t="s">
        <v>1384</v>
      </c>
      <c r="I6" s="66" t="s">
        <v>944</v>
      </c>
      <c r="J6" s="66" t="s">
        <v>669</v>
      </c>
      <c r="K6" s="66" t="s">
        <v>31</v>
      </c>
      <c r="L6" s="66" t="s">
        <v>29</v>
      </c>
      <c r="M6" s="66" t="s">
        <v>1384</v>
      </c>
      <c r="N6" s="66" t="s">
        <v>1384</v>
      </c>
      <c r="O6" s="66" t="s">
        <v>1384</v>
      </c>
      <c r="P6" s="66" t="s">
        <v>1384</v>
      </c>
      <c r="Q6" s="66" t="s">
        <v>1384</v>
      </c>
      <c r="R6" s="67">
        <v>38816</v>
      </c>
      <c r="S6" s="65" t="b">
        <v>1</v>
      </c>
      <c r="T6" s="66" t="s">
        <v>19</v>
      </c>
    </row>
    <row r="7" spans="1:20" ht="15" x14ac:dyDescent="0.2">
      <c r="A7" s="28" t="s">
        <v>18</v>
      </c>
      <c r="B7" s="28">
        <f>VLOOKUP(D7,'D-Index'!$A$2:'D-Index'!$B$105,2,FALSE)</f>
        <v>1001</v>
      </c>
      <c r="C7" s="28">
        <f t="shared" si="0"/>
        <v>1004</v>
      </c>
      <c r="D7" s="65">
        <v>386</v>
      </c>
      <c r="E7" s="65">
        <v>4</v>
      </c>
      <c r="F7" s="66" t="s">
        <v>833</v>
      </c>
      <c r="G7" s="66" t="s">
        <v>19</v>
      </c>
      <c r="H7" s="66" t="s">
        <v>1384</v>
      </c>
      <c r="I7" s="66" t="s">
        <v>30</v>
      </c>
      <c r="J7" s="66" t="s">
        <v>32</v>
      </c>
      <c r="K7" s="66" t="s">
        <v>179</v>
      </c>
      <c r="L7" s="66" t="s">
        <v>33</v>
      </c>
      <c r="M7" s="66" t="s">
        <v>34</v>
      </c>
      <c r="N7" s="66" t="s">
        <v>1384</v>
      </c>
      <c r="O7" s="66" t="s">
        <v>1384</v>
      </c>
      <c r="P7" s="66" t="s">
        <v>1384</v>
      </c>
      <c r="Q7" s="66" t="s">
        <v>1384</v>
      </c>
      <c r="R7" s="67">
        <v>39369</v>
      </c>
      <c r="S7" s="65" t="b">
        <v>1</v>
      </c>
      <c r="T7" s="66" t="s">
        <v>19</v>
      </c>
    </row>
    <row r="8" spans="1:20" ht="15" x14ac:dyDescent="0.2">
      <c r="A8" s="28" t="s">
        <v>18</v>
      </c>
      <c r="B8" s="28">
        <f>VLOOKUP(D8,'D-Index'!$A$2:'D-Index'!$B$105,2,FALSE)</f>
        <v>1001</v>
      </c>
      <c r="C8" s="28">
        <f t="shared" si="0"/>
        <v>2001</v>
      </c>
      <c r="D8" s="65">
        <v>386</v>
      </c>
      <c r="E8" s="65">
        <v>5</v>
      </c>
      <c r="F8" s="66" t="s">
        <v>1384</v>
      </c>
      <c r="G8" s="66" t="s">
        <v>19</v>
      </c>
      <c r="H8" s="66" t="s">
        <v>1384</v>
      </c>
      <c r="I8" s="66" t="s">
        <v>35</v>
      </c>
      <c r="J8" s="66" t="s">
        <v>945</v>
      </c>
      <c r="K8" s="66" t="s">
        <v>36</v>
      </c>
      <c r="L8" s="66" t="s">
        <v>33</v>
      </c>
      <c r="M8" s="66" t="s">
        <v>1384</v>
      </c>
      <c r="N8" s="66" t="s">
        <v>1384</v>
      </c>
      <c r="O8" s="66" t="s">
        <v>1384</v>
      </c>
      <c r="P8" s="66" t="s">
        <v>1384</v>
      </c>
      <c r="Q8" s="66" t="s">
        <v>1384</v>
      </c>
      <c r="S8" s="65" t="b">
        <v>0</v>
      </c>
      <c r="T8" s="66" t="s">
        <v>1384</v>
      </c>
    </row>
    <row r="9" spans="1:20" ht="15" x14ac:dyDescent="0.2">
      <c r="A9" s="28" t="s">
        <v>18</v>
      </c>
      <c r="B9" s="28">
        <f>VLOOKUP(D9,'D-Index'!$A$2:'D-Index'!$B$105,2,FALSE)</f>
        <v>1001</v>
      </c>
      <c r="C9" s="28">
        <f t="shared" si="0"/>
        <v>2002</v>
      </c>
      <c r="D9" s="65">
        <v>386</v>
      </c>
      <c r="E9" s="65">
        <v>6</v>
      </c>
      <c r="F9" s="66" t="s">
        <v>1384</v>
      </c>
      <c r="G9" s="66" t="s">
        <v>19</v>
      </c>
      <c r="H9" s="66" t="s">
        <v>1384</v>
      </c>
      <c r="I9" s="66" t="s">
        <v>37</v>
      </c>
      <c r="J9" s="66" t="s">
        <v>308</v>
      </c>
      <c r="K9" s="66" t="s">
        <v>36</v>
      </c>
      <c r="L9" s="66" t="s">
        <v>33</v>
      </c>
      <c r="M9" s="66" t="s">
        <v>1384</v>
      </c>
      <c r="N9" s="66" t="s">
        <v>1384</v>
      </c>
      <c r="O9" s="66" t="s">
        <v>1384</v>
      </c>
      <c r="P9" s="66" t="s">
        <v>1384</v>
      </c>
      <c r="Q9" s="66" t="s">
        <v>1384</v>
      </c>
      <c r="R9" s="67">
        <v>38802</v>
      </c>
      <c r="S9" s="65" t="b">
        <v>1</v>
      </c>
      <c r="T9" s="66" t="s">
        <v>19</v>
      </c>
    </row>
    <row r="10" spans="1:20" ht="30" x14ac:dyDescent="0.2">
      <c r="A10" s="28" t="s">
        <v>18</v>
      </c>
      <c r="B10" s="28">
        <f>VLOOKUP(D10,'D-Index'!$A$2:'D-Index'!$B$105,2,FALSE)</f>
        <v>1001</v>
      </c>
      <c r="C10" s="28">
        <f t="shared" si="0"/>
        <v>2003</v>
      </c>
      <c r="D10" s="65">
        <v>386</v>
      </c>
      <c r="E10" s="65">
        <v>7</v>
      </c>
      <c r="F10" s="66" t="s">
        <v>1384</v>
      </c>
      <c r="G10" s="66" t="s">
        <v>19</v>
      </c>
      <c r="H10" s="66" t="s">
        <v>1384</v>
      </c>
      <c r="I10" s="66" t="s">
        <v>37</v>
      </c>
      <c r="J10" s="66" t="s">
        <v>946</v>
      </c>
      <c r="K10" s="66" t="s">
        <v>36</v>
      </c>
      <c r="L10" s="66" t="s">
        <v>38</v>
      </c>
      <c r="M10" s="66" t="s">
        <v>1384</v>
      </c>
      <c r="N10" s="66" t="s">
        <v>834</v>
      </c>
      <c r="O10" s="66" t="s">
        <v>1384</v>
      </c>
      <c r="P10" s="66" t="s">
        <v>1384</v>
      </c>
      <c r="Q10" s="66" t="s">
        <v>1384</v>
      </c>
      <c r="R10" s="67">
        <v>38802</v>
      </c>
      <c r="S10" s="65" t="b">
        <v>1</v>
      </c>
      <c r="T10" s="66" t="s">
        <v>19</v>
      </c>
    </row>
    <row r="11" spans="1:20" ht="45" x14ac:dyDescent="0.2">
      <c r="A11" s="28" t="s">
        <v>18</v>
      </c>
      <c r="B11" s="28">
        <f>VLOOKUP(D11,'D-Index'!$A$2:'D-Index'!$B$105,2,FALSE)</f>
        <v>1001</v>
      </c>
      <c r="C11" s="28">
        <f t="shared" ref="C11:C13" si="1">IF(E11&lt;5,B11+(E11-1),B11+1000+(E11-5))</f>
        <v>2004</v>
      </c>
      <c r="D11" s="65">
        <v>386</v>
      </c>
      <c r="E11" s="65">
        <v>8</v>
      </c>
      <c r="F11" s="66" t="s">
        <v>833</v>
      </c>
      <c r="G11" s="66" t="s">
        <v>19</v>
      </c>
      <c r="H11" s="66" t="s">
        <v>1384</v>
      </c>
      <c r="I11" s="66" t="s">
        <v>37</v>
      </c>
      <c r="J11" s="66" t="s">
        <v>947</v>
      </c>
      <c r="K11" s="66" t="s">
        <v>39</v>
      </c>
      <c r="L11" s="66" t="s">
        <v>948</v>
      </c>
      <c r="M11" s="66" t="s">
        <v>294</v>
      </c>
      <c r="N11" s="66" t="s">
        <v>949</v>
      </c>
      <c r="O11" s="66" t="s">
        <v>1384</v>
      </c>
      <c r="P11" s="66" t="s">
        <v>1384</v>
      </c>
      <c r="Q11" s="66" t="s">
        <v>1384</v>
      </c>
      <c r="R11" s="67">
        <v>42658</v>
      </c>
      <c r="S11" s="65" t="b">
        <v>1</v>
      </c>
      <c r="T11" s="66" t="s">
        <v>19</v>
      </c>
    </row>
    <row r="12" spans="1:20" ht="15" x14ac:dyDescent="0.2">
      <c r="A12" s="28" t="s">
        <v>18</v>
      </c>
      <c r="B12" s="28">
        <f>VLOOKUP(D12,'D-Index'!$A$2:'D-Index'!$B$105,2,FALSE)</f>
        <v>1005</v>
      </c>
      <c r="C12" s="28">
        <f t="shared" si="1"/>
        <v>1005</v>
      </c>
      <c r="D12" s="65">
        <v>387</v>
      </c>
      <c r="E12" s="65">
        <v>1</v>
      </c>
      <c r="F12" s="66" t="s">
        <v>1384</v>
      </c>
      <c r="G12" s="66" t="s">
        <v>19</v>
      </c>
      <c r="H12" s="66" t="s">
        <v>1384</v>
      </c>
      <c r="I12" s="66" t="s">
        <v>41</v>
      </c>
      <c r="J12" s="66" t="s">
        <v>42</v>
      </c>
      <c r="K12" s="66" t="s">
        <v>43</v>
      </c>
      <c r="L12" s="66" t="s">
        <v>44</v>
      </c>
      <c r="M12" s="66" t="s">
        <v>1384</v>
      </c>
      <c r="N12" s="66" t="s">
        <v>1384</v>
      </c>
      <c r="O12" s="66" t="s">
        <v>1384</v>
      </c>
      <c r="P12" s="66" t="s">
        <v>1384</v>
      </c>
      <c r="Q12" s="66" t="s">
        <v>1384</v>
      </c>
      <c r="R12" s="67">
        <v>38816</v>
      </c>
      <c r="S12" s="65" t="b">
        <v>1</v>
      </c>
      <c r="T12" s="66" t="s">
        <v>19</v>
      </c>
    </row>
    <row r="13" spans="1:20" ht="15" x14ac:dyDescent="0.2">
      <c r="A13" s="28" t="s">
        <v>18</v>
      </c>
      <c r="B13" s="28">
        <f>VLOOKUP(D13,'D-Index'!$A$2:'D-Index'!$B$105,2,FALSE)</f>
        <v>1005</v>
      </c>
      <c r="C13" s="28">
        <f t="shared" si="1"/>
        <v>1006</v>
      </c>
      <c r="D13" s="65">
        <v>387</v>
      </c>
      <c r="E13" s="65">
        <v>2</v>
      </c>
      <c r="F13" s="66" t="s">
        <v>1384</v>
      </c>
      <c r="G13" s="66" t="s">
        <v>19</v>
      </c>
      <c r="H13" s="66" t="s">
        <v>1384</v>
      </c>
      <c r="I13" s="66" t="s">
        <v>41</v>
      </c>
      <c r="J13" s="66" t="s">
        <v>45</v>
      </c>
      <c r="K13" s="66" t="s">
        <v>46</v>
      </c>
      <c r="L13" s="66" t="s">
        <v>47</v>
      </c>
      <c r="M13" s="66" t="s">
        <v>48</v>
      </c>
      <c r="N13" s="66" t="s">
        <v>1384</v>
      </c>
      <c r="O13" s="66" t="s">
        <v>49</v>
      </c>
      <c r="P13" s="66" t="s">
        <v>1384</v>
      </c>
      <c r="Q13" s="66" t="s">
        <v>1384</v>
      </c>
      <c r="R13" s="67">
        <v>38816</v>
      </c>
      <c r="S13" s="65" t="b">
        <v>1</v>
      </c>
      <c r="T13" s="66" t="s">
        <v>19</v>
      </c>
    </row>
    <row r="14" spans="1:20" ht="15" x14ac:dyDescent="0.2">
      <c r="A14" s="28" t="s">
        <v>18</v>
      </c>
      <c r="B14" s="28">
        <f>VLOOKUP(D14,'D-Index'!$A$2:'D-Index'!$B$105,2,FALSE)</f>
        <v>1005</v>
      </c>
      <c r="C14" s="28">
        <f>IF(E14&lt;5,B14+(E14-1),B14+1000+(E14-5))</f>
        <v>1006</v>
      </c>
      <c r="D14" s="65">
        <v>387</v>
      </c>
      <c r="E14" s="65">
        <v>2</v>
      </c>
      <c r="F14" s="66" t="s">
        <v>833</v>
      </c>
      <c r="G14" s="66" t="s">
        <v>19</v>
      </c>
      <c r="H14" s="66" t="s">
        <v>1384</v>
      </c>
      <c r="I14" s="66" t="s">
        <v>41</v>
      </c>
      <c r="J14" s="66" t="s">
        <v>50</v>
      </c>
      <c r="K14" s="66" t="s">
        <v>51</v>
      </c>
      <c r="L14" s="66" t="s">
        <v>52</v>
      </c>
      <c r="M14" s="66" t="s">
        <v>53</v>
      </c>
      <c r="N14" s="66" t="s">
        <v>1384</v>
      </c>
      <c r="O14" s="66" t="s">
        <v>1384</v>
      </c>
      <c r="P14" s="66" t="s">
        <v>1384</v>
      </c>
      <c r="Q14" s="66" t="s">
        <v>1384</v>
      </c>
      <c r="S14" s="65" t="b">
        <v>0</v>
      </c>
      <c r="T14" s="66" t="s">
        <v>1384</v>
      </c>
    </row>
    <row r="15" spans="1:20" ht="15" x14ac:dyDescent="0.2">
      <c r="A15" s="28" t="s">
        <v>18</v>
      </c>
      <c r="B15" s="28">
        <f>VLOOKUP(D15,'D-Index'!$A$2:'D-Index'!$B$105,2,FALSE)</f>
        <v>1005</v>
      </c>
      <c r="C15" s="28">
        <f t="shared" ref="C15:C77" si="2">IF(E15&lt;5,B15+(E15-1),B15+1000+(E15-5))</f>
        <v>1007</v>
      </c>
      <c r="D15" s="65">
        <v>387</v>
      </c>
      <c r="E15" s="65">
        <v>3</v>
      </c>
      <c r="F15" s="66" t="s">
        <v>1384</v>
      </c>
      <c r="G15" s="66" t="s">
        <v>1384</v>
      </c>
      <c r="H15" s="66" t="s">
        <v>1384</v>
      </c>
      <c r="I15" s="66" t="s">
        <v>824</v>
      </c>
      <c r="J15" s="66" t="s">
        <v>1384</v>
      </c>
      <c r="K15" s="66" t="s">
        <v>1384</v>
      </c>
      <c r="L15" s="66" t="s">
        <v>1384</v>
      </c>
      <c r="M15" s="66" t="s">
        <v>1384</v>
      </c>
      <c r="N15" s="66" t="s">
        <v>1384</v>
      </c>
      <c r="O15" s="66" t="s">
        <v>1384</v>
      </c>
      <c r="P15" s="66" t="s">
        <v>1384</v>
      </c>
      <c r="Q15" s="66" t="s">
        <v>1384</v>
      </c>
      <c r="R15" s="67">
        <v>38893</v>
      </c>
      <c r="S15" s="65" t="b">
        <v>0</v>
      </c>
      <c r="T15" s="66" t="s">
        <v>1384</v>
      </c>
    </row>
    <row r="16" spans="1:20" ht="15" x14ac:dyDescent="0.2">
      <c r="A16" s="28" t="s">
        <v>18</v>
      </c>
      <c r="B16" s="28">
        <f>VLOOKUP(D16,'D-Index'!$A$2:'D-Index'!$B$105,2,FALSE)</f>
        <v>1005</v>
      </c>
      <c r="C16" s="28">
        <f t="shared" si="2"/>
        <v>1008</v>
      </c>
      <c r="D16" s="65">
        <v>387</v>
      </c>
      <c r="E16" s="65">
        <v>4</v>
      </c>
      <c r="F16" s="66" t="s">
        <v>1384</v>
      </c>
      <c r="G16" s="66" t="s">
        <v>1384</v>
      </c>
      <c r="H16" s="66" t="s">
        <v>1384</v>
      </c>
      <c r="I16" s="66" t="s">
        <v>824</v>
      </c>
      <c r="J16" s="66" t="s">
        <v>1384</v>
      </c>
      <c r="K16" s="66" t="s">
        <v>1384</v>
      </c>
      <c r="L16" s="66" t="s">
        <v>1384</v>
      </c>
      <c r="M16" s="66" t="s">
        <v>1384</v>
      </c>
      <c r="N16" s="66" t="s">
        <v>1384</v>
      </c>
      <c r="O16" s="66" t="s">
        <v>1384</v>
      </c>
      <c r="P16" s="66" t="s">
        <v>1384</v>
      </c>
      <c r="Q16" s="66" t="s">
        <v>1384</v>
      </c>
      <c r="R16" s="67">
        <v>38893</v>
      </c>
      <c r="S16" s="65" t="b">
        <v>0</v>
      </c>
      <c r="T16" s="66" t="s">
        <v>1384</v>
      </c>
    </row>
    <row r="17" spans="1:20" ht="15" x14ac:dyDescent="0.2">
      <c r="A17" s="28" t="s">
        <v>18</v>
      </c>
      <c r="B17" s="28">
        <f>VLOOKUP(D17,'D-Index'!$A$2:'D-Index'!$B$105,2,FALSE)</f>
        <v>1005</v>
      </c>
      <c r="C17" s="28">
        <f t="shared" si="2"/>
        <v>2005</v>
      </c>
      <c r="D17" s="65">
        <v>387</v>
      </c>
      <c r="E17" s="65">
        <v>5</v>
      </c>
      <c r="F17" s="66" t="s">
        <v>1384</v>
      </c>
      <c r="G17" s="66" t="s">
        <v>19</v>
      </c>
      <c r="H17" s="66" t="s">
        <v>1384</v>
      </c>
      <c r="I17" s="66" t="s">
        <v>54</v>
      </c>
      <c r="J17" s="66" t="s">
        <v>754</v>
      </c>
      <c r="K17" s="66" t="s">
        <v>55</v>
      </c>
      <c r="L17" s="66" t="s">
        <v>56</v>
      </c>
      <c r="M17" s="66" t="s">
        <v>1384</v>
      </c>
      <c r="N17" s="66" t="s">
        <v>1384</v>
      </c>
      <c r="O17" s="66" t="s">
        <v>1384</v>
      </c>
      <c r="P17" s="66" t="s">
        <v>1384</v>
      </c>
      <c r="Q17" s="66" t="s">
        <v>1384</v>
      </c>
      <c r="R17" s="67">
        <v>38802</v>
      </c>
      <c r="S17" s="65" t="b">
        <v>1</v>
      </c>
      <c r="T17" s="66" t="s">
        <v>19</v>
      </c>
    </row>
    <row r="18" spans="1:20" ht="15" x14ac:dyDescent="0.2">
      <c r="A18" s="28" t="s">
        <v>18</v>
      </c>
      <c r="B18" s="28">
        <f>VLOOKUP(D18,'D-Index'!$A$2:'D-Index'!$B$105,2,FALSE)</f>
        <v>1005</v>
      </c>
      <c r="C18" s="28">
        <f t="shared" si="2"/>
        <v>2006</v>
      </c>
      <c r="D18" s="65">
        <v>387</v>
      </c>
      <c r="E18" s="65">
        <v>6</v>
      </c>
      <c r="F18" s="66" t="s">
        <v>1384</v>
      </c>
      <c r="G18" s="66" t="s">
        <v>1384</v>
      </c>
      <c r="H18" s="66" t="s">
        <v>835</v>
      </c>
      <c r="I18" s="66" t="s">
        <v>54</v>
      </c>
      <c r="J18" s="66" t="s">
        <v>701</v>
      </c>
      <c r="K18" s="66" t="s">
        <v>1384</v>
      </c>
      <c r="L18" s="66" t="s">
        <v>1384</v>
      </c>
      <c r="M18" s="66" t="s">
        <v>1384</v>
      </c>
      <c r="N18" s="66" t="s">
        <v>1384</v>
      </c>
      <c r="O18" s="66" t="s">
        <v>1384</v>
      </c>
      <c r="P18" s="66" t="s">
        <v>1384</v>
      </c>
      <c r="Q18" s="66" t="s">
        <v>1384</v>
      </c>
      <c r="S18" s="65" t="b">
        <v>0</v>
      </c>
      <c r="T18" s="66" t="s">
        <v>1384</v>
      </c>
    </row>
    <row r="19" spans="1:20" ht="15" x14ac:dyDescent="0.2">
      <c r="A19" s="28" t="s">
        <v>18</v>
      </c>
      <c r="B19" s="28">
        <f>VLOOKUP(D19,'D-Index'!$A$2:'D-Index'!$B$105,2,FALSE)</f>
        <v>1005</v>
      </c>
      <c r="C19" s="28">
        <f t="shared" si="2"/>
        <v>2007</v>
      </c>
      <c r="D19" s="65">
        <v>387</v>
      </c>
      <c r="E19" s="65">
        <v>7</v>
      </c>
      <c r="F19" s="66" t="s">
        <v>1384</v>
      </c>
      <c r="G19" s="66" t="s">
        <v>1384</v>
      </c>
      <c r="H19" s="66" t="s">
        <v>835</v>
      </c>
      <c r="I19" s="66" t="s">
        <v>54</v>
      </c>
      <c r="J19" s="66" t="s">
        <v>265</v>
      </c>
      <c r="K19" s="66" t="s">
        <v>1384</v>
      </c>
      <c r="L19" s="66" t="s">
        <v>1384</v>
      </c>
      <c r="M19" s="66" t="s">
        <v>1384</v>
      </c>
      <c r="N19" s="66" t="s">
        <v>1384</v>
      </c>
      <c r="O19" s="66" t="s">
        <v>1384</v>
      </c>
      <c r="P19" s="66" t="s">
        <v>1384</v>
      </c>
      <c r="Q19" s="66" t="s">
        <v>1384</v>
      </c>
      <c r="S19" s="65" t="b">
        <v>0</v>
      </c>
      <c r="T19" s="66" t="s">
        <v>1384</v>
      </c>
    </row>
    <row r="20" spans="1:20" ht="30" x14ac:dyDescent="0.2">
      <c r="A20" s="28" t="s">
        <v>18</v>
      </c>
      <c r="B20" s="28">
        <f>VLOOKUP(D20,'D-Index'!$A$2:'D-Index'!$B$105,2,FALSE)</f>
        <v>1005</v>
      </c>
      <c r="C20" s="28">
        <f t="shared" si="2"/>
        <v>2008</v>
      </c>
      <c r="D20" s="65">
        <v>387</v>
      </c>
      <c r="E20" s="65">
        <v>8</v>
      </c>
      <c r="F20" s="66" t="s">
        <v>833</v>
      </c>
      <c r="G20" s="66" t="s">
        <v>19</v>
      </c>
      <c r="H20" s="66" t="s">
        <v>1384</v>
      </c>
      <c r="I20" s="66" t="s">
        <v>57</v>
      </c>
      <c r="J20" s="66" t="s">
        <v>354</v>
      </c>
      <c r="K20" s="66" t="s">
        <v>55</v>
      </c>
      <c r="L20" s="66" t="s">
        <v>58</v>
      </c>
      <c r="M20" s="66" t="s">
        <v>1384</v>
      </c>
      <c r="N20" s="66" t="s">
        <v>836</v>
      </c>
      <c r="O20" s="66" t="s">
        <v>59</v>
      </c>
      <c r="P20" s="66" t="s">
        <v>1384</v>
      </c>
      <c r="Q20" s="66" t="s">
        <v>1384</v>
      </c>
      <c r="R20" s="67">
        <v>38802</v>
      </c>
      <c r="S20" s="65" t="b">
        <v>1</v>
      </c>
      <c r="T20" s="66" t="s">
        <v>19</v>
      </c>
    </row>
    <row r="21" spans="1:20" ht="15" x14ac:dyDescent="0.2">
      <c r="A21" s="28" t="s">
        <v>18</v>
      </c>
      <c r="B21" s="28">
        <f>VLOOKUP(D21,'D-Index'!$A$2:'D-Index'!$B$105,2,FALSE)</f>
        <v>1005</v>
      </c>
      <c r="C21" s="28">
        <f t="shared" si="2"/>
        <v>2008</v>
      </c>
      <c r="D21" s="65">
        <v>387</v>
      </c>
      <c r="E21" s="65">
        <v>8</v>
      </c>
      <c r="F21" s="66" t="s">
        <v>833</v>
      </c>
      <c r="G21" s="66" t="s">
        <v>19</v>
      </c>
      <c r="H21" s="66" t="s">
        <v>1384</v>
      </c>
      <c r="I21" s="66" t="s">
        <v>57</v>
      </c>
      <c r="J21" s="66" t="s">
        <v>726</v>
      </c>
      <c r="K21" s="66" t="s">
        <v>55</v>
      </c>
      <c r="L21" s="66" t="s">
        <v>33</v>
      </c>
      <c r="M21" s="66" t="s">
        <v>1384</v>
      </c>
      <c r="N21" s="66" t="s">
        <v>1384</v>
      </c>
      <c r="O21" s="66" t="s">
        <v>1384</v>
      </c>
      <c r="P21" s="66" t="s">
        <v>1384</v>
      </c>
      <c r="Q21" s="66" t="s">
        <v>1384</v>
      </c>
      <c r="R21" s="67">
        <v>38802</v>
      </c>
      <c r="S21" s="65" t="b">
        <v>1</v>
      </c>
      <c r="T21" s="66" t="s">
        <v>19</v>
      </c>
    </row>
    <row r="22" spans="1:20" ht="15" x14ac:dyDescent="0.2">
      <c r="A22" s="28" t="s">
        <v>18</v>
      </c>
      <c r="B22" s="28">
        <f>VLOOKUP(D22,'D-Index'!$A$2:'D-Index'!$B$105,2,FALSE)</f>
        <v>1009</v>
      </c>
      <c r="C22" s="28">
        <f t="shared" si="2"/>
        <v>1009</v>
      </c>
      <c r="D22" s="65">
        <v>388</v>
      </c>
      <c r="E22" s="65">
        <v>1</v>
      </c>
      <c r="F22" s="66" t="s">
        <v>1384</v>
      </c>
      <c r="G22" s="66" t="s">
        <v>1384</v>
      </c>
      <c r="H22" s="66" t="s">
        <v>835</v>
      </c>
      <c r="I22" s="66" t="s">
        <v>60</v>
      </c>
      <c r="J22" s="66" t="s">
        <v>1384</v>
      </c>
      <c r="K22" s="66" t="s">
        <v>1384</v>
      </c>
      <c r="L22" s="66" t="s">
        <v>1384</v>
      </c>
      <c r="M22" s="66" t="s">
        <v>1384</v>
      </c>
      <c r="N22" s="66" t="s">
        <v>1384</v>
      </c>
      <c r="O22" s="66" t="s">
        <v>1384</v>
      </c>
      <c r="P22" s="66" t="s">
        <v>1384</v>
      </c>
      <c r="Q22" s="66" t="s">
        <v>1384</v>
      </c>
      <c r="S22" s="65" t="b">
        <v>0</v>
      </c>
      <c r="T22" s="66" t="s">
        <v>1384</v>
      </c>
    </row>
    <row r="23" spans="1:20" ht="15" x14ac:dyDescent="0.2">
      <c r="A23" s="28" t="s">
        <v>18</v>
      </c>
      <c r="B23" s="28">
        <f>VLOOKUP(D23,'D-Index'!$A$2:'D-Index'!$B$105,2,FALSE)</f>
        <v>1009</v>
      </c>
      <c r="C23" s="28">
        <f t="shared" si="2"/>
        <v>1010</v>
      </c>
      <c r="D23" s="65">
        <v>388</v>
      </c>
      <c r="E23" s="65">
        <v>2</v>
      </c>
      <c r="F23" s="66" t="s">
        <v>1384</v>
      </c>
      <c r="G23" s="66" t="s">
        <v>19</v>
      </c>
      <c r="H23" s="66" t="s">
        <v>1384</v>
      </c>
      <c r="I23" s="66" t="s">
        <v>60</v>
      </c>
      <c r="J23" s="66" t="s">
        <v>218</v>
      </c>
      <c r="K23" s="66" t="s">
        <v>61</v>
      </c>
      <c r="L23" s="66" t="s">
        <v>62</v>
      </c>
      <c r="M23" s="66" t="s">
        <v>63</v>
      </c>
      <c r="N23" s="66" t="s">
        <v>1384</v>
      </c>
      <c r="O23" s="66" t="s">
        <v>1384</v>
      </c>
      <c r="P23" s="66" t="s">
        <v>1384</v>
      </c>
      <c r="Q23" s="66" t="s">
        <v>1384</v>
      </c>
      <c r="R23" s="67">
        <v>38816</v>
      </c>
      <c r="S23" s="65" t="b">
        <v>1</v>
      </c>
      <c r="T23" s="66" t="s">
        <v>19</v>
      </c>
    </row>
    <row r="24" spans="1:20" ht="60" x14ac:dyDescent="0.2">
      <c r="A24" s="28" t="s">
        <v>18</v>
      </c>
      <c r="B24" s="28">
        <f>VLOOKUP(D24,'D-Index'!$A$2:'D-Index'!$B$105,2,FALSE)</f>
        <v>1009</v>
      </c>
      <c r="C24" s="28">
        <v>1009.2</v>
      </c>
      <c r="D24" s="65">
        <v>388</v>
      </c>
      <c r="E24" s="65">
        <v>2.1</v>
      </c>
      <c r="F24" s="66" t="s">
        <v>1384</v>
      </c>
      <c r="G24" s="66" t="s">
        <v>19</v>
      </c>
      <c r="H24" s="66" t="s">
        <v>1384</v>
      </c>
      <c r="I24" s="66" t="s">
        <v>60</v>
      </c>
      <c r="J24" s="66" t="s">
        <v>64</v>
      </c>
      <c r="K24" s="66" t="s">
        <v>1384</v>
      </c>
      <c r="L24" s="66" t="s">
        <v>65</v>
      </c>
      <c r="M24" s="66" t="s">
        <v>1384</v>
      </c>
      <c r="N24" s="66" t="s">
        <v>66</v>
      </c>
      <c r="O24" s="66" t="s">
        <v>1384</v>
      </c>
      <c r="P24" s="66" t="s">
        <v>1384</v>
      </c>
      <c r="Q24" s="66" t="s">
        <v>67</v>
      </c>
      <c r="R24" s="67">
        <v>38816</v>
      </c>
      <c r="S24" s="65" t="b">
        <v>1</v>
      </c>
      <c r="T24" s="66" t="s">
        <v>19</v>
      </c>
    </row>
    <row r="25" spans="1:20" ht="45" x14ac:dyDescent="0.2">
      <c r="A25" s="28" t="s">
        <v>18</v>
      </c>
      <c r="B25" s="28">
        <f>VLOOKUP(D25,'D-Index'!$A$2:'D-Index'!$B$105,2,FALSE)</f>
        <v>1009</v>
      </c>
      <c r="C25" s="28">
        <f t="shared" si="2"/>
        <v>1011</v>
      </c>
      <c r="D25" s="65">
        <v>388</v>
      </c>
      <c r="E25" s="65">
        <v>3</v>
      </c>
      <c r="F25" s="66" t="s">
        <v>1384</v>
      </c>
      <c r="G25" s="66" t="s">
        <v>19</v>
      </c>
      <c r="H25" s="66" t="s">
        <v>1384</v>
      </c>
      <c r="I25" s="66" t="s">
        <v>60</v>
      </c>
      <c r="J25" s="66" t="s">
        <v>772</v>
      </c>
      <c r="K25" s="66" t="s">
        <v>68</v>
      </c>
      <c r="L25" s="66" t="s">
        <v>69</v>
      </c>
      <c r="M25" s="66" t="s">
        <v>1384</v>
      </c>
      <c r="N25" s="66" t="s">
        <v>837</v>
      </c>
      <c r="O25" s="66" t="s">
        <v>1384</v>
      </c>
      <c r="P25" s="66" t="s">
        <v>1384</v>
      </c>
      <c r="Q25" s="66" t="s">
        <v>1384</v>
      </c>
      <c r="R25" s="67">
        <v>38816</v>
      </c>
      <c r="S25" s="65" t="b">
        <v>1</v>
      </c>
      <c r="T25" s="66" t="s">
        <v>19</v>
      </c>
    </row>
    <row r="26" spans="1:20" ht="15" x14ac:dyDescent="0.2">
      <c r="A26" s="28" t="s">
        <v>18</v>
      </c>
      <c r="B26" s="28">
        <f>VLOOKUP(D26,'D-Index'!$A$2:'D-Index'!$B$105,2,FALSE)</f>
        <v>1009</v>
      </c>
      <c r="C26" s="28">
        <f t="shared" si="2"/>
        <v>1012</v>
      </c>
      <c r="D26" s="65">
        <v>388</v>
      </c>
      <c r="E26" s="65">
        <v>4</v>
      </c>
      <c r="F26" s="66" t="s">
        <v>1384</v>
      </c>
      <c r="G26" s="66" t="s">
        <v>1384</v>
      </c>
      <c r="H26" s="66" t="s">
        <v>835</v>
      </c>
      <c r="I26" s="66" t="s">
        <v>60</v>
      </c>
      <c r="J26" s="66" t="s">
        <v>70</v>
      </c>
      <c r="K26" s="66" t="s">
        <v>1384</v>
      </c>
      <c r="L26" s="66" t="s">
        <v>1384</v>
      </c>
      <c r="M26" s="66" t="s">
        <v>1384</v>
      </c>
      <c r="N26" s="66" t="s">
        <v>1384</v>
      </c>
      <c r="O26" s="66" t="s">
        <v>1384</v>
      </c>
      <c r="P26" s="66" t="s">
        <v>1384</v>
      </c>
      <c r="Q26" s="66" t="s">
        <v>1384</v>
      </c>
      <c r="S26" s="65" t="b">
        <v>0</v>
      </c>
      <c r="T26" s="66" t="s">
        <v>1384</v>
      </c>
    </row>
    <row r="27" spans="1:20" ht="30" x14ac:dyDescent="0.2">
      <c r="A27" s="28" t="s">
        <v>18</v>
      </c>
      <c r="B27" s="28">
        <f>VLOOKUP(D27,'D-Index'!$A$2:'D-Index'!$B$105,2,FALSE)</f>
        <v>1009</v>
      </c>
      <c r="C27" s="28">
        <f t="shared" si="2"/>
        <v>2009</v>
      </c>
      <c r="D27" s="65">
        <v>388</v>
      </c>
      <c r="E27" s="65">
        <v>5</v>
      </c>
      <c r="F27" s="66" t="s">
        <v>1384</v>
      </c>
      <c r="G27" s="66" t="s">
        <v>1384</v>
      </c>
      <c r="H27" s="66" t="s">
        <v>1384</v>
      </c>
      <c r="I27" s="66" t="s">
        <v>825</v>
      </c>
      <c r="J27" s="66" t="s">
        <v>1384</v>
      </c>
      <c r="K27" s="66" t="s">
        <v>1384</v>
      </c>
      <c r="L27" s="66" t="s">
        <v>1384</v>
      </c>
      <c r="M27" s="66" t="s">
        <v>1384</v>
      </c>
      <c r="N27" s="66" t="s">
        <v>1384</v>
      </c>
      <c r="O27" s="66" t="s">
        <v>1384</v>
      </c>
      <c r="P27" s="66" t="s">
        <v>1384</v>
      </c>
      <c r="Q27" s="66" t="s">
        <v>1384</v>
      </c>
      <c r="S27" s="65" t="b">
        <v>0</v>
      </c>
      <c r="T27" s="66" t="s">
        <v>1384</v>
      </c>
    </row>
    <row r="28" spans="1:20" ht="30" x14ac:dyDescent="0.2">
      <c r="A28" s="28" t="s">
        <v>18</v>
      </c>
      <c r="B28" s="28">
        <f>VLOOKUP(D28,'D-Index'!$A$2:'D-Index'!$B$105,2,FALSE)</f>
        <v>1009</v>
      </c>
      <c r="C28" s="28">
        <f t="shared" si="2"/>
        <v>2010</v>
      </c>
      <c r="D28" s="65">
        <v>388</v>
      </c>
      <c r="E28" s="65">
        <v>6</v>
      </c>
      <c r="F28" s="66" t="s">
        <v>1384</v>
      </c>
      <c r="G28" s="66" t="s">
        <v>1384</v>
      </c>
      <c r="H28" s="66" t="s">
        <v>1384</v>
      </c>
      <c r="I28" s="66" t="s">
        <v>825</v>
      </c>
      <c r="J28" s="66" t="s">
        <v>1384</v>
      </c>
      <c r="K28" s="66" t="s">
        <v>1384</v>
      </c>
      <c r="L28" s="66" t="s">
        <v>1384</v>
      </c>
      <c r="M28" s="66" t="s">
        <v>1384</v>
      </c>
      <c r="N28" s="66" t="s">
        <v>1384</v>
      </c>
      <c r="O28" s="66" t="s">
        <v>1384</v>
      </c>
      <c r="P28" s="66" t="s">
        <v>1384</v>
      </c>
      <c r="Q28" s="66" t="s">
        <v>1384</v>
      </c>
      <c r="S28" s="65" t="b">
        <v>0</v>
      </c>
      <c r="T28" s="66" t="s">
        <v>1384</v>
      </c>
    </row>
    <row r="29" spans="1:20" ht="30" x14ac:dyDescent="0.2">
      <c r="A29" s="28" t="s">
        <v>18</v>
      </c>
      <c r="B29" s="28">
        <f>VLOOKUP(D29,'D-Index'!$A$2:'D-Index'!$B$105,2,FALSE)</f>
        <v>1009</v>
      </c>
      <c r="C29" s="28">
        <f t="shared" si="2"/>
        <v>2011</v>
      </c>
      <c r="D29" s="65">
        <v>388</v>
      </c>
      <c r="E29" s="65">
        <v>7</v>
      </c>
      <c r="F29" s="66" t="s">
        <v>1384</v>
      </c>
      <c r="G29" s="66" t="s">
        <v>1384</v>
      </c>
      <c r="H29" s="66" t="s">
        <v>1384</v>
      </c>
      <c r="I29" s="66" t="s">
        <v>825</v>
      </c>
      <c r="J29" s="66" t="s">
        <v>1384</v>
      </c>
      <c r="K29" s="66" t="s">
        <v>1384</v>
      </c>
      <c r="L29" s="66" t="s">
        <v>1384</v>
      </c>
      <c r="M29" s="66" t="s">
        <v>1384</v>
      </c>
      <c r="N29" s="66" t="s">
        <v>1384</v>
      </c>
      <c r="O29" s="66" t="s">
        <v>1384</v>
      </c>
      <c r="P29" s="66" t="s">
        <v>1384</v>
      </c>
      <c r="Q29" s="66" t="s">
        <v>1384</v>
      </c>
      <c r="S29" s="65" t="b">
        <v>0</v>
      </c>
      <c r="T29" s="66" t="s">
        <v>1384</v>
      </c>
    </row>
    <row r="30" spans="1:20" ht="30" x14ac:dyDescent="0.2">
      <c r="A30" s="28" t="s">
        <v>18</v>
      </c>
      <c r="B30" s="28">
        <f>VLOOKUP(D30,'D-Index'!$A$2:'D-Index'!$B$105,2,FALSE)</f>
        <v>1009</v>
      </c>
      <c r="C30" s="28">
        <f t="shared" si="2"/>
        <v>2012</v>
      </c>
      <c r="D30" s="65">
        <v>388</v>
      </c>
      <c r="E30" s="65">
        <v>8</v>
      </c>
      <c r="F30" s="66" t="s">
        <v>1384</v>
      </c>
      <c r="G30" s="66" t="s">
        <v>1384</v>
      </c>
      <c r="H30" s="66" t="s">
        <v>1384</v>
      </c>
      <c r="I30" s="66" t="s">
        <v>825</v>
      </c>
      <c r="J30" s="66" t="s">
        <v>1384</v>
      </c>
      <c r="K30" s="66" t="s">
        <v>1384</v>
      </c>
      <c r="L30" s="66" t="s">
        <v>1384</v>
      </c>
      <c r="M30" s="66" t="s">
        <v>1384</v>
      </c>
      <c r="N30" s="66" t="s">
        <v>1384</v>
      </c>
      <c r="O30" s="66" t="s">
        <v>1384</v>
      </c>
      <c r="P30" s="66" t="s">
        <v>1384</v>
      </c>
      <c r="Q30" s="66" t="s">
        <v>1384</v>
      </c>
      <c r="S30" s="65" t="b">
        <v>0</v>
      </c>
      <c r="T30" s="66" t="s">
        <v>1384</v>
      </c>
    </row>
    <row r="31" spans="1:20" ht="30" x14ac:dyDescent="0.2">
      <c r="A31" s="28" t="s">
        <v>18</v>
      </c>
      <c r="B31" s="28">
        <f>VLOOKUP(D31,'D-Index'!$A$2:'D-Index'!$B$105,2,FALSE)</f>
        <v>1013</v>
      </c>
      <c r="C31" s="28">
        <f t="shared" si="2"/>
        <v>1013</v>
      </c>
      <c r="D31" s="65">
        <v>389</v>
      </c>
      <c r="E31" s="65">
        <v>1</v>
      </c>
      <c r="F31" s="66" t="s">
        <v>1384</v>
      </c>
      <c r="G31" s="66" t="s">
        <v>19</v>
      </c>
      <c r="H31" s="66" t="s">
        <v>1384</v>
      </c>
      <c r="I31" s="66" t="s">
        <v>71</v>
      </c>
      <c r="J31" s="66" t="s">
        <v>950</v>
      </c>
      <c r="K31" s="66" t="s">
        <v>72</v>
      </c>
      <c r="L31" s="66" t="s">
        <v>73</v>
      </c>
      <c r="M31" s="66" t="s">
        <v>1384</v>
      </c>
      <c r="N31" s="66" t="s">
        <v>1384</v>
      </c>
      <c r="O31" s="66" t="s">
        <v>1384</v>
      </c>
      <c r="P31" s="66" t="s">
        <v>1384</v>
      </c>
      <c r="Q31" s="66" t="s">
        <v>1384</v>
      </c>
      <c r="R31" s="67">
        <v>38816</v>
      </c>
      <c r="S31" s="65" t="b">
        <v>1</v>
      </c>
      <c r="T31" s="66" t="s">
        <v>19</v>
      </c>
    </row>
    <row r="32" spans="1:20" ht="30" x14ac:dyDescent="0.2">
      <c r="A32" s="28" t="s">
        <v>18</v>
      </c>
      <c r="B32" s="28">
        <f>VLOOKUP(D32,'D-Index'!$A$2:'D-Index'!$B$105,2,FALSE)</f>
        <v>1013</v>
      </c>
      <c r="C32" s="28">
        <f t="shared" si="2"/>
        <v>1014</v>
      </c>
      <c r="D32" s="65">
        <v>389</v>
      </c>
      <c r="E32" s="65">
        <v>2</v>
      </c>
      <c r="F32" s="66" t="s">
        <v>1384</v>
      </c>
      <c r="G32" s="66" t="s">
        <v>19</v>
      </c>
      <c r="H32" s="66" t="s">
        <v>1384</v>
      </c>
      <c r="I32" s="66" t="s">
        <v>71</v>
      </c>
      <c r="J32" s="66" t="s">
        <v>951</v>
      </c>
      <c r="K32" s="66" t="s">
        <v>72</v>
      </c>
      <c r="L32" s="66" t="s">
        <v>74</v>
      </c>
      <c r="M32" s="66" t="s">
        <v>1384</v>
      </c>
      <c r="N32" s="66" t="s">
        <v>1384</v>
      </c>
      <c r="O32" s="66" t="s">
        <v>1384</v>
      </c>
      <c r="P32" s="66" t="s">
        <v>1384</v>
      </c>
      <c r="Q32" s="66" t="s">
        <v>1384</v>
      </c>
      <c r="R32" s="67">
        <v>38816</v>
      </c>
      <c r="S32" s="65" t="b">
        <v>1</v>
      </c>
      <c r="T32" s="66" t="s">
        <v>19</v>
      </c>
    </row>
    <row r="33" spans="1:20" ht="30" x14ac:dyDescent="0.2">
      <c r="A33" s="28" t="s">
        <v>18</v>
      </c>
      <c r="B33" s="28">
        <f>VLOOKUP(D33,'D-Index'!$A$2:'D-Index'!$B$105,2,FALSE)</f>
        <v>1013</v>
      </c>
      <c r="C33" s="28">
        <f t="shared" si="2"/>
        <v>1015</v>
      </c>
      <c r="D33" s="65">
        <v>389</v>
      </c>
      <c r="E33" s="65">
        <v>3</v>
      </c>
      <c r="F33" s="66" t="s">
        <v>1384</v>
      </c>
      <c r="G33" s="66" t="s">
        <v>1384</v>
      </c>
      <c r="H33" s="66" t="s">
        <v>835</v>
      </c>
      <c r="I33" s="66" t="s">
        <v>551</v>
      </c>
      <c r="J33" s="66" t="s">
        <v>473</v>
      </c>
      <c r="K33" s="66" t="s">
        <v>1384</v>
      </c>
      <c r="L33" s="66" t="s">
        <v>1384</v>
      </c>
      <c r="M33" s="66" t="s">
        <v>1384</v>
      </c>
      <c r="N33" s="66" t="s">
        <v>1384</v>
      </c>
      <c r="O33" s="66" t="s">
        <v>1384</v>
      </c>
      <c r="P33" s="66" t="s">
        <v>1384</v>
      </c>
      <c r="Q33" s="66" t="s">
        <v>1384</v>
      </c>
      <c r="S33" s="65" t="b">
        <v>0</v>
      </c>
      <c r="T33" s="66" t="s">
        <v>1384</v>
      </c>
    </row>
    <row r="34" spans="1:20" ht="45" x14ac:dyDescent="0.2">
      <c r="A34" s="28" t="s">
        <v>18</v>
      </c>
      <c r="B34" s="28">
        <f>VLOOKUP(D34,'D-Index'!$A$2:'D-Index'!$B$105,2,FALSE)</f>
        <v>1013</v>
      </c>
      <c r="C34" s="28">
        <f t="shared" si="2"/>
        <v>1016</v>
      </c>
      <c r="D34" s="65">
        <v>389</v>
      </c>
      <c r="E34" s="65">
        <v>4</v>
      </c>
      <c r="F34" s="66" t="s">
        <v>1384</v>
      </c>
      <c r="G34" s="66" t="s">
        <v>1384</v>
      </c>
      <c r="H34" s="66" t="s">
        <v>1384</v>
      </c>
      <c r="I34" s="66" t="s">
        <v>1385</v>
      </c>
      <c r="J34" s="66" t="s">
        <v>1384</v>
      </c>
      <c r="K34" s="66" t="s">
        <v>1384</v>
      </c>
      <c r="L34" s="66" t="s">
        <v>1384</v>
      </c>
      <c r="M34" s="66" t="s">
        <v>1384</v>
      </c>
      <c r="N34" s="66" t="s">
        <v>1384</v>
      </c>
      <c r="O34" s="66" t="s">
        <v>1384</v>
      </c>
      <c r="P34" s="66" t="s">
        <v>1384</v>
      </c>
      <c r="Q34" s="66" t="s">
        <v>1386</v>
      </c>
      <c r="S34" s="65" t="b">
        <v>0</v>
      </c>
      <c r="T34" s="66" t="s">
        <v>1384</v>
      </c>
    </row>
    <row r="35" spans="1:20" ht="30" x14ac:dyDescent="0.2">
      <c r="A35" s="28" t="s">
        <v>18</v>
      </c>
      <c r="B35" s="28">
        <f>VLOOKUP(D35,'D-Index'!$A$2:'D-Index'!$B$105,2,FALSE)</f>
        <v>1013</v>
      </c>
      <c r="C35" s="28">
        <f t="shared" si="2"/>
        <v>2013</v>
      </c>
      <c r="D35" s="65">
        <v>389</v>
      </c>
      <c r="E35" s="65">
        <v>5</v>
      </c>
      <c r="F35" s="66" t="s">
        <v>1384</v>
      </c>
      <c r="G35" s="66" t="s">
        <v>19</v>
      </c>
      <c r="H35" s="66" t="s">
        <v>1384</v>
      </c>
      <c r="I35" s="66" t="s">
        <v>75</v>
      </c>
      <c r="J35" s="66" t="s">
        <v>952</v>
      </c>
      <c r="K35" s="66" t="s">
        <v>953</v>
      </c>
      <c r="L35" s="66" t="s">
        <v>954</v>
      </c>
      <c r="M35" s="66" t="s">
        <v>77</v>
      </c>
      <c r="N35" s="66" t="s">
        <v>1384</v>
      </c>
      <c r="O35" s="66" t="s">
        <v>1384</v>
      </c>
      <c r="P35" s="66" t="s">
        <v>815</v>
      </c>
      <c r="Q35" s="66" t="s">
        <v>1384</v>
      </c>
      <c r="R35" s="67">
        <v>38802</v>
      </c>
      <c r="S35" s="65" t="b">
        <v>1</v>
      </c>
      <c r="T35" s="66" t="s">
        <v>19</v>
      </c>
    </row>
    <row r="36" spans="1:20" ht="15" x14ac:dyDescent="0.2">
      <c r="A36" s="28" t="s">
        <v>18</v>
      </c>
      <c r="B36" s="28">
        <f>VLOOKUP(D36,'D-Index'!$A$2:'D-Index'!$B$105,2,FALSE)</f>
        <v>1013</v>
      </c>
      <c r="C36" s="28">
        <f t="shared" si="2"/>
        <v>2014</v>
      </c>
      <c r="D36" s="65">
        <v>389</v>
      </c>
      <c r="E36" s="65">
        <v>6</v>
      </c>
      <c r="F36" s="66" t="s">
        <v>1384</v>
      </c>
      <c r="G36" s="66" t="s">
        <v>19</v>
      </c>
      <c r="H36" s="66" t="s">
        <v>1384</v>
      </c>
      <c r="I36" s="66" t="s">
        <v>78</v>
      </c>
      <c r="J36" s="66" t="s">
        <v>79</v>
      </c>
      <c r="K36" s="66" t="s">
        <v>80</v>
      </c>
      <c r="L36" s="66" t="s">
        <v>62</v>
      </c>
      <c r="M36" s="66" t="s">
        <v>1384</v>
      </c>
      <c r="N36" s="66" t="s">
        <v>1384</v>
      </c>
      <c r="O36" s="66" t="s">
        <v>1384</v>
      </c>
      <c r="P36" s="66" t="s">
        <v>1384</v>
      </c>
      <c r="Q36" s="66" t="s">
        <v>1384</v>
      </c>
      <c r="R36" s="67">
        <v>38802</v>
      </c>
      <c r="S36" s="65" t="b">
        <v>1</v>
      </c>
      <c r="T36" s="66" t="s">
        <v>19</v>
      </c>
    </row>
    <row r="37" spans="1:20" ht="30" x14ac:dyDescent="0.2">
      <c r="A37" s="28" t="s">
        <v>18</v>
      </c>
      <c r="B37" s="28">
        <f>VLOOKUP(D37,'D-Index'!$A$2:'D-Index'!$B$105,2,FALSE)</f>
        <v>1013</v>
      </c>
      <c r="C37" s="28">
        <f t="shared" si="2"/>
        <v>2015</v>
      </c>
      <c r="D37" s="65">
        <v>389</v>
      </c>
      <c r="E37" s="65">
        <v>7</v>
      </c>
      <c r="F37" s="66" t="s">
        <v>1384</v>
      </c>
      <c r="G37" s="66" t="s">
        <v>19</v>
      </c>
      <c r="H37" s="66" t="s">
        <v>1384</v>
      </c>
      <c r="I37" s="66" t="s">
        <v>75</v>
      </c>
      <c r="J37" s="66" t="s">
        <v>955</v>
      </c>
      <c r="K37" s="66" t="s">
        <v>1384</v>
      </c>
      <c r="L37" s="66" t="s">
        <v>81</v>
      </c>
      <c r="M37" s="66" t="s">
        <v>82</v>
      </c>
      <c r="N37" s="66" t="s">
        <v>1384</v>
      </c>
      <c r="O37" s="66" t="s">
        <v>78</v>
      </c>
      <c r="P37" s="66" t="s">
        <v>1384</v>
      </c>
      <c r="Q37" s="66" t="s">
        <v>83</v>
      </c>
      <c r="S37" s="65" t="b">
        <v>0</v>
      </c>
      <c r="T37" s="66" t="s">
        <v>1384</v>
      </c>
    </row>
    <row r="38" spans="1:20" ht="30" x14ac:dyDescent="0.2">
      <c r="A38" s="28" t="s">
        <v>18</v>
      </c>
      <c r="B38" s="28">
        <f>VLOOKUP(D38,'D-Index'!$A$2:'D-Index'!$B$105,2,FALSE)</f>
        <v>1013</v>
      </c>
      <c r="C38" s="28">
        <f t="shared" si="2"/>
        <v>2016</v>
      </c>
      <c r="D38" s="65">
        <v>389</v>
      </c>
      <c r="E38" s="65">
        <v>8</v>
      </c>
      <c r="F38" s="66" t="s">
        <v>1384</v>
      </c>
      <c r="G38" s="66" t="s">
        <v>19</v>
      </c>
      <c r="H38" s="66" t="s">
        <v>1384</v>
      </c>
      <c r="I38" s="66" t="s">
        <v>75</v>
      </c>
      <c r="J38" s="66" t="s">
        <v>84</v>
      </c>
      <c r="K38" s="66" t="s">
        <v>1384</v>
      </c>
      <c r="L38" s="66" t="s">
        <v>85</v>
      </c>
      <c r="M38" s="66" t="s">
        <v>1384</v>
      </c>
      <c r="N38" s="66" t="s">
        <v>1384</v>
      </c>
      <c r="O38" s="66" t="s">
        <v>1384</v>
      </c>
      <c r="P38" s="66" t="s">
        <v>1384</v>
      </c>
      <c r="Q38" s="66" t="s">
        <v>83</v>
      </c>
      <c r="S38" s="65" t="b">
        <v>0</v>
      </c>
      <c r="T38" s="66" t="s">
        <v>1384</v>
      </c>
    </row>
    <row r="39" spans="1:20" ht="15" x14ac:dyDescent="0.2">
      <c r="A39" s="28" t="s">
        <v>18</v>
      </c>
      <c r="B39" s="28">
        <f>VLOOKUP(D39,'D-Index'!$A$2:'D-Index'!$B$105,2,FALSE)</f>
        <v>1017</v>
      </c>
      <c r="C39" s="28">
        <f t="shared" si="2"/>
        <v>1017</v>
      </c>
      <c r="D39" s="65">
        <v>390</v>
      </c>
      <c r="E39" s="65">
        <v>1</v>
      </c>
      <c r="F39" s="66" t="s">
        <v>1384</v>
      </c>
      <c r="G39" s="66" t="s">
        <v>19</v>
      </c>
      <c r="H39" s="66" t="s">
        <v>1384</v>
      </c>
      <c r="I39" s="66" t="s">
        <v>86</v>
      </c>
      <c r="J39" s="66" t="s">
        <v>956</v>
      </c>
      <c r="K39" s="66" t="s">
        <v>1384</v>
      </c>
      <c r="L39" s="66" t="s">
        <v>27</v>
      </c>
      <c r="M39" s="66" t="s">
        <v>87</v>
      </c>
      <c r="N39" s="66" t="s">
        <v>1384</v>
      </c>
      <c r="O39" s="66" t="s">
        <v>1384</v>
      </c>
      <c r="P39" s="66" t="s">
        <v>1384</v>
      </c>
      <c r="Q39" s="66" t="s">
        <v>1384</v>
      </c>
      <c r="R39" s="67">
        <v>38816</v>
      </c>
      <c r="S39" s="65" t="b">
        <v>1</v>
      </c>
      <c r="T39" s="66" t="s">
        <v>19</v>
      </c>
    </row>
    <row r="40" spans="1:20" ht="45" x14ac:dyDescent="0.2">
      <c r="A40" s="28" t="s">
        <v>18</v>
      </c>
      <c r="B40" s="28">
        <f>VLOOKUP(D40,'D-Index'!$A$2:'D-Index'!$B$105,2,FALSE)</f>
        <v>1017</v>
      </c>
      <c r="C40" s="28">
        <f t="shared" si="2"/>
        <v>1017.1</v>
      </c>
      <c r="D40" s="65">
        <v>390</v>
      </c>
      <c r="E40" s="65">
        <v>1.1000000000000001</v>
      </c>
      <c r="F40" s="66" t="s">
        <v>1384</v>
      </c>
      <c r="G40" s="66" t="s">
        <v>19</v>
      </c>
      <c r="H40" s="66" t="s">
        <v>1384</v>
      </c>
      <c r="I40" s="66" t="s">
        <v>88</v>
      </c>
      <c r="J40" s="66" t="s">
        <v>957</v>
      </c>
      <c r="K40" s="66" t="s">
        <v>1384</v>
      </c>
      <c r="L40" s="66" t="s">
        <v>89</v>
      </c>
      <c r="M40" s="66" t="s">
        <v>90</v>
      </c>
      <c r="N40" s="66" t="s">
        <v>1384</v>
      </c>
      <c r="O40" s="66" t="s">
        <v>1384</v>
      </c>
      <c r="P40" s="66" t="s">
        <v>1384</v>
      </c>
      <c r="Q40" s="66" t="s">
        <v>91</v>
      </c>
      <c r="R40" s="67">
        <v>38816</v>
      </c>
      <c r="S40" s="65" t="b">
        <v>1</v>
      </c>
      <c r="T40" s="66" t="s">
        <v>19</v>
      </c>
    </row>
    <row r="41" spans="1:20" ht="15" x14ac:dyDescent="0.2">
      <c r="A41" s="28" t="s">
        <v>18</v>
      </c>
      <c r="B41" s="28">
        <f>VLOOKUP(D41,'D-Index'!$A$2:'D-Index'!$B$105,2,FALSE)</f>
        <v>1017</v>
      </c>
      <c r="C41" s="28">
        <f t="shared" si="2"/>
        <v>1018</v>
      </c>
      <c r="D41" s="65">
        <v>390</v>
      </c>
      <c r="E41" s="65">
        <v>2</v>
      </c>
      <c r="F41" s="66" t="s">
        <v>1384</v>
      </c>
      <c r="G41" s="66" t="s">
        <v>19</v>
      </c>
      <c r="H41" s="66" t="s">
        <v>1384</v>
      </c>
      <c r="I41" s="66" t="s">
        <v>92</v>
      </c>
      <c r="J41" s="66" t="s">
        <v>754</v>
      </c>
      <c r="K41" s="66" t="s">
        <v>55</v>
      </c>
      <c r="L41" s="66" t="s">
        <v>93</v>
      </c>
      <c r="M41" s="66" t="s">
        <v>1384</v>
      </c>
      <c r="N41" s="66" t="s">
        <v>1384</v>
      </c>
      <c r="O41" s="66" t="s">
        <v>1384</v>
      </c>
      <c r="P41" s="66" t="s">
        <v>1384</v>
      </c>
      <c r="Q41" s="66" t="s">
        <v>1384</v>
      </c>
      <c r="R41" s="67">
        <v>38816</v>
      </c>
      <c r="S41" s="65" t="b">
        <v>1</v>
      </c>
      <c r="T41" s="66" t="s">
        <v>19</v>
      </c>
    </row>
    <row r="42" spans="1:20" ht="15" x14ac:dyDescent="0.2">
      <c r="A42" s="28" t="s">
        <v>18</v>
      </c>
      <c r="B42" s="28">
        <f>VLOOKUP(D42,'D-Index'!$A$2:'D-Index'!$B$105,2,FALSE)</f>
        <v>1017</v>
      </c>
      <c r="C42" s="28">
        <f t="shared" si="2"/>
        <v>1019</v>
      </c>
      <c r="D42" s="65">
        <v>390</v>
      </c>
      <c r="E42" s="65">
        <v>3</v>
      </c>
      <c r="F42" s="66" t="s">
        <v>1384</v>
      </c>
      <c r="G42" s="66" t="s">
        <v>19</v>
      </c>
      <c r="H42" s="66" t="s">
        <v>1384</v>
      </c>
      <c r="I42" s="66" t="s">
        <v>92</v>
      </c>
      <c r="J42" s="66" t="s">
        <v>216</v>
      </c>
      <c r="K42" s="66" t="s">
        <v>94</v>
      </c>
      <c r="L42" s="66" t="s">
        <v>95</v>
      </c>
      <c r="M42" s="66" t="s">
        <v>1384</v>
      </c>
      <c r="N42" s="66" t="s">
        <v>1384</v>
      </c>
      <c r="O42" s="66" t="s">
        <v>1384</v>
      </c>
      <c r="P42" s="66" t="s">
        <v>1384</v>
      </c>
      <c r="Q42" s="66" t="s">
        <v>1384</v>
      </c>
      <c r="R42" s="67">
        <v>38829</v>
      </c>
      <c r="S42" s="65" t="b">
        <v>1</v>
      </c>
      <c r="T42" s="66" t="s">
        <v>19</v>
      </c>
    </row>
    <row r="43" spans="1:20" ht="15" x14ac:dyDescent="0.2">
      <c r="A43" s="28" t="s">
        <v>18</v>
      </c>
      <c r="B43" s="28">
        <f>VLOOKUP(D43,'D-Index'!$A$2:'D-Index'!$B$105,2,FALSE)</f>
        <v>1017</v>
      </c>
      <c r="C43" s="28">
        <f t="shared" si="2"/>
        <v>1020</v>
      </c>
      <c r="D43" s="65">
        <v>390</v>
      </c>
      <c r="E43" s="65">
        <v>4</v>
      </c>
      <c r="F43" s="66" t="s">
        <v>1384</v>
      </c>
      <c r="G43" s="66" t="s">
        <v>19</v>
      </c>
      <c r="H43" s="66" t="s">
        <v>1384</v>
      </c>
      <c r="I43" s="66" t="s">
        <v>92</v>
      </c>
      <c r="J43" s="66" t="s">
        <v>958</v>
      </c>
      <c r="K43" s="66" t="s">
        <v>96</v>
      </c>
      <c r="L43" s="66" t="s">
        <v>23</v>
      </c>
      <c r="M43" s="66" t="s">
        <v>1384</v>
      </c>
      <c r="N43" s="66" t="s">
        <v>1384</v>
      </c>
      <c r="O43" s="66" t="s">
        <v>1384</v>
      </c>
      <c r="P43" s="66" t="s">
        <v>1384</v>
      </c>
      <c r="Q43" s="66" t="s">
        <v>1384</v>
      </c>
      <c r="R43" s="67">
        <v>38816</v>
      </c>
      <c r="S43" s="65" t="b">
        <v>1</v>
      </c>
      <c r="T43" s="66" t="s">
        <v>19</v>
      </c>
    </row>
    <row r="44" spans="1:20" ht="15" x14ac:dyDescent="0.2">
      <c r="A44" s="28" t="s">
        <v>18</v>
      </c>
      <c r="B44" s="28">
        <f>VLOOKUP(D44,'D-Index'!$A$2:'D-Index'!$B$105,2,FALSE)</f>
        <v>1017</v>
      </c>
      <c r="C44" s="28">
        <f t="shared" si="2"/>
        <v>2017</v>
      </c>
      <c r="D44" s="65">
        <v>390</v>
      </c>
      <c r="E44" s="65">
        <v>5</v>
      </c>
      <c r="F44" s="66" t="s">
        <v>1384</v>
      </c>
      <c r="G44" s="66" t="s">
        <v>1384</v>
      </c>
      <c r="H44" s="66" t="s">
        <v>835</v>
      </c>
      <c r="I44" s="66" t="s">
        <v>97</v>
      </c>
      <c r="J44" s="66" t="s">
        <v>45</v>
      </c>
      <c r="K44" s="66" t="s">
        <v>1384</v>
      </c>
      <c r="L44" s="66" t="s">
        <v>1384</v>
      </c>
      <c r="M44" s="66" t="s">
        <v>1384</v>
      </c>
      <c r="N44" s="66" t="s">
        <v>1384</v>
      </c>
      <c r="O44" s="66" t="s">
        <v>98</v>
      </c>
      <c r="P44" s="66" t="s">
        <v>1384</v>
      </c>
      <c r="Q44" s="66" t="s">
        <v>1384</v>
      </c>
      <c r="S44" s="65" t="b">
        <v>0</v>
      </c>
      <c r="T44" s="66" t="s">
        <v>1384</v>
      </c>
    </row>
    <row r="45" spans="1:20" ht="45" x14ac:dyDescent="0.2">
      <c r="A45" s="28" t="s">
        <v>18</v>
      </c>
      <c r="B45" s="28">
        <f>VLOOKUP(D45,'D-Index'!$A$2:'D-Index'!$B$105,2,FALSE)</f>
        <v>1017</v>
      </c>
      <c r="C45" s="28">
        <f t="shared" si="2"/>
        <v>2017.1</v>
      </c>
      <c r="D45" s="65">
        <v>390</v>
      </c>
      <c r="E45" s="65">
        <v>5.0999999999999996</v>
      </c>
      <c r="F45" s="66" t="s">
        <v>1384</v>
      </c>
      <c r="G45" s="66" t="s">
        <v>19</v>
      </c>
      <c r="H45" s="66" t="s">
        <v>1384</v>
      </c>
      <c r="I45" s="66" t="s">
        <v>97</v>
      </c>
      <c r="J45" s="66" t="s">
        <v>959</v>
      </c>
      <c r="K45" s="66" t="s">
        <v>99</v>
      </c>
      <c r="L45" s="66" t="s">
        <v>93</v>
      </c>
      <c r="M45" s="66" t="s">
        <v>100</v>
      </c>
      <c r="N45" s="66" t="s">
        <v>1384</v>
      </c>
      <c r="O45" s="66" t="s">
        <v>1384</v>
      </c>
      <c r="P45" s="66" t="s">
        <v>1384</v>
      </c>
      <c r="Q45" s="66" t="s">
        <v>91</v>
      </c>
      <c r="R45" s="67">
        <v>38802</v>
      </c>
      <c r="S45" s="65" t="b">
        <v>1</v>
      </c>
      <c r="T45" s="66" t="s">
        <v>19</v>
      </c>
    </row>
    <row r="46" spans="1:20" ht="15" x14ac:dyDescent="0.2">
      <c r="A46" s="28" t="s">
        <v>18</v>
      </c>
      <c r="B46" s="28">
        <f>VLOOKUP(D46,'D-Index'!$A$2:'D-Index'!$B$105,2,FALSE)</f>
        <v>1017</v>
      </c>
      <c r="C46" s="28">
        <f t="shared" si="2"/>
        <v>2018</v>
      </c>
      <c r="D46" s="65">
        <v>390</v>
      </c>
      <c r="E46" s="65">
        <v>6</v>
      </c>
      <c r="F46" s="66" t="s">
        <v>1384</v>
      </c>
      <c r="G46" s="66" t="s">
        <v>1384</v>
      </c>
      <c r="H46" s="66" t="s">
        <v>835</v>
      </c>
      <c r="I46" s="66" t="s">
        <v>92</v>
      </c>
      <c r="J46" s="66" t="s">
        <v>101</v>
      </c>
      <c r="K46" s="66" t="s">
        <v>1384</v>
      </c>
      <c r="L46" s="66" t="s">
        <v>1384</v>
      </c>
      <c r="M46" s="66" t="s">
        <v>1384</v>
      </c>
      <c r="N46" s="66" t="s">
        <v>1384</v>
      </c>
      <c r="O46" s="66" t="s">
        <v>1384</v>
      </c>
      <c r="P46" s="66" t="s">
        <v>1384</v>
      </c>
      <c r="Q46" s="66" t="s">
        <v>1384</v>
      </c>
      <c r="S46" s="65" t="b">
        <v>0</v>
      </c>
      <c r="T46" s="66" t="s">
        <v>1384</v>
      </c>
    </row>
    <row r="47" spans="1:20" ht="60" x14ac:dyDescent="0.2">
      <c r="A47" s="28" t="s">
        <v>18</v>
      </c>
      <c r="B47" s="28">
        <f>VLOOKUP(D47,'D-Index'!$A$2:'D-Index'!$B$105,2,FALSE)</f>
        <v>1017</v>
      </c>
      <c r="C47" s="28">
        <f t="shared" si="2"/>
        <v>2019</v>
      </c>
      <c r="D47" s="65">
        <v>390</v>
      </c>
      <c r="E47" s="65">
        <v>7</v>
      </c>
      <c r="F47" s="66" t="s">
        <v>1384</v>
      </c>
      <c r="G47" s="66" t="s">
        <v>1384</v>
      </c>
      <c r="H47" s="66" t="s">
        <v>835</v>
      </c>
      <c r="I47" s="66" t="s">
        <v>601</v>
      </c>
      <c r="J47" s="66" t="s">
        <v>991</v>
      </c>
      <c r="K47" s="66" t="s">
        <v>1384</v>
      </c>
      <c r="L47" s="66" t="s">
        <v>1384</v>
      </c>
      <c r="M47" s="66" t="s">
        <v>1384</v>
      </c>
      <c r="N47" s="66" t="s">
        <v>1387</v>
      </c>
      <c r="O47" s="66" t="s">
        <v>1384</v>
      </c>
      <c r="P47" s="66" t="s">
        <v>1384</v>
      </c>
      <c r="Q47" s="66" t="s">
        <v>1388</v>
      </c>
      <c r="S47" s="65" t="b">
        <v>0</v>
      </c>
      <c r="T47" s="66" t="s">
        <v>1384</v>
      </c>
    </row>
    <row r="48" spans="1:20" ht="15" x14ac:dyDescent="0.2">
      <c r="A48" s="28" t="s">
        <v>18</v>
      </c>
      <c r="B48" s="28">
        <f>VLOOKUP(D48,'D-Index'!$A$2:'D-Index'!$B$105,2,FALSE)</f>
        <v>1017</v>
      </c>
      <c r="C48" s="28">
        <f t="shared" si="2"/>
        <v>2020</v>
      </c>
      <c r="D48" s="65">
        <v>390</v>
      </c>
      <c r="E48" s="65">
        <v>8</v>
      </c>
      <c r="F48" s="66" t="s">
        <v>1384</v>
      </c>
      <c r="G48" s="66" t="s">
        <v>19</v>
      </c>
      <c r="H48" s="66" t="s">
        <v>1384</v>
      </c>
      <c r="I48" s="66" t="s">
        <v>103</v>
      </c>
      <c r="J48" s="66" t="s">
        <v>960</v>
      </c>
      <c r="K48" s="66" t="s">
        <v>104</v>
      </c>
      <c r="L48" s="66" t="s">
        <v>105</v>
      </c>
      <c r="M48" s="66" t="s">
        <v>1384</v>
      </c>
      <c r="N48" s="66" t="s">
        <v>1384</v>
      </c>
      <c r="O48" s="66" t="s">
        <v>961</v>
      </c>
      <c r="P48" s="66" t="s">
        <v>1384</v>
      </c>
      <c r="Q48" s="66" t="s">
        <v>1384</v>
      </c>
      <c r="R48" s="67">
        <v>38802</v>
      </c>
      <c r="S48" s="65" t="b">
        <v>1</v>
      </c>
      <c r="T48" s="66" t="s">
        <v>19</v>
      </c>
    </row>
    <row r="49" spans="1:20" ht="15" x14ac:dyDescent="0.2">
      <c r="A49" s="28" t="s">
        <v>18</v>
      </c>
      <c r="B49" s="28">
        <f>VLOOKUP(D49,'D-Index'!$A$2:'D-Index'!$B$105,2,FALSE)</f>
        <v>1021</v>
      </c>
      <c r="C49" s="28">
        <f t="shared" si="2"/>
        <v>1021</v>
      </c>
      <c r="D49" s="65">
        <v>391</v>
      </c>
      <c r="E49" s="65">
        <v>1</v>
      </c>
      <c r="F49" s="66" t="s">
        <v>1384</v>
      </c>
      <c r="G49" s="66" t="s">
        <v>19</v>
      </c>
      <c r="H49" s="66" t="s">
        <v>1384</v>
      </c>
      <c r="I49" s="66" t="s">
        <v>92</v>
      </c>
      <c r="J49" s="66" t="s">
        <v>308</v>
      </c>
      <c r="K49" s="66" t="s">
        <v>104</v>
      </c>
      <c r="L49" s="66" t="s">
        <v>81</v>
      </c>
      <c r="M49" s="66" t="s">
        <v>106</v>
      </c>
      <c r="N49" s="66" t="s">
        <v>1384</v>
      </c>
      <c r="O49" s="66" t="s">
        <v>1384</v>
      </c>
      <c r="P49" s="66" t="s">
        <v>1384</v>
      </c>
      <c r="Q49" s="66" t="s">
        <v>1384</v>
      </c>
      <c r="R49" s="67">
        <v>38816</v>
      </c>
      <c r="S49" s="65" t="b">
        <v>1</v>
      </c>
      <c r="T49" s="66" t="s">
        <v>19</v>
      </c>
    </row>
    <row r="50" spans="1:20" ht="15" x14ac:dyDescent="0.2">
      <c r="A50" s="28" t="s">
        <v>18</v>
      </c>
      <c r="B50" s="28">
        <f>VLOOKUP(D50,'D-Index'!$A$2:'D-Index'!$B$105,2,FALSE)</f>
        <v>1021</v>
      </c>
      <c r="C50" s="28">
        <f t="shared" si="2"/>
        <v>1022</v>
      </c>
      <c r="D50" s="65">
        <v>391</v>
      </c>
      <c r="E50" s="65">
        <v>2</v>
      </c>
      <c r="F50" s="66" t="s">
        <v>1384</v>
      </c>
      <c r="G50" s="66" t="s">
        <v>1384</v>
      </c>
      <c r="H50" s="66" t="s">
        <v>835</v>
      </c>
      <c r="I50" s="66" t="s">
        <v>107</v>
      </c>
      <c r="J50" s="66" t="s">
        <v>108</v>
      </c>
      <c r="K50" s="66" t="s">
        <v>1384</v>
      </c>
      <c r="L50" s="66" t="s">
        <v>1384</v>
      </c>
      <c r="M50" s="66" t="s">
        <v>1384</v>
      </c>
      <c r="N50" s="66" t="s">
        <v>1384</v>
      </c>
      <c r="O50" s="66" t="s">
        <v>1384</v>
      </c>
      <c r="P50" s="66" t="s">
        <v>1384</v>
      </c>
      <c r="Q50" s="66" t="s">
        <v>1384</v>
      </c>
      <c r="S50" s="65" t="b">
        <v>0</v>
      </c>
      <c r="T50" s="66" t="s">
        <v>1384</v>
      </c>
    </row>
    <row r="51" spans="1:20" ht="15" x14ac:dyDescent="0.2">
      <c r="A51" s="28" t="s">
        <v>18</v>
      </c>
      <c r="B51" s="28">
        <f>VLOOKUP(D51,'D-Index'!$A$2:'D-Index'!$B$105,2,FALSE)</f>
        <v>1021</v>
      </c>
      <c r="C51" s="28">
        <f t="shared" si="2"/>
        <v>1023</v>
      </c>
      <c r="D51" s="65">
        <v>391</v>
      </c>
      <c r="E51" s="65">
        <v>3</v>
      </c>
      <c r="F51" s="66" t="s">
        <v>1384</v>
      </c>
      <c r="G51" s="66" t="s">
        <v>1384</v>
      </c>
      <c r="H51" s="66" t="s">
        <v>835</v>
      </c>
      <c r="I51" s="66" t="s">
        <v>107</v>
      </c>
      <c r="J51" s="66" t="s">
        <v>108</v>
      </c>
      <c r="K51" s="66" t="s">
        <v>1384</v>
      </c>
      <c r="L51" s="66" t="s">
        <v>1384</v>
      </c>
      <c r="M51" s="66" t="s">
        <v>1384</v>
      </c>
      <c r="N51" s="66" t="s">
        <v>1384</v>
      </c>
      <c r="O51" s="66" t="s">
        <v>1384</v>
      </c>
      <c r="P51" s="66" t="s">
        <v>1384</v>
      </c>
      <c r="Q51" s="66" t="s">
        <v>1384</v>
      </c>
      <c r="S51" s="65" t="b">
        <v>0</v>
      </c>
      <c r="T51" s="66" t="s">
        <v>1384</v>
      </c>
    </row>
    <row r="52" spans="1:20" ht="45" x14ac:dyDescent="0.2">
      <c r="A52" s="28" t="s">
        <v>18</v>
      </c>
      <c r="B52" s="28">
        <f>VLOOKUP(D52,'D-Index'!$A$2:'D-Index'!$B$105,2,FALSE)</f>
        <v>1021</v>
      </c>
      <c r="C52" s="28">
        <f t="shared" si="2"/>
        <v>1024</v>
      </c>
      <c r="D52" s="65">
        <v>391</v>
      </c>
      <c r="E52" s="65">
        <v>4</v>
      </c>
      <c r="F52" s="66" t="s">
        <v>1384</v>
      </c>
      <c r="G52" s="66" t="s">
        <v>19</v>
      </c>
      <c r="H52" s="66" t="s">
        <v>1384</v>
      </c>
      <c r="I52" s="66" t="s">
        <v>109</v>
      </c>
      <c r="J52" s="66" t="s">
        <v>962</v>
      </c>
      <c r="K52" s="66" t="s">
        <v>99</v>
      </c>
      <c r="L52" s="66" t="s">
        <v>44</v>
      </c>
      <c r="M52" s="66" t="s">
        <v>1384</v>
      </c>
      <c r="N52" s="66" t="s">
        <v>1384</v>
      </c>
      <c r="O52" s="66" t="s">
        <v>107</v>
      </c>
      <c r="P52" s="66" t="s">
        <v>1384</v>
      </c>
      <c r="Q52" s="66" t="s">
        <v>91</v>
      </c>
      <c r="R52" s="67">
        <v>38816</v>
      </c>
      <c r="S52" s="65" t="b">
        <v>1</v>
      </c>
      <c r="T52" s="66" t="s">
        <v>19</v>
      </c>
    </row>
    <row r="53" spans="1:20" ht="60" x14ac:dyDescent="0.2">
      <c r="A53" s="28" t="s">
        <v>18</v>
      </c>
      <c r="B53" s="28">
        <f>VLOOKUP(D53,'D-Index'!$A$2:'D-Index'!$B$105,2,FALSE)</f>
        <v>1021</v>
      </c>
      <c r="C53" s="28">
        <f t="shared" si="2"/>
        <v>2021</v>
      </c>
      <c r="D53" s="65">
        <v>391</v>
      </c>
      <c r="E53" s="65">
        <v>5</v>
      </c>
      <c r="F53" s="66" t="s">
        <v>1384</v>
      </c>
      <c r="G53" s="66" t="s">
        <v>1384</v>
      </c>
      <c r="H53" s="66" t="s">
        <v>835</v>
      </c>
      <c r="I53" s="66" t="s">
        <v>102</v>
      </c>
      <c r="J53" s="66" t="s">
        <v>70</v>
      </c>
      <c r="K53" s="66" t="s">
        <v>1384</v>
      </c>
      <c r="L53" s="66" t="s">
        <v>1384</v>
      </c>
      <c r="M53" s="66" t="s">
        <v>1384</v>
      </c>
      <c r="N53" s="66" t="s">
        <v>1384</v>
      </c>
      <c r="O53" s="66" t="s">
        <v>1384</v>
      </c>
      <c r="P53" s="66" t="s">
        <v>1384</v>
      </c>
      <c r="Q53" s="66" t="s">
        <v>110</v>
      </c>
      <c r="S53" s="65" t="b">
        <v>0</v>
      </c>
      <c r="T53" s="66" t="s">
        <v>1384</v>
      </c>
    </row>
    <row r="54" spans="1:20" ht="15" x14ac:dyDescent="0.2">
      <c r="A54" s="28" t="s">
        <v>18</v>
      </c>
      <c r="B54" s="28">
        <f>VLOOKUP(D54,'D-Index'!$A$2:'D-Index'!$B$105,2,FALSE)</f>
        <v>1021</v>
      </c>
      <c r="C54" s="28">
        <f t="shared" si="2"/>
        <v>2022</v>
      </c>
      <c r="D54" s="65">
        <v>391</v>
      </c>
      <c r="E54" s="65">
        <v>6</v>
      </c>
      <c r="F54" s="66" t="s">
        <v>1384</v>
      </c>
      <c r="G54" s="66" t="s">
        <v>19</v>
      </c>
      <c r="H54" s="66" t="s">
        <v>1384</v>
      </c>
      <c r="I54" s="66" t="s">
        <v>111</v>
      </c>
      <c r="J54" s="66" t="s">
        <v>112</v>
      </c>
      <c r="K54" s="66" t="s">
        <v>104</v>
      </c>
      <c r="L54" s="66" t="s">
        <v>47</v>
      </c>
      <c r="M54" s="66" t="s">
        <v>113</v>
      </c>
      <c r="N54" s="66" t="s">
        <v>1384</v>
      </c>
      <c r="O54" s="66" t="s">
        <v>1384</v>
      </c>
      <c r="P54" s="66" t="s">
        <v>1384</v>
      </c>
      <c r="Q54" s="66" t="s">
        <v>1384</v>
      </c>
      <c r="R54" s="67">
        <v>41194</v>
      </c>
      <c r="S54" s="65" t="b">
        <v>1</v>
      </c>
      <c r="T54" s="66" t="s">
        <v>19</v>
      </c>
    </row>
    <row r="55" spans="1:20" ht="45" x14ac:dyDescent="0.2">
      <c r="A55" s="28" t="s">
        <v>18</v>
      </c>
      <c r="B55" s="28">
        <f>VLOOKUP(D55,'D-Index'!$A$2:'D-Index'!$B$105,2,FALSE)</f>
        <v>1021</v>
      </c>
      <c r="C55" s="28">
        <f t="shared" si="2"/>
        <v>2023</v>
      </c>
      <c r="D55" s="65">
        <v>391</v>
      </c>
      <c r="E55" s="65">
        <v>7</v>
      </c>
      <c r="F55" s="66" t="s">
        <v>1384</v>
      </c>
      <c r="G55" s="66" t="s">
        <v>19</v>
      </c>
      <c r="H55" s="66" t="s">
        <v>1384</v>
      </c>
      <c r="I55" s="66" t="s">
        <v>111</v>
      </c>
      <c r="J55" s="66" t="s">
        <v>619</v>
      </c>
      <c r="K55" s="66" t="s">
        <v>150</v>
      </c>
      <c r="L55" s="66" t="s">
        <v>816</v>
      </c>
      <c r="M55" s="66" t="s">
        <v>444</v>
      </c>
      <c r="N55" s="66" t="s">
        <v>963</v>
      </c>
      <c r="O55" s="66" t="s">
        <v>1384</v>
      </c>
      <c r="P55" s="66" t="s">
        <v>1384</v>
      </c>
      <c r="Q55" s="66" t="s">
        <v>1384</v>
      </c>
      <c r="R55" s="67">
        <v>41194</v>
      </c>
      <c r="S55" s="65" t="b">
        <v>1</v>
      </c>
      <c r="T55" s="66" t="s">
        <v>19</v>
      </c>
    </row>
    <row r="56" spans="1:20" ht="15" x14ac:dyDescent="0.2">
      <c r="A56" s="28" t="s">
        <v>18</v>
      </c>
      <c r="B56" s="28">
        <f>VLOOKUP(D56,'D-Index'!$A$2:'D-Index'!$B$105,2,FALSE)</f>
        <v>1021</v>
      </c>
      <c r="C56" s="28">
        <f t="shared" si="2"/>
        <v>2024</v>
      </c>
      <c r="D56" s="65">
        <v>391</v>
      </c>
      <c r="E56" s="65">
        <v>8</v>
      </c>
      <c r="F56" s="66" t="s">
        <v>1384</v>
      </c>
      <c r="G56" s="66" t="s">
        <v>19</v>
      </c>
      <c r="H56" s="66" t="s">
        <v>1384</v>
      </c>
      <c r="I56" s="66" t="s">
        <v>114</v>
      </c>
      <c r="J56" s="66" t="s">
        <v>21</v>
      </c>
      <c r="K56" s="66" t="s">
        <v>1384</v>
      </c>
      <c r="L56" s="66" t="s">
        <v>33</v>
      </c>
      <c r="M56" s="66" t="s">
        <v>115</v>
      </c>
      <c r="N56" s="66" t="s">
        <v>1384</v>
      </c>
      <c r="O56" s="66" t="s">
        <v>1384</v>
      </c>
      <c r="P56" s="66" t="s">
        <v>1384</v>
      </c>
      <c r="Q56" s="66" t="s">
        <v>1384</v>
      </c>
      <c r="S56" s="65" t="b">
        <v>0</v>
      </c>
      <c r="T56" s="66" t="s">
        <v>1384</v>
      </c>
    </row>
    <row r="57" spans="1:20" ht="15" x14ac:dyDescent="0.2">
      <c r="A57" s="28" t="s">
        <v>18</v>
      </c>
      <c r="B57" s="28">
        <f>VLOOKUP(D57,'D-Index'!$A$2:'D-Index'!$B$105,2,FALSE)</f>
        <v>1025</v>
      </c>
      <c r="C57" s="28">
        <f t="shared" si="2"/>
        <v>1025</v>
      </c>
      <c r="D57" s="65">
        <v>392</v>
      </c>
      <c r="E57" s="65">
        <v>1</v>
      </c>
      <c r="F57" s="66" t="s">
        <v>1384</v>
      </c>
      <c r="G57" s="66" t="s">
        <v>1384</v>
      </c>
      <c r="H57" s="66" t="s">
        <v>1384</v>
      </c>
      <c r="I57" s="66" t="s">
        <v>824</v>
      </c>
      <c r="J57" s="66" t="s">
        <v>1384</v>
      </c>
      <c r="K57" s="66" t="s">
        <v>1384</v>
      </c>
      <c r="L57" s="66" t="s">
        <v>1384</v>
      </c>
      <c r="M57" s="66" t="s">
        <v>1384</v>
      </c>
      <c r="N57" s="66" t="s">
        <v>1384</v>
      </c>
      <c r="O57" s="66" t="s">
        <v>1384</v>
      </c>
      <c r="P57" s="66" t="s">
        <v>1384</v>
      </c>
      <c r="Q57" s="66" t="s">
        <v>1384</v>
      </c>
      <c r="S57" s="65" t="b">
        <v>0</v>
      </c>
      <c r="T57" s="66" t="s">
        <v>1384</v>
      </c>
    </row>
    <row r="58" spans="1:20" ht="15" x14ac:dyDescent="0.2">
      <c r="A58" s="28" t="s">
        <v>18</v>
      </c>
      <c r="B58" s="28">
        <f>VLOOKUP(D58,'D-Index'!$A$2:'D-Index'!$B$105,2,FALSE)</f>
        <v>1025</v>
      </c>
      <c r="C58" s="28">
        <f t="shared" si="2"/>
        <v>1026</v>
      </c>
      <c r="D58" s="65">
        <v>392</v>
      </c>
      <c r="E58" s="65">
        <v>2</v>
      </c>
      <c r="F58" s="66" t="s">
        <v>1384</v>
      </c>
      <c r="G58" s="66" t="s">
        <v>1384</v>
      </c>
      <c r="H58" s="66" t="s">
        <v>1384</v>
      </c>
      <c r="I58" s="66" t="s">
        <v>824</v>
      </c>
      <c r="J58" s="66" t="s">
        <v>1384</v>
      </c>
      <c r="K58" s="66" t="s">
        <v>1384</v>
      </c>
      <c r="L58" s="66" t="s">
        <v>1384</v>
      </c>
      <c r="M58" s="66" t="s">
        <v>1384</v>
      </c>
      <c r="N58" s="66" t="s">
        <v>1384</v>
      </c>
      <c r="O58" s="66" t="s">
        <v>1384</v>
      </c>
      <c r="P58" s="66" t="s">
        <v>1384</v>
      </c>
      <c r="Q58" s="66" t="s">
        <v>1384</v>
      </c>
      <c r="S58" s="65" t="b">
        <v>0</v>
      </c>
      <c r="T58" s="66" t="s">
        <v>1384</v>
      </c>
    </row>
    <row r="59" spans="1:20" ht="30" x14ac:dyDescent="0.2">
      <c r="A59" s="28" t="s">
        <v>18</v>
      </c>
      <c r="B59" s="28">
        <f>VLOOKUP(D59,'D-Index'!$A$2:'D-Index'!$B$105,2,FALSE)</f>
        <v>1025</v>
      </c>
      <c r="C59" s="28">
        <f t="shared" si="2"/>
        <v>1027</v>
      </c>
      <c r="D59" s="65">
        <v>392</v>
      </c>
      <c r="E59" s="65">
        <v>3</v>
      </c>
      <c r="F59" s="66" t="s">
        <v>1384</v>
      </c>
      <c r="G59" s="66" t="s">
        <v>19</v>
      </c>
      <c r="H59" s="66" t="s">
        <v>1384</v>
      </c>
      <c r="I59" s="66" t="s">
        <v>116</v>
      </c>
      <c r="J59" s="66" t="s">
        <v>117</v>
      </c>
      <c r="K59" s="66" t="s">
        <v>1384</v>
      </c>
      <c r="L59" s="66" t="s">
        <v>81</v>
      </c>
      <c r="M59" s="66" t="s">
        <v>118</v>
      </c>
      <c r="N59" s="66" t="s">
        <v>1384</v>
      </c>
      <c r="O59" s="66" t="s">
        <v>1384</v>
      </c>
      <c r="P59" s="66" t="s">
        <v>1384</v>
      </c>
      <c r="Q59" s="66" t="s">
        <v>119</v>
      </c>
      <c r="S59" s="65" t="b">
        <v>0</v>
      </c>
      <c r="T59" s="66" t="s">
        <v>1384</v>
      </c>
    </row>
    <row r="60" spans="1:20" ht="30" x14ac:dyDescent="0.2">
      <c r="A60" s="28" t="s">
        <v>18</v>
      </c>
      <c r="B60" s="28">
        <f>VLOOKUP(D60,'D-Index'!$A$2:'D-Index'!$B$105,2,FALSE)</f>
        <v>1025</v>
      </c>
      <c r="C60" s="28">
        <f t="shared" si="2"/>
        <v>1028</v>
      </c>
      <c r="D60" s="65">
        <v>392</v>
      </c>
      <c r="E60" s="65">
        <v>4</v>
      </c>
      <c r="F60" s="66" t="s">
        <v>1384</v>
      </c>
      <c r="G60" s="66" t="s">
        <v>1384</v>
      </c>
      <c r="H60" s="66" t="s">
        <v>835</v>
      </c>
      <c r="I60" s="66" t="s">
        <v>116</v>
      </c>
      <c r="J60" s="66" t="s">
        <v>964</v>
      </c>
      <c r="K60" s="66" t="s">
        <v>1384</v>
      </c>
      <c r="L60" s="66" t="s">
        <v>1384</v>
      </c>
      <c r="M60" s="66" t="s">
        <v>1384</v>
      </c>
      <c r="N60" s="66" t="s">
        <v>1384</v>
      </c>
      <c r="O60" s="66" t="s">
        <v>1384</v>
      </c>
      <c r="P60" s="66" t="s">
        <v>1384</v>
      </c>
      <c r="Q60" s="66" t="s">
        <v>1384</v>
      </c>
      <c r="S60" s="65" t="b">
        <v>0</v>
      </c>
      <c r="T60" s="66" t="s">
        <v>1384</v>
      </c>
    </row>
    <row r="61" spans="1:20" ht="30" x14ac:dyDescent="0.2">
      <c r="A61" s="28" t="s">
        <v>18</v>
      </c>
      <c r="B61" s="28">
        <f>VLOOKUP(D61,'D-Index'!$A$2:'D-Index'!$B$105,2,FALSE)</f>
        <v>1025</v>
      </c>
      <c r="C61" s="28">
        <f t="shared" si="2"/>
        <v>2025</v>
      </c>
      <c r="D61" s="65">
        <v>392</v>
      </c>
      <c r="E61" s="65">
        <v>5</v>
      </c>
      <c r="F61" s="66" t="s">
        <v>1384</v>
      </c>
      <c r="G61" s="66" t="s">
        <v>1384</v>
      </c>
      <c r="H61" s="66" t="s">
        <v>835</v>
      </c>
      <c r="I61" s="66" t="s">
        <v>120</v>
      </c>
      <c r="J61" s="66" t="s">
        <v>965</v>
      </c>
      <c r="K61" s="66" t="s">
        <v>121</v>
      </c>
      <c r="L61" s="66" t="s">
        <v>1384</v>
      </c>
      <c r="M61" s="66" t="s">
        <v>1384</v>
      </c>
      <c r="N61" s="66" t="s">
        <v>1389</v>
      </c>
      <c r="O61" s="66" t="s">
        <v>1384</v>
      </c>
      <c r="P61" s="66" t="s">
        <v>1384</v>
      </c>
      <c r="Q61" s="66" t="s">
        <v>1384</v>
      </c>
      <c r="R61" s="67">
        <v>38802</v>
      </c>
      <c r="S61" s="65" t="b">
        <v>1</v>
      </c>
      <c r="T61" s="66" t="s">
        <v>19</v>
      </c>
    </row>
    <row r="62" spans="1:20" ht="30" x14ac:dyDescent="0.2">
      <c r="A62" s="28" t="s">
        <v>18</v>
      </c>
      <c r="B62" s="28">
        <f>VLOOKUP(D62,'D-Index'!$A$2:'D-Index'!$B$105,2,FALSE)</f>
        <v>1025</v>
      </c>
      <c r="C62" s="28">
        <f t="shared" si="2"/>
        <v>2026</v>
      </c>
      <c r="D62" s="65">
        <v>392</v>
      </c>
      <c r="E62" s="65">
        <v>6</v>
      </c>
      <c r="F62" s="66" t="s">
        <v>1384</v>
      </c>
      <c r="G62" s="66" t="s">
        <v>19</v>
      </c>
      <c r="H62" s="66" t="s">
        <v>1384</v>
      </c>
      <c r="I62" s="66" t="s">
        <v>120</v>
      </c>
      <c r="J62" s="66" t="s">
        <v>122</v>
      </c>
      <c r="K62" s="66" t="s">
        <v>123</v>
      </c>
      <c r="L62" s="66" t="s">
        <v>1390</v>
      </c>
      <c r="M62" s="66" t="s">
        <v>844</v>
      </c>
      <c r="N62" s="66" t="s">
        <v>838</v>
      </c>
      <c r="O62" s="66" t="s">
        <v>124</v>
      </c>
      <c r="P62" s="66" t="s">
        <v>1384</v>
      </c>
      <c r="Q62" s="66" t="s">
        <v>1384</v>
      </c>
      <c r="R62" s="67">
        <v>38802</v>
      </c>
      <c r="S62" s="65" t="b">
        <v>1</v>
      </c>
      <c r="T62" s="66" t="s">
        <v>19</v>
      </c>
    </row>
    <row r="63" spans="1:20" ht="45" x14ac:dyDescent="0.2">
      <c r="A63" s="28" t="s">
        <v>18</v>
      </c>
      <c r="B63" s="28">
        <f>VLOOKUP(D63,'D-Index'!$A$2:'D-Index'!$B$105,2,FALSE)</f>
        <v>1025</v>
      </c>
      <c r="C63" s="28">
        <f t="shared" si="2"/>
        <v>2027</v>
      </c>
      <c r="D63" s="65">
        <v>392</v>
      </c>
      <c r="E63" s="65">
        <v>7</v>
      </c>
      <c r="F63" s="66" t="s">
        <v>1384</v>
      </c>
      <c r="G63" s="66" t="s">
        <v>19</v>
      </c>
      <c r="H63" s="66" t="s">
        <v>1384</v>
      </c>
      <c r="I63" s="66" t="s">
        <v>120</v>
      </c>
      <c r="J63" s="66" t="s">
        <v>966</v>
      </c>
      <c r="K63" s="66" t="s">
        <v>125</v>
      </c>
      <c r="L63" s="66" t="s">
        <v>126</v>
      </c>
      <c r="M63" s="66" t="s">
        <v>82</v>
      </c>
      <c r="N63" s="66" t="s">
        <v>1391</v>
      </c>
      <c r="O63" s="66" t="s">
        <v>1384</v>
      </c>
      <c r="P63" s="66" t="s">
        <v>1384</v>
      </c>
      <c r="Q63" s="66" t="s">
        <v>1392</v>
      </c>
      <c r="R63" s="67">
        <v>38829</v>
      </c>
      <c r="S63" s="65" t="b">
        <v>1</v>
      </c>
      <c r="T63" s="66" t="s">
        <v>19</v>
      </c>
    </row>
    <row r="64" spans="1:20" ht="60" x14ac:dyDescent="0.2">
      <c r="A64" s="28" t="s">
        <v>18</v>
      </c>
      <c r="B64" s="28">
        <f>VLOOKUP(D64,'D-Index'!$A$2:'D-Index'!$B$105,2,FALSE)</f>
        <v>1025</v>
      </c>
      <c r="C64" s="28">
        <f t="shared" si="2"/>
        <v>2027</v>
      </c>
      <c r="D64" s="65">
        <v>392</v>
      </c>
      <c r="E64" s="65">
        <v>7</v>
      </c>
      <c r="F64" s="66" t="s">
        <v>833</v>
      </c>
      <c r="G64" s="66" t="s">
        <v>1384</v>
      </c>
      <c r="H64" s="66" t="s">
        <v>835</v>
      </c>
      <c r="I64" s="66" t="s">
        <v>120</v>
      </c>
      <c r="J64" s="66" t="s">
        <v>967</v>
      </c>
      <c r="K64" s="66" t="s">
        <v>1393</v>
      </c>
      <c r="L64" s="66" t="s">
        <v>1384</v>
      </c>
      <c r="M64" s="66" t="s">
        <v>1384</v>
      </c>
      <c r="N64" s="66" t="s">
        <v>849</v>
      </c>
      <c r="O64" s="66" t="s">
        <v>127</v>
      </c>
      <c r="P64" s="66" t="s">
        <v>1384</v>
      </c>
      <c r="Q64" s="66" t="s">
        <v>128</v>
      </c>
      <c r="R64" s="67">
        <v>38802</v>
      </c>
      <c r="S64" s="65" t="b">
        <v>1</v>
      </c>
      <c r="T64" s="66" t="s">
        <v>19</v>
      </c>
    </row>
    <row r="65" spans="1:20" ht="15" x14ac:dyDescent="0.2">
      <c r="A65" s="28" t="s">
        <v>18</v>
      </c>
      <c r="B65" s="28">
        <f>VLOOKUP(D65,'D-Index'!$A$2:'D-Index'!$B$105,2,FALSE)</f>
        <v>1025</v>
      </c>
      <c r="C65" s="28">
        <f t="shared" si="2"/>
        <v>2028</v>
      </c>
      <c r="D65" s="65">
        <v>392</v>
      </c>
      <c r="E65" s="65">
        <v>8</v>
      </c>
      <c r="F65" s="66" t="s">
        <v>1384</v>
      </c>
      <c r="G65" s="66" t="s">
        <v>1384</v>
      </c>
      <c r="H65" s="66" t="s">
        <v>835</v>
      </c>
      <c r="I65" s="66" t="s">
        <v>120</v>
      </c>
      <c r="J65" s="66" t="s">
        <v>70</v>
      </c>
      <c r="K65" s="66" t="s">
        <v>1384</v>
      </c>
      <c r="L65" s="66" t="s">
        <v>1384</v>
      </c>
      <c r="M65" s="66" t="s">
        <v>1384</v>
      </c>
      <c r="N65" s="66" t="s">
        <v>1384</v>
      </c>
      <c r="O65" s="66" t="s">
        <v>1384</v>
      </c>
      <c r="P65" s="66" t="s">
        <v>1384</v>
      </c>
      <c r="Q65" s="66" t="s">
        <v>1384</v>
      </c>
      <c r="S65" s="65" t="b">
        <v>0</v>
      </c>
      <c r="T65" s="66" t="s">
        <v>1384</v>
      </c>
    </row>
    <row r="66" spans="1:20" ht="15" x14ac:dyDescent="0.2">
      <c r="A66" s="28" t="s">
        <v>18</v>
      </c>
      <c r="B66" s="28">
        <f>VLOOKUP(D66,'D-Index'!$A$2:'D-Index'!$B$105,2,FALSE)</f>
        <v>1029</v>
      </c>
      <c r="C66" s="28">
        <f t="shared" si="2"/>
        <v>1029</v>
      </c>
      <c r="D66" s="65">
        <v>393</v>
      </c>
      <c r="E66" s="65">
        <v>1</v>
      </c>
      <c r="F66" s="66" t="s">
        <v>1384</v>
      </c>
      <c r="G66" s="66" t="s">
        <v>19</v>
      </c>
      <c r="H66" s="66" t="s">
        <v>1384</v>
      </c>
      <c r="I66" s="66" t="s">
        <v>129</v>
      </c>
      <c r="J66" s="66" t="s">
        <v>130</v>
      </c>
      <c r="K66" s="66" t="s">
        <v>1384</v>
      </c>
      <c r="L66" s="66" t="s">
        <v>131</v>
      </c>
      <c r="M66" s="66" t="s">
        <v>132</v>
      </c>
      <c r="N66" s="66" t="s">
        <v>1384</v>
      </c>
      <c r="O66" s="66" t="s">
        <v>1384</v>
      </c>
      <c r="P66" s="66" t="s">
        <v>1384</v>
      </c>
      <c r="Q66" s="66" t="s">
        <v>133</v>
      </c>
      <c r="S66" s="65" t="b">
        <v>0</v>
      </c>
      <c r="T66" s="66" t="s">
        <v>1384</v>
      </c>
    </row>
    <row r="67" spans="1:20" ht="15" x14ac:dyDescent="0.2">
      <c r="A67" s="28" t="s">
        <v>18</v>
      </c>
      <c r="B67" s="28">
        <f>VLOOKUP(D67,'D-Index'!$A$2:'D-Index'!$B$105,2,FALSE)</f>
        <v>1029</v>
      </c>
      <c r="C67" s="28">
        <f t="shared" si="2"/>
        <v>1030</v>
      </c>
      <c r="D67" s="65">
        <v>393</v>
      </c>
      <c r="E67" s="65">
        <v>2</v>
      </c>
      <c r="F67" s="66" t="s">
        <v>1384</v>
      </c>
      <c r="G67" s="66" t="s">
        <v>19</v>
      </c>
      <c r="H67" s="66" t="s">
        <v>1384</v>
      </c>
      <c r="I67" s="66" t="s">
        <v>129</v>
      </c>
      <c r="J67" s="66" t="s">
        <v>134</v>
      </c>
      <c r="K67" s="66" t="s">
        <v>1384</v>
      </c>
      <c r="L67" s="66" t="s">
        <v>125</v>
      </c>
      <c r="M67" s="66" t="s">
        <v>1384</v>
      </c>
      <c r="N67" s="66" t="s">
        <v>1384</v>
      </c>
      <c r="O67" s="66" t="s">
        <v>1384</v>
      </c>
      <c r="P67" s="66" t="s">
        <v>1384</v>
      </c>
      <c r="Q67" s="66" t="s">
        <v>133</v>
      </c>
      <c r="S67" s="65" t="b">
        <v>0</v>
      </c>
      <c r="T67" s="66" t="s">
        <v>1384</v>
      </c>
    </row>
    <row r="68" spans="1:20" ht="15" x14ac:dyDescent="0.2">
      <c r="A68" s="28" t="s">
        <v>18</v>
      </c>
      <c r="B68" s="28">
        <f>VLOOKUP(D68,'D-Index'!$A$2:'D-Index'!$B$105,2,FALSE)</f>
        <v>1029</v>
      </c>
      <c r="C68" s="28">
        <f t="shared" si="2"/>
        <v>1031</v>
      </c>
      <c r="D68" s="65">
        <v>393</v>
      </c>
      <c r="E68" s="65">
        <v>3</v>
      </c>
      <c r="F68" s="66" t="s">
        <v>1384</v>
      </c>
      <c r="G68" s="66" t="s">
        <v>19</v>
      </c>
      <c r="H68" s="66" t="s">
        <v>1384</v>
      </c>
      <c r="I68" s="66" t="s">
        <v>135</v>
      </c>
      <c r="J68" s="66" t="s">
        <v>136</v>
      </c>
      <c r="K68" s="66" t="s">
        <v>137</v>
      </c>
      <c r="L68" s="66" t="s">
        <v>138</v>
      </c>
      <c r="M68" s="66" t="s">
        <v>1384</v>
      </c>
      <c r="N68" s="66" t="s">
        <v>1384</v>
      </c>
      <c r="O68" s="66" t="s">
        <v>1384</v>
      </c>
      <c r="P68" s="66" t="s">
        <v>817</v>
      </c>
      <c r="Q68" s="66" t="s">
        <v>1384</v>
      </c>
      <c r="R68" s="67">
        <v>38816</v>
      </c>
      <c r="S68" s="65" t="b">
        <v>1</v>
      </c>
      <c r="T68" s="66" t="s">
        <v>19</v>
      </c>
    </row>
    <row r="69" spans="1:20" ht="15" x14ac:dyDescent="0.2">
      <c r="A69" s="28" t="s">
        <v>18</v>
      </c>
      <c r="B69" s="28">
        <f>VLOOKUP(D69,'D-Index'!$A$2:'D-Index'!$B$105,2,FALSE)</f>
        <v>1029</v>
      </c>
      <c r="C69" s="28">
        <f t="shared" si="2"/>
        <v>1032</v>
      </c>
      <c r="D69" s="65">
        <v>393</v>
      </c>
      <c r="E69" s="65">
        <v>4</v>
      </c>
      <c r="F69" s="66" t="s">
        <v>1384</v>
      </c>
      <c r="G69" s="66" t="s">
        <v>19</v>
      </c>
      <c r="H69" s="66" t="s">
        <v>1384</v>
      </c>
      <c r="I69" s="66" t="s">
        <v>135</v>
      </c>
      <c r="J69" s="66" t="s">
        <v>366</v>
      </c>
      <c r="K69" s="66" t="s">
        <v>137</v>
      </c>
      <c r="L69" s="66" t="s">
        <v>56</v>
      </c>
      <c r="M69" s="66" t="s">
        <v>139</v>
      </c>
      <c r="N69" s="66" t="s">
        <v>1384</v>
      </c>
      <c r="O69" s="66" t="s">
        <v>140</v>
      </c>
      <c r="P69" s="66" t="s">
        <v>1384</v>
      </c>
      <c r="Q69" s="66" t="s">
        <v>1384</v>
      </c>
      <c r="R69" s="67">
        <v>38816</v>
      </c>
      <c r="S69" s="65" t="b">
        <v>1</v>
      </c>
      <c r="T69" s="66" t="s">
        <v>19</v>
      </c>
    </row>
    <row r="70" spans="1:20" ht="15" x14ac:dyDescent="0.2">
      <c r="A70" s="28" t="s">
        <v>18</v>
      </c>
      <c r="B70" s="28">
        <f>VLOOKUP(D70,'D-Index'!$A$2:'D-Index'!$B$105,2,FALSE)</f>
        <v>1029</v>
      </c>
      <c r="C70" s="28">
        <f t="shared" si="2"/>
        <v>2029</v>
      </c>
      <c r="D70" s="65">
        <v>393</v>
      </c>
      <c r="E70" s="65">
        <v>5</v>
      </c>
      <c r="F70" s="66" t="s">
        <v>1384</v>
      </c>
      <c r="G70" s="66" t="s">
        <v>1384</v>
      </c>
      <c r="H70" s="66" t="s">
        <v>835</v>
      </c>
      <c r="I70" s="66" t="s">
        <v>129</v>
      </c>
      <c r="J70" s="66" t="s">
        <v>70</v>
      </c>
      <c r="K70" s="66" t="s">
        <v>1384</v>
      </c>
      <c r="L70" s="66" t="s">
        <v>1384</v>
      </c>
      <c r="M70" s="66" t="s">
        <v>1384</v>
      </c>
      <c r="N70" s="66" t="s">
        <v>1384</v>
      </c>
      <c r="O70" s="66" t="s">
        <v>1384</v>
      </c>
      <c r="P70" s="66" t="s">
        <v>1384</v>
      </c>
      <c r="Q70" s="66" t="s">
        <v>1384</v>
      </c>
      <c r="S70" s="65" t="b">
        <v>0</v>
      </c>
      <c r="T70" s="66" t="s">
        <v>1384</v>
      </c>
    </row>
    <row r="71" spans="1:20" ht="15" x14ac:dyDescent="0.2">
      <c r="A71" s="28" t="s">
        <v>18</v>
      </c>
      <c r="B71" s="28">
        <f>VLOOKUP(D71,'D-Index'!$A$2:'D-Index'!$B$105,2,FALSE)</f>
        <v>1029</v>
      </c>
      <c r="C71" s="28">
        <f t="shared" si="2"/>
        <v>2030</v>
      </c>
      <c r="D71" s="65">
        <v>393</v>
      </c>
      <c r="E71" s="65">
        <v>6</v>
      </c>
      <c r="F71" s="66" t="s">
        <v>1384</v>
      </c>
      <c r="G71" s="66" t="s">
        <v>19</v>
      </c>
      <c r="H71" s="66" t="s">
        <v>1384</v>
      </c>
      <c r="I71" s="66" t="s">
        <v>129</v>
      </c>
      <c r="J71" s="66" t="s">
        <v>141</v>
      </c>
      <c r="K71" s="66" t="s">
        <v>1384</v>
      </c>
      <c r="L71" s="66" t="s">
        <v>142</v>
      </c>
      <c r="M71" s="66" t="s">
        <v>115</v>
      </c>
      <c r="N71" s="66" t="s">
        <v>1384</v>
      </c>
      <c r="O71" s="66" t="s">
        <v>1384</v>
      </c>
      <c r="P71" s="66" t="s">
        <v>1384</v>
      </c>
      <c r="Q71" s="66" t="s">
        <v>133</v>
      </c>
      <c r="S71" s="65" t="b">
        <v>0</v>
      </c>
      <c r="T71" s="66" t="s">
        <v>1384</v>
      </c>
    </row>
    <row r="72" spans="1:20" ht="30" x14ac:dyDescent="0.2">
      <c r="A72" s="28" t="s">
        <v>18</v>
      </c>
      <c r="B72" s="28">
        <f>VLOOKUP(D72,'D-Index'!$A$2:'D-Index'!$B$105,2,FALSE)</f>
        <v>1029</v>
      </c>
      <c r="C72" s="28">
        <f t="shared" si="2"/>
        <v>2031</v>
      </c>
      <c r="D72" s="65">
        <v>393</v>
      </c>
      <c r="E72" s="65">
        <v>7</v>
      </c>
      <c r="F72" s="66" t="s">
        <v>1384</v>
      </c>
      <c r="G72" s="66" t="s">
        <v>1384</v>
      </c>
      <c r="H72" s="66" t="s">
        <v>1384</v>
      </c>
      <c r="I72" s="66" t="s">
        <v>825</v>
      </c>
      <c r="J72" s="66" t="s">
        <v>1384</v>
      </c>
      <c r="K72" s="66" t="s">
        <v>1384</v>
      </c>
      <c r="L72" s="66" t="s">
        <v>1384</v>
      </c>
      <c r="M72" s="66" t="s">
        <v>1384</v>
      </c>
      <c r="N72" s="66" t="s">
        <v>1384</v>
      </c>
      <c r="O72" s="66" t="s">
        <v>1384</v>
      </c>
      <c r="P72" s="66" t="s">
        <v>1384</v>
      </c>
      <c r="Q72" s="66" t="s">
        <v>1384</v>
      </c>
      <c r="S72" s="65" t="b">
        <v>0</v>
      </c>
      <c r="T72" s="66" t="s">
        <v>1384</v>
      </c>
    </row>
    <row r="73" spans="1:20" ht="30" x14ac:dyDescent="0.2">
      <c r="A73" s="28" t="s">
        <v>18</v>
      </c>
      <c r="B73" s="28">
        <f>VLOOKUP(D73,'D-Index'!$A$2:'D-Index'!$B$105,2,FALSE)</f>
        <v>1029</v>
      </c>
      <c r="C73" s="28">
        <f t="shared" si="2"/>
        <v>2032</v>
      </c>
      <c r="D73" s="65">
        <v>393</v>
      </c>
      <c r="E73" s="65">
        <v>8</v>
      </c>
      <c r="F73" s="66" t="s">
        <v>1384</v>
      </c>
      <c r="G73" s="66" t="s">
        <v>1384</v>
      </c>
      <c r="H73" s="66" t="s">
        <v>1384</v>
      </c>
      <c r="I73" s="66" t="s">
        <v>825</v>
      </c>
      <c r="J73" s="66" t="s">
        <v>1384</v>
      </c>
      <c r="K73" s="66" t="s">
        <v>1384</v>
      </c>
      <c r="L73" s="66" t="s">
        <v>1384</v>
      </c>
      <c r="M73" s="66" t="s">
        <v>1384</v>
      </c>
      <c r="N73" s="66" t="s">
        <v>1384</v>
      </c>
      <c r="O73" s="66" t="s">
        <v>1384</v>
      </c>
      <c r="P73" s="66" t="s">
        <v>1384</v>
      </c>
      <c r="Q73" s="66" t="s">
        <v>1384</v>
      </c>
      <c r="S73" s="65" t="b">
        <v>0</v>
      </c>
      <c r="T73" s="66" t="s">
        <v>1384</v>
      </c>
    </row>
    <row r="74" spans="1:20" ht="30" x14ac:dyDescent="0.2">
      <c r="A74" s="28" t="s">
        <v>18</v>
      </c>
      <c r="B74" s="28">
        <f>VLOOKUP(D74,'D-Index'!$A$2:'D-Index'!$B$105,2,FALSE)</f>
        <v>1033</v>
      </c>
      <c r="C74" s="28">
        <f t="shared" si="2"/>
        <v>1033</v>
      </c>
      <c r="D74" s="65">
        <v>394</v>
      </c>
      <c r="E74" s="65">
        <v>1</v>
      </c>
      <c r="F74" s="66" t="s">
        <v>1384</v>
      </c>
      <c r="G74" s="66" t="s">
        <v>1384</v>
      </c>
      <c r="H74" s="66" t="s">
        <v>1384</v>
      </c>
      <c r="I74" s="66" t="s">
        <v>825</v>
      </c>
      <c r="J74" s="66" t="s">
        <v>1384</v>
      </c>
      <c r="K74" s="66" t="s">
        <v>1384</v>
      </c>
      <c r="L74" s="66" t="s">
        <v>1384</v>
      </c>
      <c r="M74" s="66" t="s">
        <v>1384</v>
      </c>
      <c r="N74" s="66" t="s">
        <v>1384</v>
      </c>
      <c r="O74" s="66" t="s">
        <v>1384</v>
      </c>
      <c r="P74" s="66" t="s">
        <v>1384</v>
      </c>
      <c r="Q74" s="66" t="s">
        <v>1384</v>
      </c>
      <c r="S74" s="65" t="b">
        <v>0</v>
      </c>
      <c r="T74" s="66" t="s">
        <v>1384</v>
      </c>
    </row>
    <row r="75" spans="1:20" ht="30" x14ac:dyDescent="0.2">
      <c r="A75" s="28" t="s">
        <v>18</v>
      </c>
      <c r="B75" s="28">
        <f>VLOOKUP(D75,'D-Index'!$A$2:'D-Index'!$B$105,2,FALSE)</f>
        <v>1033</v>
      </c>
      <c r="C75" s="28">
        <f t="shared" si="2"/>
        <v>1034</v>
      </c>
      <c r="D75" s="65">
        <v>394</v>
      </c>
      <c r="E75" s="65">
        <v>2</v>
      </c>
      <c r="F75" s="66" t="s">
        <v>1384</v>
      </c>
      <c r="G75" s="66" t="s">
        <v>1384</v>
      </c>
      <c r="H75" s="66" t="s">
        <v>1384</v>
      </c>
      <c r="I75" s="66" t="s">
        <v>825</v>
      </c>
      <c r="J75" s="66" t="s">
        <v>1384</v>
      </c>
      <c r="K75" s="66" t="s">
        <v>1384</v>
      </c>
      <c r="L75" s="66" t="s">
        <v>1384</v>
      </c>
      <c r="M75" s="66" t="s">
        <v>1384</v>
      </c>
      <c r="N75" s="66" t="s">
        <v>1384</v>
      </c>
      <c r="O75" s="66" t="s">
        <v>1384</v>
      </c>
      <c r="P75" s="66" t="s">
        <v>1384</v>
      </c>
      <c r="Q75" s="66" t="s">
        <v>1384</v>
      </c>
      <c r="S75" s="65" t="b">
        <v>0</v>
      </c>
      <c r="T75" s="66" t="s">
        <v>1384</v>
      </c>
    </row>
    <row r="76" spans="1:20" ht="15" x14ac:dyDescent="0.2">
      <c r="A76" s="28" t="s">
        <v>18</v>
      </c>
      <c r="B76" s="28">
        <f>VLOOKUP(D76,'D-Index'!$A$2:'D-Index'!$B$105,2,FALSE)</f>
        <v>1033</v>
      </c>
      <c r="C76" s="28">
        <f t="shared" si="2"/>
        <v>1035</v>
      </c>
      <c r="D76" s="65">
        <v>394</v>
      </c>
      <c r="E76" s="65">
        <v>3</v>
      </c>
      <c r="F76" s="66" t="s">
        <v>1384</v>
      </c>
      <c r="G76" s="66" t="s">
        <v>19</v>
      </c>
      <c r="H76" s="66" t="s">
        <v>1384</v>
      </c>
      <c r="I76" s="66" t="s">
        <v>143</v>
      </c>
      <c r="J76" s="66" t="s">
        <v>144</v>
      </c>
      <c r="K76" s="66" t="s">
        <v>145</v>
      </c>
      <c r="L76" s="66" t="s">
        <v>146</v>
      </c>
      <c r="M76" s="66" t="s">
        <v>1384</v>
      </c>
      <c r="N76" s="66" t="s">
        <v>1384</v>
      </c>
      <c r="O76" s="66" t="s">
        <v>1384</v>
      </c>
      <c r="P76" s="66" t="s">
        <v>1384</v>
      </c>
      <c r="Q76" s="66" t="s">
        <v>1384</v>
      </c>
      <c r="R76" s="67">
        <v>38816</v>
      </c>
      <c r="S76" s="65" t="b">
        <v>1</v>
      </c>
      <c r="T76" s="66" t="s">
        <v>19</v>
      </c>
    </row>
    <row r="77" spans="1:20" ht="15" x14ac:dyDescent="0.2">
      <c r="A77" s="28" t="s">
        <v>18</v>
      </c>
      <c r="B77" s="28">
        <f>VLOOKUP(D77,'D-Index'!$A$2:'D-Index'!$B$105,2,FALSE)</f>
        <v>1033</v>
      </c>
      <c r="C77" s="28">
        <f t="shared" si="2"/>
        <v>1036</v>
      </c>
      <c r="D77" s="65">
        <v>394</v>
      </c>
      <c r="E77" s="65">
        <v>4</v>
      </c>
      <c r="F77" s="66" t="s">
        <v>1384</v>
      </c>
      <c r="G77" s="66" t="s">
        <v>19</v>
      </c>
      <c r="H77" s="66" t="s">
        <v>1384</v>
      </c>
      <c r="I77" s="66" t="s">
        <v>143</v>
      </c>
      <c r="J77" s="66" t="s">
        <v>147</v>
      </c>
      <c r="K77" s="66" t="s">
        <v>148</v>
      </c>
      <c r="L77" s="66" t="s">
        <v>131</v>
      </c>
      <c r="M77" s="66" t="s">
        <v>1384</v>
      </c>
      <c r="N77" s="66" t="s">
        <v>1384</v>
      </c>
      <c r="O77" s="66" t="s">
        <v>1384</v>
      </c>
      <c r="P77" s="66" t="s">
        <v>1384</v>
      </c>
      <c r="Q77" s="66" t="s">
        <v>1384</v>
      </c>
      <c r="R77" s="67">
        <v>38816</v>
      </c>
      <c r="S77" s="65" t="b">
        <v>1</v>
      </c>
      <c r="T77" s="66" t="s">
        <v>19</v>
      </c>
    </row>
    <row r="78" spans="1:20" ht="15" x14ac:dyDescent="0.2">
      <c r="A78" s="28" t="s">
        <v>18</v>
      </c>
      <c r="B78" s="28">
        <f>VLOOKUP(D78,'D-Index'!$A$2:'D-Index'!$B$105,2,FALSE)</f>
        <v>1033</v>
      </c>
      <c r="C78" s="28">
        <f t="shared" ref="C78:C141" si="3">IF(E78&lt;5,B78+(E78-1),B78+1000+(E78-5))</f>
        <v>2033</v>
      </c>
      <c r="D78" s="65">
        <v>394</v>
      </c>
      <c r="E78" s="65">
        <v>5</v>
      </c>
      <c r="F78" s="66" t="s">
        <v>1384</v>
      </c>
      <c r="G78" s="66" t="s">
        <v>19</v>
      </c>
      <c r="H78" s="66" t="s">
        <v>1384</v>
      </c>
      <c r="I78" s="66" t="s">
        <v>149</v>
      </c>
      <c r="J78" s="66" t="s">
        <v>216</v>
      </c>
      <c r="K78" s="66" t="s">
        <v>94</v>
      </c>
      <c r="L78" s="66" t="s">
        <v>150</v>
      </c>
      <c r="M78" s="66" t="s">
        <v>1384</v>
      </c>
      <c r="N78" s="66" t="s">
        <v>1384</v>
      </c>
      <c r="O78" s="66" t="s">
        <v>1384</v>
      </c>
      <c r="P78" s="66" t="s">
        <v>1384</v>
      </c>
      <c r="Q78" s="66" t="s">
        <v>1384</v>
      </c>
      <c r="R78" s="67">
        <v>38802</v>
      </c>
      <c r="S78" s="65" t="b">
        <v>1</v>
      </c>
      <c r="T78" s="66" t="s">
        <v>19</v>
      </c>
    </row>
    <row r="79" spans="1:20" ht="30" x14ac:dyDescent="0.2">
      <c r="A79" s="28" t="s">
        <v>18</v>
      </c>
      <c r="B79" s="28">
        <f>VLOOKUP(D79,'D-Index'!$A$2:'D-Index'!$B$105,2,FALSE)</f>
        <v>1033</v>
      </c>
      <c r="C79" s="28">
        <f t="shared" si="3"/>
        <v>2034</v>
      </c>
      <c r="D79" s="65">
        <v>394</v>
      </c>
      <c r="E79" s="65">
        <v>6</v>
      </c>
      <c r="F79" s="66" t="s">
        <v>1384</v>
      </c>
      <c r="G79" s="66" t="s">
        <v>19</v>
      </c>
      <c r="H79" s="66" t="s">
        <v>1384</v>
      </c>
      <c r="I79" s="66" t="s">
        <v>149</v>
      </c>
      <c r="J79" s="66" t="s">
        <v>956</v>
      </c>
      <c r="K79" s="66" t="s">
        <v>151</v>
      </c>
      <c r="L79" s="66" t="s">
        <v>152</v>
      </c>
      <c r="M79" s="66" t="s">
        <v>153</v>
      </c>
      <c r="N79" s="66" t="s">
        <v>839</v>
      </c>
      <c r="O79" s="66" t="s">
        <v>1384</v>
      </c>
      <c r="P79" s="66" t="s">
        <v>1384</v>
      </c>
      <c r="Q79" s="66" t="s">
        <v>1384</v>
      </c>
      <c r="R79" s="67">
        <v>38802</v>
      </c>
      <c r="S79" s="65" t="b">
        <v>1</v>
      </c>
      <c r="T79" s="66" t="s">
        <v>19</v>
      </c>
    </row>
    <row r="80" spans="1:20" ht="15" x14ac:dyDescent="0.2">
      <c r="A80" s="28" t="s">
        <v>18</v>
      </c>
      <c r="B80" s="28">
        <f>VLOOKUP(D80,'D-Index'!$A$2:'D-Index'!$B$105,2,FALSE)</f>
        <v>1033</v>
      </c>
      <c r="C80" s="28">
        <f t="shared" si="3"/>
        <v>2035</v>
      </c>
      <c r="D80" s="65">
        <v>394</v>
      </c>
      <c r="E80" s="65">
        <v>7</v>
      </c>
      <c r="F80" s="66" t="s">
        <v>1384</v>
      </c>
      <c r="G80" s="66" t="s">
        <v>19</v>
      </c>
      <c r="H80" s="66" t="s">
        <v>1384</v>
      </c>
      <c r="I80" s="66" t="s">
        <v>143</v>
      </c>
      <c r="J80" s="66" t="s">
        <v>968</v>
      </c>
      <c r="K80" s="66" t="s">
        <v>154</v>
      </c>
      <c r="L80" s="66" t="s">
        <v>56</v>
      </c>
      <c r="M80" s="66" t="s">
        <v>155</v>
      </c>
      <c r="N80" s="66" t="s">
        <v>1384</v>
      </c>
      <c r="O80" s="66" t="s">
        <v>1384</v>
      </c>
      <c r="P80" s="66" t="s">
        <v>1384</v>
      </c>
      <c r="Q80" s="66" t="s">
        <v>1384</v>
      </c>
      <c r="R80" s="67">
        <v>38802</v>
      </c>
      <c r="S80" s="65" t="b">
        <v>1</v>
      </c>
      <c r="T80" s="66" t="s">
        <v>19</v>
      </c>
    </row>
    <row r="81" spans="1:20" ht="15" x14ac:dyDescent="0.2">
      <c r="A81" s="28" t="s">
        <v>18</v>
      </c>
      <c r="B81" s="28">
        <f>VLOOKUP(D81,'D-Index'!$A$2:'D-Index'!$B$105,2,FALSE)</f>
        <v>1033</v>
      </c>
      <c r="C81" s="28">
        <f t="shared" si="3"/>
        <v>2036</v>
      </c>
      <c r="D81" s="65">
        <v>394</v>
      </c>
      <c r="E81" s="65">
        <v>8</v>
      </c>
      <c r="F81" s="66" t="s">
        <v>1384</v>
      </c>
      <c r="G81" s="66" t="s">
        <v>19</v>
      </c>
      <c r="H81" s="66" t="s">
        <v>1384</v>
      </c>
      <c r="I81" s="66" t="s">
        <v>156</v>
      </c>
      <c r="J81" s="66" t="s">
        <v>511</v>
      </c>
      <c r="K81" s="66" t="s">
        <v>157</v>
      </c>
      <c r="L81" s="66" t="s">
        <v>23</v>
      </c>
      <c r="M81" s="66" t="s">
        <v>1384</v>
      </c>
      <c r="N81" s="66" t="s">
        <v>1384</v>
      </c>
      <c r="O81" s="66" t="s">
        <v>1384</v>
      </c>
      <c r="P81" s="66" t="s">
        <v>1384</v>
      </c>
      <c r="Q81" s="66" t="s">
        <v>1384</v>
      </c>
      <c r="R81" s="67">
        <v>38802</v>
      </c>
      <c r="S81" s="65" t="b">
        <v>1</v>
      </c>
      <c r="T81" s="66" t="s">
        <v>19</v>
      </c>
    </row>
    <row r="82" spans="1:20" ht="15" x14ac:dyDescent="0.2">
      <c r="A82" s="28" t="s">
        <v>18</v>
      </c>
      <c r="B82" s="28">
        <f>VLOOKUP(D82,'D-Index'!$A$2:'D-Index'!$B$105,2,FALSE)</f>
        <v>1037</v>
      </c>
      <c r="C82" s="28">
        <f t="shared" si="3"/>
        <v>1037</v>
      </c>
      <c r="D82" s="65">
        <v>395</v>
      </c>
      <c r="E82" s="65">
        <v>1</v>
      </c>
      <c r="F82" s="66" t="s">
        <v>1384</v>
      </c>
      <c r="G82" s="66" t="s">
        <v>19</v>
      </c>
      <c r="H82" s="66" t="s">
        <v>1384</v>
      </c>
      <c r="I82" s="66" t="s">
        <v>158</v>
      </c>
      <c r="J82" s="66" t="s">
        <v>969</v>
      </c>
      <c r="K82" s="66" t="s">
        <v>159</v>
      </c>
      <c r="L82" s="66" t="s">
        <v>23</v>
      </c>
      <c r="M82" s="66" t="s">
        <v>1384</v>
      </c>
      <c r="N82" s="66" t="s">
        <v>1384</v>
      </c>
      <c r="O82" s="66" t="s">
        <v>1384</v>
      </c>
      <c r="P82" s="66" t="s">
        <v>1384</v>
      </c>
      <c r="Q82" s="66" t="s">
        <v>1384</v>
      </c>
      <c r="R82" s="67">
        <v>38816</v>
      </c>
      <c r="S82" s="65" t="b">
        <v>1</v>
      </c>
      <c r="T82" s="66" t="s">
        <v>19</v>
      </c>
    </row>
    <row r="83" spans="1:20" ht="30" x14ac:dyDescent="0.2">
      <c r="A83" s="28" t="s">
        <v>18</v>
      </c>
      <c r="B83" s="28">
        <f>VLOOKUP(D83,'D-Index'!$A$2:'D-Index'!$B$105,2,FALSE)</f>
        <v>1037</v>
      </c>
      <c r="C83" s="28">
        <f t="shared" si="3"/>
        <v>1038</v>
      </c>
      <c r="D83" s="65">
        <v>395</v>
      </c>
      <c r="E83" s="65">
        <v>2</v>
      </c>
      <c r="F83" s="66" t="s">
        <v>1384</v>
      </c>
      <c r="G83" s="66" t="s">
        <v>19</v>
      </c>
      <c r="H83" s="66" t="s">
        <v>1384</v>
      </c>
      <c r="I83" s="66" t="s">
        <v>158</v>
      </c>
      <c r="J83" s="66" t="s">
        <v>226</v>
      </c>
      <c r="K83" s="66" t="s">
        <v>160</v>
      </c>
      <c r="L83" s="66" t="s">
        <v>161</v>
      </c>
      <c r="M83" s="66" t="s">
        <v>162</v>
      </c>
      <c r="N83" s="66" t="s">
        <v>840</v>
      </c>
      <c r="O83" s="66" t="s">
        <v>1384</v>
      </c>
      <c r="P83" s="66" t="s">
        <v>1384</v>
      </c>
      <c r="Q83" s="66" t="s">
        <v>1384</v>
      </c>
      <c r="R83" s="67">
        <v>38816</v>
      </c>
      <c r="S83" s="65" t="b">
        <v>1</v>
      </c>
      <c r="T83" s="66" t="s">
        <v>19</v>
      </c>
    </row>
    <row r="84" spans="1:20" ht="30" x14ac:dyDescent="0.2">
      <c r="A84" s="28" t="s">
        <v>18</v>
      </c>
      <c r="B84" s="28">
        <f>VLOOKUP(D84,'D-Index'!$A$2:'D-Index'!$B$105,2,FALSE)</f>
        <v>1037</v>
      </c>
      <c r="C84" s="28">
        <f t="shared" si="3"/>
        <v>1039</v>
      </c>
      <c r="D84" s="65">
        <v>395</v>
      </c>
      <c r="E84" s="65">
        <v>3</v>
      </c>
      <c r="F84" s="66" t="s">
        <v>1384</v>
      </c>
      <c r="G84" s="66" t="s">
        <v>19</v>
      </c>
      <c r="H84" s="66" t="s">
        <v>1384</v>
      </c>
      <c r="I84" s="66" t="s">
        <v>158</v>
      </c>
      <c r="J84" s="66" t="s">
        <v>236</v>
      </c>
      <c r="K84" s="66" t="s">
        <v>26</v>
      </c>
      <c r="L84" s="66" t="s">
        <v>121</v>
      </c>
      <c r="M84" s="66" t="s">
        <v>1384</v>
      </c>
      <c r="N84" s="66" t="s">
        <v>841</v>
      </c>
      <c r="O84" s="66" t="s">
        <v>1384</v>
      </c>
      <c r="P84" s="66" t="s">
        <v>1384</v>
      </c>
      <c r="Q84" s="66" t="s">
        <v>1384</v>
      </c>
      <c r="R84" s="67">
        <v>38816</v>
      </c>
      <c r="S84" s="65" t="b">
        <v>1</v>
      </c>
      <c r="T84" s="66" t="s">
        <v>19</v>
      </c>
    </row>
    <row r="85" spans="1:20" ht="15" x14ac:dyDescent="0.2">
      <c r="A85" s="28" t="s">
        <v>18</v>
      </c>
      <c r="B85" s="28">
        <f>VLOOKUP(D85,'D-Index'!$A$2:'D-Index'!$B$105,2,FALSE)</f>
        <v>1037</v>
      </c>
      <c r="C85" s="28">
        <f t="shared" si="3"/>
        <v>1040</v>
      </c>
      <c r="D85" s="65">
        <v>395</v>
      </c>
      <c r="E85" s="65">
        <v>4</v>
      </c>
      <c r="F85" s="66" t="s">
        <v>1384</v>
      </c>
      <c r="G85" s="66" t="s">
        <v>19</v>
      </c>
      <c r="H85" s="66" t="s">
        <v>1384</v>
      </c>
      <c r="I85" s="66" t="s">
        <v>158</v>
      </c>
      <c r="J85" s="66" t="s">
        <v>236</v>
      </c>
      <c r="K85" s="66" t="s">
        <v>1384</v>
      </c>
      <c r="L85" s="66" t="s">
        <v>163</v>
      </c>
      <c r="M85" s="66" t="s">
        <v>164</v>
      </c>
      <c r="N85" s="66" t="s">
        <v>165</v>
      </c>
      <c r="O85" s="66" t="s">
        <v>1384</v>
      </c>
      <c r="P85" s="66" t="s">
        <v>1384</v>
      </c>
      <c r="Q85" s="66" t="s">
        <v>1384</v>
      </c>
      <c r="R85" s="67">
        <v>38816</v>
      </c>
      <c r="S85" s="65" t="b">
        <v>1</v>
      </c>
      <c r="T85" s="66" t="s">
        <v>19</v>
      </c>
    </row>
    <row r="86" spans="1:20" ht="30" x14ac:dyDescent="0.2">
      <c r="A86" s="28" t="s">
        <v>18</v>
      </c>
      <c r="B86" s="28">
        <f>VLOOKUP(D86,'D-Index'!$A$2:'D-Index'!$B$105,2,FALSE)</f>
        <v>1037</v>
      </c>
      <c r="C86" s="28">
        <f t="shared" si="3"/>
        <v>1040</v>
      </c>
      <c r="D86" s="65">
        <v>395</v>
      </c>
      <c r="E86" s="65">
        <v>4</v>
      </c>
      <c r="F86" s="66" t="s">
        <v>833</v>
      </c>
      <c r="G86" s="66" t="s">
        <v>19</v>
      </c>
      <c r="H86" s="66" t="s">
        <v>1384</v>
      </c>
      <c r="I86" s="66" t="s">
        <v>158</v>
      </c>
      <c r="J86" s="66" t="s">
        <v>218</v>
      </c>
      <c r="K86" s="66" t="s">
        <v>152</v>
      </c>
      <c r="L86" s="66" t="s">
        <v>74</v>
      </c>
      <c r="M86" s="66" t="s">
        <v>1384</v>
      </c>
      <c r="N86" s="66" t="s">
        <v>166</v>
      </c>
      <c r="O86" s="66" t="s">
        <v>1384</v>
      </c>
      <c r="P86" s="66" t="s">
        <v>1384</v>
      </c>
      <c r="Q86" s="66" t="s">
        <v>1384</v>
      </c>
      <c r="R86" s="67">
        <v>38802</v>
      </c>
      <c r="S86" s="65" t="b">
        <v>1</v>
      </c>
      <c r="T86" s="66" t="s">
        <v>19</v>
      </c>
    </row>
    <row r="87" spans="1:20" ht="15" x14ac:dyDescent="0.2">
      <c r="A87" s="28" t="s">
        <v>18</v>
      </c>
      <c r="B87" s="28">
        <f>VLOOKUP(D87,'D-Index'!$A$2:'D-Index'!$B$105,2,FALSE)</f>
        <v>1037</v>
      </c>
      <c r="C87" s="28">
        <f t="shared" si="3"/>
        <v>2037</v>
      </c>
      <c r="D87" s="65">
        <v>395</v>
      </c>
      <c r="E87" s="65">
        <v>5</v>
      </c>
      <c r="F87" s="66" t="s">
        <v>1384</v>
      </c>
      <c r="G87" s="66" t="s">
        <v>19</v>
      </c>
      <c r="H87" s="66" t="s">
        <v>1384</v>
      </c>
      <c r="I87" s="66" t="s">
        <v>158</v>
      </c>
      <c r="J87" s="66" t="s">
        <v>970</v>
      </c>
      <c r="K87" s="66" t="s">
        <v>72</v>
      </c>
      <c r="L87" s="66" t="s">
        <v>27</v>
      </c>
      <c r="M87" s="66" t="s">
        <v>167</v>
      </c>
      <c r="N87" s="66" t="s">
        <v>40</v>
      </c>
      <c r="O87" s="66" t="s">
        <v>1384</v>
      </c>
      <c r="P87" s="66" t="s">
        <v>1384</v>
      </c>
      <c r="Q87" s="66" t="s">
        <v>1384</v>
      </c>
      <c r="R87" s="67">
        <v>38802</v>
      </c>
      <c r="S87" s="65" t="b">
        <v>1</v>
      </c>
      <c r="T87" s="66" t="s">
        <v>19</v>
      </c>
    </row>
    <row r="88" spans="1:20" ht="15" x14ac:dyDescent="0.2">
      <c r="A88" s="28" t="s">
        <v>18</v>
      </c>
      <c r="B88" s="28">
        <f>VLOOKUP(D88,'D-Index'!$A$2:'D-Index'!$B$105,2,FALSE)</f>
        <v>1037</v>
      </c>
      <c r="C88" s="28">
        <f t="shared" si="3"/>
        <v>2038</v>
      </c>
      <c r="D88" s="65">
        <v>395</v>
      </c>
      <c r="E88" s="65">
        <v>6</v>
      </c>
      <c r="F88" s="66" t="s">
        <v>1384</v>
      </c>
      <c r="G88" s="66" t="s">
        <v>19</v>
      </c>
      <c r="H88" s="66" t="s">
        <v>1384</v>
      </c>
      <c r="I88" s="66" t="s">
        <v>158</v>
      </c>
      <c r="J88" s="66" t="s">
        <v>168</v>
      </c>
      <c r="K88" s="66" t="s">
        <v>72</v>
      </c>
      <c r="L88" s="66" t="s">
        <v>169</v>
      </c>
      <c r="M88" s="66" t="s">
        <v>48</v>
      </c>
      <c r="N88" s="66" t="s">
        <v>1384</v>
      </c>
      <c r="O88" s="66" t="s">
        <v>170</v>
      </c>
      <c r="P88" s="66" t="s">
        <v>1384</v>
      </c>
      <c r="Q88" s="66" t="s">
        <v>1384</v>
      </c>
      <c r="R88" s="67">
        <v>38802</v>
      </c>
      <c r="S88" s="65" t="b">
        <v>1</v>
      </c>
      <c r="T88" s="66" t="s">
        <v>19</v>
      </c>
    </row>
    <row r="89" spans="1:20" ht="15" x14ac:dyDescent="0.2">
      <c r="A89" s="28" t="s">
        <v>18</v>
      </c>
      <c r="B89" s="28">
        <f>VLOOKUP(D89,'D-Index'!$A$2:'D-Index'!$B$105,2,FALSE)</f>
        <v>1037</v>
      </c>
      <c r="C89" s="28">
        <f t="shared" si="3"/>
        <v>2039</v>
      </c>
      <c r="D89" s="65">
        <v>395</v>
      </c>
      <c r="E89" s="65">
        <v>7</v>
      </c>
      <c r="F89" s="66" t="s">
        <v>1384</v>
      </c>
      <c r="G89" s="66" t="s">
        <v>19</v>
      </c>
      <c r="H89" s="66" t="s">
        <v>1384</v>
      </c>
      <c r="I89" s="66" t="s">
        <v>158</v>
      </c>
      <c r="J89" s="66" t="s">
        <v>511</v>
      </c>
      <c r="K89" s="66" t="s">
        <v>104</v>
      </c>
      <c r="L89" s="66" t="s">
        <v>51</v>
      </c>
      <c r="M89" s="66" t="s">
        <v>155</v>
      </c>
      <c r="N89" s="66" t="s">
        <v>1384</v>
      </c>
      <c r="O89" s="66" t="s">
        <v>1384</v>
      </c>
      <c r="P89" s="66" t="s">
        <v>1384</v>
      </c>
      <c r="Q89" s="66" t="s">
        <v>1384</v>
      </c>
      <c r="R89" s="67">
        <v>38802</v>
      </c>
      <c r="S89" s="65" t="b">
        <v>1</v>
      </c>
      <c r="T89" s="66" t="s">
        <v>19</v>
      </c>
    </row>
    <row r="90" spans="1:20" ht="30" x14ac:dyDescent="0.2">
      <c r="A90" s="28" t="s">
        <v>18</v>
      </c>
      <c r="B90" s="28">
        <f>VLOOKUP(D90,'D-Index'!$A$2:'D-Index'!$B$105,2,FALSE)</f>
        <v>1037</v>
      </c>
      <c r="C90" s="28">
        <f t="shared" si="3"/>
        <v>2040</v>
      </c>
      <c r="D90" s="65">
        <v>395</v>
      </c>
      <c r="E90" s="65">
        <v>8</v>
      </c>
      <c r="F90" s="66" t="s">
        <v>1384</v>
      </c>
      <c r="G90" s="66" t="s">
        <v>19</v>
      </c>
      <c r="H90" s="66" t="s">
        <v>1384</v>
      </c>
      <c r="I90" s="66" t="s">
        <v>158</v>
      </c>
      <c r="J90" s="66" t="s">
        <v>971</v>
      </c>
      <c r="K90" s="66" t="s">
        <v>99</v>
      </c>
      <c r="L90" s="66" t="s">
        <v>27</v>
      </c>
      <c r="M90" s="66" t="s">
        <v>171</v>
      </c>
      <c r="N90" s="66" t="s">
        <v>842</v>
      </c>
      <c r="O90" s="66" t="s">
        <v>172</v>
      </c>
      <c r="P90" s="66" t="s">
        <v>1384</v>
      </c>
      <c r="Q90" s="66" t="s">
        <v>1384</v>
      </c>
      <c r="R90" s="67">
        <v>38802</v>
      </c>
      <c r="S90" s="65" t="b">
        <v>1</v>
      </c>
      <c r="T90" s="66" t="s">
        <v>19</v>
      </c>
    </row>
    <row r="91" spans="1:20" ht="15" x14ac:dyDescent="0.2">
      <c r="A91" s="28" t="s">
        <v>18</v>
      </c>
      <c r="B91" s="28">
        <f>VLOOKUP(D91,'D-Index'!$A$2:'D-Index'!$B$105,2,FALSE)</f>
        <v>1041</v>
      </c>
      <c r="C91" s="28">
        <f t="shared" si="3"/>
        <v>1041</v>
      </c>
      <c r="D91" s="65">
        <v>396</v>
      </c>
      <c r="E91" s="65">
        <v>1</v>
      </c>
      <c r="F91" s="66" t="s">
        <v>1384</v>
      </c>
      <c r="G91" s="66" t="s">
        <v>19</v>
      </c>
      <c r="H91" s="66" t="s">
        <v>1384</v>
      </c>
      <c r="I91" s="66" t="s">
        <v>173</v>
      </c>
      <c r="J91" s="66" t="s">
        <v>174</v>
      </c>
      <c r="K91" s="66" t="s">
        <v>175</v>
      </c>
      <c r="L91" s="66" t="s">
        <v>176</v>
      </c>
      <c r="M91" s="66" t="s">
        <v>177</v>
      </c>
      <c r="N91" s="66" t="s">
        <v>1384</v>
      </c>
      <c r="O91" s="66" t="s">
        <v>1384</v>
      </c>
      <c r="P91" s="66" t="s">
        <v>1384</v>
      </c>
      <c r="Q91" s="66" t="s">
        <v>1384</v>
      </c>
      <c r="R91" s="67">
        <v>38816</v>
      </c>
      <c r="S91" s="65" t="b">
        <v>1</v>
      </c>
      <c r="T91" s="66" t="s">
        <v>19</v>
      </c>
    </row>
    <row r="92" spans="1:20" ht="15" x14ac:dyDescent="0.2">
      <c r="A92" s="28" t="s">
        <v>18</v>
      </c>
      <c r="B92" s="28">
        <f>VLOOKUP(D92,'D-Index'!$A$2:'D-Index'!$B$105,2,FALSE)</f>
        <v>1041</v>
      </c>
      <c r="C92" s="28">
        <f t="shared" si="3"/>
        <v>1042</v>
      </c>
      <c r="D92" s="65">
        <v>396</v>
      </c>
      <c r="E92" s="65">
        <v>2</v>
      </c>
      <c r="F92" s="66" t="s">
        <v>1384</v>
      </c>
      <c r="G92" s="66" t="s">
        <v>19</v>
      </c>
      <c r="H92" s="66" t="s">
        <v>1384</v>
      </c>
      <c r="I92" s="66" t="s">
        <v>173</v>
      </c>
      <c r="J92" s="66" t="s">
        <v>523</v>
      </c>
      <c r="K92" s="66" t="s">
        <v>178</v>
      </c>
      <c r="L92" s="66" t="s">
        <v>179</v>
      </c>
      <c r="M92" s="66" t="s">
        <v>180</v>
      </c>
      <c r="N92" s="66" t="s">
        <v>1384</v>
      </c>
      <c r="O92" s="66" t="s">
        <v>1384</v>
      </c>
      <c r="P92" s="66" t="s">
        <v>1384</v>
      </c>
      <c r="Q92" s="66" t="s">
        <v>1384</v>
      </c>
      <c r="R92" s="67">
        <v>38816</v>
      </c>
      <c r="S92" s="65" t="b">
        <v>1</v>
      </c>
      <c r="T92" s="66" t="s">
        <v>19</v>
      </c>
    </row>
    <row r="93" spans="1:20" ht="30" x14ac:dyDescent="0.2">
      <c r="A93" s="28" t="s">
        <v>18</v>
      </c>
      <c r="B93" s="28">
        <f>VLOOKUP(D93,'D-Index'!$A$2:'D-Index'!$B$105,2,FALSE)</f>
        <v>1041</v>
      </c>
      <c r="C93" s="28">
        <f t="shared" si="3"/>
        <v>1043</v>
      </c>
      <c r="D93" s="65">
        <v>396</v>
      </c>
      <c r="E93" s="65">
        <v>3</v>
      </c>
      <c r="F93" s="66" t="s">
        <v>1384</v>
      </c>
      <c r="G93" s="66" t="s">
        <v>19</v>
      </c>
      <c r="H93" s="66" t="s">
        <v>1384</v>
      </c>
      <c r="I93" s="66" t="s">
        <v>181</v>
      </c>
      <c r="J93" s="66" t="s">
        <v>972</v>
      </c>
      <c r="K93" s="66" t="s">
        <v>182</v>
      </c>
      <c r="L93" s="66" t="s">
        <v>183</v>
      </c>
      <c r="M93" s="66" t="s">
        <v>1384</v>
      </c>
      <c r="N93" s="66" t="s">
        <v>184</v>
      </c>
      <c r="O93" s="66" t="s">
        <v>173</v>
      </c>
      <c r="P93" s="66" t="s">
        <v>1384</v>
      </c>
      <c r="Q93" s="66" t="s">
        <v>1384</v>
      </c>
      <c r="R93" s="67">
        <v>38816</v>
      </c>
      <c r="S93" s="65" t="b">
        <v>1</v>
      </c>
      <c r="T93" s="66" t="s">
        <v>19</v>
      </c>
    </row>
    <row r="94" spans="1:20" ht="30" x14ac:dyDescent="0.2">
      <c r="A94" s="28" t="s">
        <v>18</v>
      </c>
      <c r="B94" s="28">
        <f>VLOOKUP(D94,'D-Index'!$A$2:'D-Index'!$B$105,2,FALSE)</f>
        <v>1041</v>
      </c>
      <c r="C94" s="28">
        <f t="shared" si="3"/>
        <v>1044</v>
      </c>
      <c r="D94" s="65">
        <v>396</v>
      </c>
      <c r="E94" s="65">
        <v>4</v>
      </c>
      <c r="F94" s="66" t="s">
        <v>1384</v>
      </c>
      <c r="G94" s="66" t="s">
        <v>1384</v>
      </c>
      <c r="H94" s="66" t="s">
        <v>835</v>
      </c>
      <c r="I94" s="66" t="s">
        <v>173</v>
      </c>
      <c r="J94" s="66" t="s">
        <v>973</v>
      </c>
      <c r="K94" s="66" t="s">
        <v>1384</v>
      </c>
      <c r="L94" s="66" t="s">
        <v>1384</v>
      </c>
      <c r="M94" s="66" t="s">
        <v>1384</v>
      </c>
      <c r="N94" s="66" t="s">
        <v>1384</v>
      </c>
      <c r="O94" s="66" t="s">
        <v>1384</v>
      </c>
      <c r="P94" s="66" t="s">
        <v>1384</v>
      </c>
      <c r="Q94" s="66" t="s">
        <v>1384</v>
      </c>
      <c r="S94" s="65" t="b">
        <v>0</v>
      </c>
      <c r="T94" s="66" t="s">
        <v>1384</v>
      </c>
    </row>
    <row r="95" spans="1:20" ht="30" x14ac:dyDescent="0.2">
      <c r="A95" s="28" t="s">
        <v>18</v>
      </c>
      <c r="B95" s="28">
        <f>VLOOKUP(D95,'D-Index'!$A$2:'D-Index'!$B$105,2,FALSE)</f>
        <v>1041</v>
      </c>
      <c r="C95" s="28">
        <f t="shared" si="3"/>
        <v>2041</v>
      </c>
      <c r="D95" s="65">
        <v>396</v>
      </c>
      <c r="E95" s="65">
        <v>5</v>
      </c>
      <c r="F95" s="66" t="s">
        <v>1384</v>
      </c>
      <c r="G95" s="66" t="s">
        <v>1384</v>
      </c>
      <c r="H95" s="66" t="s">
        <v>835</v>
      </c>
      <c r="I95" s="66" t="s">
        <v>173</v>
      </c>
      <c r="J95" s="66" t="s">
        <v>973</v>
      </c>
      <c r="K95" s="66" t="s">
        <v>1384</v>
      </c>
      <c r="L95" s="66" t="s">
        <v>1384</v>
      </c>
      <c r="M95" s="66" t="s">
        <v>1384</v>
      </c>
      <c r="N95" s="66" t="s">
        <v>1384</v>
      </c>
      <c r="O95" s="66" t="s">
        <v>1384</v>
      </c>
      <c r="P95" s="66" t="s">
        <v>1384</v>
      </c>
      <c r="Q95" s="66" t="s">
        <v>1384</v>
      </c>
      <c r="S95" s="65" t="b">
        <v>0</v>
      </c>
      <c r="T95" s="66" t="s">
        <v>1384</v>
      </c>
    </row>
    <row r="96" spans="1:20" ht="30" x14ac:dyDescent="0.2">
      <c r="A96" s="28" t="s">
        <v>18</v>
      </c>
      <c r="B96" s="28">
        <f>VLOOKUP(D96,'D-Index'!$A$2:'D-Index'!$B$105,2,FALSE)</f>
        <v>1041</v>
      </c>
      <c r="C96" s="28">
        <f t="shared" si="3"/>
        <v>2042</v>
      </c>
      <c r="D96" s="65">
        <v>396</v>
      </c>
      <c r="E96" s="65">
        <v>6</v>
      </c>
      <c r="F96" s="66" t="s">
        <v>1384</v>
      </c>
      <c r="G96" s="66" t="s">
        <v>1384</v>
      </c>
      <c r="H96" s="66" t="s">
        <v>835</v>
      </c>
      <c r="I96" s="66" t="s">
        <v>173</v>
      </c>
      <c r="J96" s="66" t="s">
        <v>973</v>
      </c>
      <c r="K96" s="66" t="s">
        <v>1384</v>
      </c>
      <c r="L96" s="66" t="s">
        <v>1384</v>
      </c>
      <c r="M96" s="66" t="s">
        <v>1384</v>
      </c>
      <c r="N96" s="66" t="s">
        <v>1384</v>
      </c>
      <c r="O96" s="66" t="s">
        <v>1384</v>
      </c>
      <c r="P96" s="66" t="s">
        <v>1384</v>
      </c>
      <c r="Q96" s="66" t="s">
        <v>1384</v>
      </c>
      <c r="S96" s="65" t="b">
        <v>0</v>
      </c>
      <c r="T96" s="66" t="s">
        <v>1384</v>
      </c>
    </row>
    <row r="97" spans="1:20" ht="30" x14ac:dyDescent="0.2">
      <c r="A97" s="28" t="s">
        <v>18</v>
      </c>
      <c r="B97" s="28">
        <f>VLOOKUP(D97,'D-Index'!$A$2:'D-Index'!$B$105,2,FALSE)</f>
        <v>1041</v>
      </c>
      <c r="C97" s="28">
        <f t="shared" si="3"/>
        <v>2043</v>
      </c>
      <c r="D97" s="65">
        <v>396</v>
      </c>
      <c r="E97" s="65">
        <v>7</v>
      </c>
      <c r="F97" s="66" t="s">
        <v>1384</v>
      </c>
      <c r="G97" s="66" t="s">
        <v>1384</v>
      </c>
      <c r="H97" s="66" t="s">
        <v>835</v>
      </c>
      <c r="I97" s="66" t="s">
        <v>173</v>
      </c>
      <c r="J97" s="66" t="s">
        <v>973</v>
      </c>
      <c r="K97" s="66" t="s">
        <v>1384</v>
      </c>
      <c r="L97" s="66" t="s">
        <v>1384</v>
      </c>
      <c r="M97" s="66" t="s">
        <v>1384</v>
      </c>
      <c r="N97" s="66" t="s">
        <v>1384</v>
      </c>
      <c r="O97" s="66" t="s">
        <v>1384</v>
      </c>
      <c r="P97" s="66" t="s">
        <v>1384</v>
      </c>
      <c r="Q97" s="66" t="s">
        <v>1384</v>
      </c>
      <c r="S97" s="65" t="b">
        <v>0</v>
      </c>
      <c r="T97" s="66" t="s">
        <v>1384</v>
      </c>
    </row>
    <row r="98" spans="1:20" ht="30" x14ac:dyDescent="0.2">
      <c r="A98" s="28" t="s">
        <v>18</v>
      </c>
      <c r="B98" s="28">
        <f>VLOOKUP(D98,'D-Index'!$A$2:'D-Index'!$B$105,2,FALSE)</f>
        <v>1041</v>
      </c>
      <c r="C98" s="28">
        <f t="shared" si="3"/>
        <v>2044</v>
      </c>
      <c r="D98" s="65">
        <v>396</v>
      </c>
      <c r="E98" s="65">
        <v>8</v>
      </c>
      <c r="F98" s="66" t="s">
        <v>1384</v>
      </c>
      <c r="G98" s="66" t="s">
        <v>1384</v>
      </c>
      <c r="H98" s="66" t="s">
        <v>835</v>
      </c>
      <c r="I98" s="66" t="s">
        <v>173</v>
      </c>
      <c r="J98" s="66" t="s">
        <v>973</v>
      </c>
      <c r="K98" s="66" t="s">
        <v>1384</v>
      </c>
      <c r="L98" s="66" t="s">
        <v>1384</v>
      </c>
      <c r="M98" s="66" t="s">
        <v>1384</v>
      </c>
      <c r="N98" s="66" t="s">
        <v>1384</v>
      </c>
      <c r="O98" s="66" t="s">
        <v>1384</v>
      </c>
      <c r="P98" s="66" t="s">
        <v>1384</v>
      </c>
      <c r="Q98" s="66" t="s">
        <v>1384</v>
      </c>
      <c r="S98" s="65" t="b">
        <v>0</v>
      </c>
      <c r="T98" s="66" t="s">
        <v>1384</v>
      </c>
    </row>
    <row r="99" spans="1:20" ht="15" x14ac:dyDescent="0.2">
      <c r="A99" s="28" t="s">
        <v>18</v>
      </c>
      <c r="B99" s="28">
        <f>VLOOKUP(D99,'D-Index'!$A$2:'D-Index'!$B$105,2,FALSE)</f>
        <v>1045</v>
      </c>
      <c r="C99" s="28">
        <f t="shared" si="3"/>
        <v>1045</v>
      </c>
      <c r="D99" s="65">
        <v>397</v>
      </c>
      <c r="E99" s="65">
        <v>1</v>
      </c>
      <c r="F99" s="66" t="s">
        <v>1384</v>
      </c>
      <c r="G99" s="66" t="s">
        <v>19</v>
      </c>
      <c r="H99" s="66" t="s">
        <v>1384</v>
      </c>
      <c r="I99" s="66" t="s">
        <v>185</v>
      </c>
      <c r="J99" s="66" t="s">
        <v>422</v>
      </c>
      <c r="K99" s="66" t="s">
        <v>1384</v>
      </c>
      <c r="L99" s="66" t="s">
        <v>186</v>
      </c>
      <c r="M99" s="66" t="s">
        <v>1384</v>
      </c>
      <c r="N99" s="66" t="s">
        <v>1384</v>
      </c>
      <c r="O99" s="66" t="s">
        <v>1384</v>
      </c>
      <c r="P99" s="66" t="s">
        <v>1384</v>
      </c>
      <c r="Q99" s="66" t="s">
        <v>133</v>
      </c>
      <c r="S99" s="65" t="b">
        <v>0</v>
      </c>
      <c r="T99" s="66" t="s">
        <v>1384</v>
      </c>
    </row>
    <row r="100" spans="1:20" ht="30" x14ac:dyDescent="0.2">
      <c r="A100" s="28" t="s">
        <v>18</v>
      </c>
      <c r="B100" s="28">
        <f>VLOOKUP(D100,'D-Index'!$A$2:'D-Index'!$B$105,2,FALSE)</f>
        <v>1045</v>
      </c>
      <c r="C100" s="28">
        <f t="shared" si="3"/>
        <v>1045</v>
      </c>
      <c r="D100" s="65">
        <v>397</v>
      </c>
      <c r="E100" s="65">
        <v>1</v>
      </c>
      <c r="F100" s="66" t="s">
        <v>1384</v>
      </c>
      <c r="G100" s="66" t="s">
        <v>19</v>
      </c>
      <c r="H100" s="66" t="s">
        <v>1384</v>
      </c>
      <c r="I100" s="66" t="s">
        <v>185</v>
      </c>
      <c r="J100" s="66" t="s">
        <v>754</v>
      </c>
      <c r="K100" s="66" t="s">
        <v>974</v>
      </c>
      <c r="L100" s="66" t="s">
        <v>975</v>
      </c>
      <c r="M100" s="66" t="s">
        <v>590</v>
      </c>
      <c r="N100" s="66" t="s">
        <v>1384</v>
      </c>
      <c r="O100" s="66" t="s">
        <v>1384</v>
      </c>
      <c r="P100" s="66" t="s">
        <v>817</v>
      </c>
      <c r="Q100" s="66" t="s">
        <v>1384</v>
      </c>
      <c r="R100" s="67">
        <v>38802</v>
      </c>
      <c r="S100" s="65" t="b">
        <v>1</v>
      </c>
      <c r="T100" s="66" t="s">
        <v>19</v>
      </c>
    </row>
    <row r="101" spans="1:20" ht="15" x14ac:dyDescent="0.2">
      <c r="A101" s="28" t="s">
        <v>18</v>
      </c>
      <c r="B101" s="28">
        <f>VLOOKUP(D101,'D-Index'!$A$2:'D-Index'!$B$105,2,FALSE)</f>
        <v>1045</v>
      </c>
      <c r="C101" s="28">
        <f t="shared" si="3"/>
        <v>1046</v>
      </c>
      <c r="D101" s="65">
        <v>397</v>
      </c>
      <c r="E101" s="65">
        <v>2</v>
      </c>
      <c r="F101" s="66" t="s">
        <v>1384</v>
      </c>
      <c r="G101" s="66" t="s">
        <v>19</v>
      </c>
      <c r="H101" s="66" t="s">
        <v>1384</v>
      </c>
      <c r="I101" s="66" t="s">
        <v>185</v>
      </c>
      <c r="J101" s="66" t="s">
        <v>976</v>
      </c>
      <c r="K101" s="66" t="s">
        <v>1384</v>
      </c>
      <c r="L101" s="66" t="s">
        <v>189</v>
      </c>
      <c r="M101" s="66" t="s">
        <v>190</v>
      </c>
      <c r="N101" s="66" t="s">
        <v>1384</v>
      </c>
      <c r="O101" s="66" t="s">
        <v>1384</v>
      </c>
      <c r="P101" s="66" t="s">
        <v>1384</v>
      </c>
      <c r="Q101" s="66" t="s">
        <v>1384</v>
      </c>
      <c r="R101" s="67">
        <v>38816</v>
      </c>
      <c r="S101" s="65" t="b">
        <v>1</v>
      </c>
      <c r="T101" s="66" t="s">
        <v>19</v>
      </c>
    </row>
    <row r="102" spans="1:20" ht="15" x14ac:dyDescent="0.2">
      <c r="A102" s="28" t="s">
        <v>18</v>
      </c>
      <c r="B102" s="28">
        <f>VLOOKUP(D102,'D-Index'!$A$2:'D-Index'!$B$105,2,FALSE)</f>
        <v>1045</v>
      </c>
      <c r="C102" s="28">
        <f t="shared" si="3"/>
        <v>1047</v>
      </c>
      <c r="D102" s="65">
        <v>397</v>
      </c>
      <c r="E102" s="65">
        <v>3</v>
      </c>
      <c r="F102" s="66" t="s">
        <v>1384</v>
      </c>
      <c r="G102" s="66" t="s">
        <v>19</v>
      </c>
      <c r="H102" s="66" t="s">
        <v>1384</v>
      </c>
      <c r="I102" s="66" t="s">
        <v>185</v>
      </c>
      <c r="J102" s="66" t="s">
        <v>977</v>
      </c>
      <c r="K102" s="66" t="s">
        <v>191</v>
      </c>
      <c r="L102" s="66" t="s">
        <v>192</v>
      </c>
      <c r="M102" s="66" t="s">
        <v>106</v>
      </c>
      <c r="N102" s="66" t="s">
        <v>1384</v>
      </c>
      <c r="O102" s="66" t="s">
        <v>1384</v>
      </c>
      <c r="P102" s="66" t="s">
        <v>1384</v>
      </c>
      <c r="Q102" s="66" t="s">
        <v>1384</v>
      </c>
      <c r="R102" s="67">
        <v>38816</v>
      </c>
      <c r="S102" s="65" t="b">
        <v>1</v>
      </c>
      <c r="T102" s="66" t="s">
        <v>19</v>
      </c>
    </row>
    <row r="103" spans="1:20" ht="30" x14ac:dyDescent="0.2">
      <c r="A103" s="28" t="s">
        <v>18</v>
      </c>
      <c r="B103" s="28">
        <f>VLOOKUP(D103,'D-Index'!$A$2:'D-Index'!$B$105,2,FALSE)</f>
        <v>1045</v>
      </c>
      <c r="C103" s="28">
        <f t="shared" si="3"/>
        <v>1048</v>
      </c>
      <c r="D103" s="65">
        <v>397</v>
      </c>
      <c r="E103" s="65">
        <v>4</v>
      </c>
      <c r="F103" s="66" t="s">
        <v>1384</v>
      </c>
      <c r="G103" s="66" t="s">
        <v>1384</v>
      </c>
      <c r="H103" s="66" t="s">
        <v>835</v>
      </c>
      <c r="I103" s="66" t="s">
        <v>185</v>
      </c>
      <c r="J103" s="66" t="s">
        <v>755</v>
      </c>
      <c r="K103" s="66" t="s">
        <v>1384</v>
      </c>
      <c r="L103" s="66" t="s">
        <v>1384</v>
      </c>
      <c r="M103" s="66" t="s">
        <v>1384</v>
      </c>
      <c r="N103" s="66" t="s">
        <v>1384</v>
      </c>
      <c r="O103" s="66" t="s">
        <v>1384</v>
      </c>
      <c r="P103" s="66" t="s">
        <v>1384</v>
      </c>
      <c r="Q103" s="66" t="s">
        <v>1384</v>
      </c>
      <c r="S103" s="65" t="b">
        <v>0</v>
      </c>
      <c r="T103" s="66" t="s">
        <v>1384</v>
      </c>
    </row>
    <row r="104" spans="1:20" ht="30" x14ac:dyDescent="0.2">
      <c r="A104" s="28" t="s">
        <v>18</v>
      </c>
      <c r="B104" s="28">
        <f>VLOOKUP(D104,'D-Index'!$A$2:'D-Index'!$B$105,2,FALSE)</f>
        <v>1045</v>
      </c>
      <c r="C104" s="28">
        <f t="shared" si="3"/>
        <v>2045</v>
      </c>
      <c r="D104" s="65">
        <v>397</v>
      </c>
      <c r="E104" s="65">
        <v>5</v>
      </c>
      <c r="F104" s="66" t="s">
        <v>1384</v>
      </c>
      <c r="G104" s="66" t="s">
        <v>19</v>
      </c>
      <c r="H104" s="66" t="s">
        <v>1384</v>
      </c>
      <c r="I104" s="66" t="s">
        <v>185</v>
      </c>
      <c r="J104" s="66" t="s">
        <v>216</v>
      </c>
      <c r="K104" s="66" t="s">
        <v>978</v>
      </c>
      <c r="L104" s="66" t="s">
        <v>979</v>
      </c>
      <c r="M104" s="66" t="s">
        <v>164</v>
      </c>
      <c r="N104" s="66" t="s">
        <v>980</v>
      </c>
      <c r="O104" s="66" t="s">
        <v>1384</v>
      </c>
      <c r="P104" s="66" t="s">
        <v>1384</v>
      </c>
      <c r="Q104" s="66" t="s">
        <v>1384</v>
      </c>
      <c r="R104" s="67">
        <v>38802</v>
      </c>
      <c r="S104" s="65" t="b">
        <v>1</v>
      </c>
      <c r="T104" s="66" t="s">
        <v>19</v>
      </c>
    </row>
    <row r="105" spans="1:20" ht="30" x14ac:dyDescent="0.2">
      <c r="A105" s="28" t="s">
        <v>18</v>
      </c>
      <c r="B105" s="28">
        <f>VLOOKUP(D105,'D-Index'!$A$2:'D-Index'!$B$105,2,FALSE)</f>
        <v>1045</v>
      </c>
      <c r="C105" s="28">
        <f t="shared" si="3"/>
        <v>2046</v>
      </c>
      <c r="D105" s="65">
        <v>397</v>
      </c>
      <c r="E105" s="65">
        <v>6</v>
      </c>
      <c r="F105" s="66" t="s">
        <v>1384</v>
      </c>
      <c r="G105" s="66" t="s">
        <v>19</v>
      </c>
      <c r="H105" s="66" t="s">
        <v>1384</v>
      </c>
      <c r="I105" s="66" t="s">
        <v>185</v>
      </c>
      <c r="J105" s="66" t="s">
        <v>342</v>
      </c>
      <c r="K105" s="66" t="s">
        <v>194</v>
      </c>
      <c r="L105" s="66" t="s">
        <v>981</v>
      </c>
      <c r="M105" s="66" t="s">
        <v>196</v>
      </c>
      <c r="N105" s="66" t="s">
        <v>839</v>
      </c>
      <c r="O105" s="66" t="s">
        <v>107</v>
      </c>
      <c r="P105" s="66" t="s">
        <v>1384</v>
      </c>
      <c r="Q105" s="66" t="s">
        <v>1384</v>
      </c>
      <c r="R105" s="67">
        <v>38802</v>
      </c>
      <c r="S105" s="65" t="b">
        <v>1</v>
      </c>
      <c r="T105" s="66" t="s">
        <v>19</v>
      </c>
    </row>
    <row r="106" spans="1:20" ht="15" x14ac:dyDescent="0.2">
      <c r="A106" s="28" t="s">
        <v>18</v>
      </c>
      <c r="B106" s="28">
        <f>VLOOKUP(D106,'D-Index'!$A$2:'D-Index'!$B$105,2,FALSE)</f>
        <v>1045</v>
      </c>
      <c r="C106" s="28">
        <f t="shared" si="3"/>
        <v>2047</v>
      </c>
      <c r="D106" s="65">
        <v>397</v>
      </c>
      <c r="E106" s="65">
        <v>7</v>
      </c>
      <c r="F106" s="66" t="s">
        <v>1384</v>
      </c>
      <c r="G106" s="66" t="s">
        <v>19</v>
      </c>
      <c r="H106" s="66" t="s">
        <v>1384</v>
      </c>
      <c r="I106" s="66" t="s">
        <v>185</v>
      </c>
      <c r="J106" s="66" t="s">
        <v>982</v>
      </c>
      <c r="K106" s="66" t="s">
        <v>61</v>
      </c>
      <c r="L106" s="66" t="s">
        <v>23</v>
      </c>
      <c r="M106" s="66" t="s">
        <v>197</v>
      </c>
      <c r="N106" s="66" t="s">
        <v>1384</v>
      </c>
      <c r="O106" s="66" t="s">
        <v>1384</v>
      </c>
      <c r="P106" s="66" t="s">
        <v>1384</v>
      </c>
      <c r="Q106" s="66" t="s">
        <v>1384</v>
      </c>
      <c r="R106" s="67">
        <v>38802</v>
      </c>
      <c r="S106" s="65" t="b">
        <v>1</v>
      </c>
      <c r="T106" s="66" t="s">
        <v>19</v>
      </c>
    </row>
    <row r="107" spans="1:20" ht="15" x14ac:dyDescent="0.2">
      <c r="A107" s="28" t="s">
        <v>18</v>
      </c>
      <c r="B107" s="28">
        <f>VLOOKUP(D107,'D-Index'!$A$2:'D-Index'!$B$105,2,FALSE)</f>
        <v>1045</v>
      </c>
      <c r="C107" s="28">
        <f t="shared" si="3"/>
        <v>2048</v>
      </c>
      <c r="D107" s="65">
        <v>397</v>
      </c>
      <c r="E107" s="65">
        <v>8</v>
      </c>
      <c r="F107" s="66" t="s">
        <v>1384</v>
      </c>
      <c r="G107" s="66" t="s">
        <v>19</v>
      </c>
      <c r="H107" s="66" t="s">
        <v>1384</v>
      </c>
      <c r="I107" s="66" t="s">
        <v>185</v>
      </c>
      <c r="J107" s="66" t="s">
        <v>354</v>
      </c>
      <c r="K107" s="66" t="s">
        <v>198</v>
      </c>
      <c r="L107" s="66" t="s">
        <v>44</v>
      </c>
      <c r="M107" s="66" t="s">
        <v>1384</v>
      </c>
      <c r="N107" s="66" t="s">
        <v>1384</v>
      </c>
      <c r="O107" s="66" t="s">
        <v>199</v>
      </c>
      <c r="P107" s="66" t="s">
        <v>1384</v>
      </c>
      <c r="Q107" s="66" t="s">
        <v>1384</v>
      </c>
      <c r="R107" s="67">
        <v>38802</v>
      </c>
      <c r="S107" s="65" t="b">
        <v>1</v>
      </c>
      <c r="T107" s="66" t="s">
        <v>19</v>
      </c>
    </row>
    <row r="108" spans="1:20" ht="15" x14ac:dyDescent="0.2">
      <c r="A108" s="28" t="s">
        <v>18</v>
      </c>
      <c r="B108" s="28">
        <f>VLOOKUP(D108,'D-Index'!$A$2:'D-Index'!$B$105,2,FALSE)</f>
        <v>1049</v>
      </c>
      <c r="C108" s="28">
        <f t="shared" si="3"/>
        <v>1049</v>
      </c>
      <c r="D108" s="65">
        <v>398</v>
      </c>
      <c r="E108" s="65">
        <v>1</v>
      </c>
      <c r="F108" s="66" t="s">
        <v>1384</v>
      </c>
      <c r="G108" s="66" t="s">
        <v>19</v>
      </c>
      <c r="H108" s="66" t="s">
        <v>1384</v>
      </c>
      <c r="I108" s="66" t="s">
        <v>200</v>
      </c>
      <c r="J108" s="66" t="s">
        <v>983</v>
      </c>
      <c r="K108" s="66" t="s">
        <v>201</v>
      </c>
      <c r="L108" s="66" t="s">
        <v>202</v>
      </c>
      <c r="M108" s="66" t="s">
        <v>132</v>
      </c>
      <c r="N108" s="66" t="s">
        <v>1384</v>
      </c>
      <c r="O108" s="66" t="s">
        <v>1384</v>
      </c>
      <c r="P108" s="66" t="s">
        <v>1384</v>
      </c>
      <c r="Q108" s="66" t="s">
        <v>1384</v>
      </c>
      <c r="R108" s="67">
        <v>38816</v>
      </c>
      <c r="S108" s="65" t="b">
        <v>1</v>
      </c>
      <c r="T108" s="66" t="s">
        <v>19</v>
      </c>
    </row>
    <row r="109" spans="1:20" ht="30" x14ac:dyDescent="0.2">
      <c r="A109" s="28" t="s">
        <v>18</v>
      </c>
      <c r="B109" s="28">
        <f>VLOOKUP(D109,'D-Index'!$A$2:'D-Index'!$B$105,2,FALSE)</f>
        <v>1049</v>
      </c>
      <c r="C109" s="28">
        <f t="shared" si="3"/>
        <v>1050</v>
      </c>
      <c r="D109" s="65">
        <v>398</v>
      </c>
      <c r="E109" s="65">
        <v>2</v>
      </c>
      <c r="F109" s="66" t="s">
        <v>1384</v>
      </c>
      <c r="G109" s="66" t="s">
        <v>19</v>
      </c>
      <c r="H109" s="66" t="s">
        <v>1384</v>
      </c>
      <c r="I109" s="66" t="s">
        <v>200</v>
      </c>
      <c r="J109" s="66" t="s">
        <v>984</v>
      </c>
      <c r="K109" s="66" t="s">
        <v>94</v>
      </c>
      <c r="L109" s="66" t="s">
        <v>203</v>
      </c>
      <c r="M109" s="66" t="s">
        <v>48</v>
      </c>
      <c r="N109" s="66" t="s">
        <v>985</v>
      </c>
      <c r="O109" s="66" t="s">
        <v>1384</v>
      </c>
      <c r="P109" s="66" t="s">
        <v>1384</v>
      </c>
      <c r="Q109" s="66" t="s">
        <v>1384</v>
      </c>
      <c r="R109" s="67">
        <v>38816</v>
      </c>
      <c r="S109" s="65" t="b">
        <v>1</v>
      </c>
      <c r="T109" s="66" t="s">
        <v>19</v>
      </c>
    </row>
    <row r="110" spans="1:20" ht="15" x14ac:dyDescent="0.2">
      <c r="A110" s="28" t="s">
        <v>18</v>
      </c>
      <c r="B110" s="28">
        <f>VLOOKUP(D110,'D-Index'!$A$2:'D-Index'!$B$105,2,FALSE)</f>
        <v>1049</v>
      </c>
      <c r="C110" s="28">
        <f t="shared" si="3"/>
        <v>1051</v>
      </c>
      <c r="D110" s="65">
        <v>398</v>
      </c>
      <c r="E110" s="65">
        <v>3</v>
      </c>
      <c r="F110" s="66" t="s">
        <v>1384</v>
      </c>
      <c r="G110" s="66" t="s">
        <v>19</v>
      </c>
      <c r="H110" s="66" t="s">
        <v>1384</v>
      </c>
      <c r="I110" s="66" t="s">
        <v>200</v>
      </c>
      <c r="J110" s="66" t="s">
        <v>965</v>
      </c>
      <c r="K110" s="66" t="s">
        <v>61</v>
      </c>
      <c r="L110" s="66" t="s">
        <v>179</v>
      </c>
      <c r="M110" s="66" t="s">
        <v>48</v>
      </c>
      <c r="N110" s="66" t="s">
        <v>1384</v>
      </c>
      <c r="O110" s="66" t="s">
        <v>1384</v>
      </c>
      <c r="P110" s="66" t="s">
        <v>1384</v>
      </c>
      <c r="Q110" s="66" t="s">
        <v>1384</v>
      </c>
      <c r="R110" s="67">
        <v>38816</v>
      </c>
      <c r="S110" s="65" t="b">
        <v>1</v>
      </c>
      <c r="T110" s="66" t="s">
        <v>19</v>
      </c>
    </row>
    <row r="111" spans="1:20" ht="45" x14ac:dyDescent="0.2">
      <c r="A111" s="28" t="s">
        <v>18</v>
      </c>
      <c r="B111" s="28">
        <f>VLOOKUP(D111,'D-Index'!$A$2:'D-Index'!$B$105,2,FALSE)</f>
        <v>1049</v>
      </c>
      <c r="C111" s="28">
        <f t="shared" si="3"/>
        <v>1051</v>
      </c>
      <c r="D111" s="65">
        <v>398</v>
      </c>
      <c r="E111" s="65">
        <v>3</v>
      </c>
      <c r="F111" s="66" t="s">
        <v>833</v>
      </c>
      <c r="G111" s="66" t="s">
        <v>19</v>
      </c>
      <c r="H111" s="66" t="s">
        <v>1384</v>
      </c>
      <c r="I111" s="66" t="s">
        <v>200</v>
      </c>
      <c r="J111" s="66" t="s">
        <v>965</v>
      </c>
      <c r="K111" s="66" t="s">
        <v>183</v>
      </c>
      <c r="L111" s="66" t="s">
        <v>986</v>
      </c>
      <c r="M111" s="66" t="s">
        <v>153</v>
      </c>
      <c r="N111" s="66" t="s">
        <v>843</v>
      </c>
      <c r="O111" s="66" t="s">
        <v>1384</v>
      </c>
      <c r="P111" s="66" t="s">
        <v>412</v>
      </c>
      <c r="Q111" s="66" t="s">
        <v>1384</v>
      </c>
      <c r="S111" s="65" t="b">
        <v>1</v>
      </c>
      <c r="T111" s="66" t="s">
        <v>19</v>
      </c>
    </row>
    <row r="112" spans="1:20" ht="45" x14ac:dyDescent="0.2">
      <c r="A112" s="28" t="s">
        <v>18</v>
      </c>
      <c r="B112" s="28">
        <f>VLOOKUP(D112,'D-Index'!$A$2:'D-Index'!$B$105,2,FALSE)</f>
        <v>1049</v>
      </c>
      <c r="C112" s="28">
        <f t="shared" si="3"/>
        <v>1052</v>
      </c>
      <c r="D112" s="65">
        <v>398</v>
      </c>
      <c r="E112" s="65">
        <v>4</v>
      </c>
      <c r="F112" s="66" t="s">
        <v>1384</v>
      </c>
      <c r="G112" s="66" t="s">
        <v>19</v>
      </c>
      <c r="H112" s="66" t="s">
        <v>1384</v>
      </c>
      <c r="I112" s="66" t="s">
        <v>200</v>
      </c>
      <c r="J112" s="66" t="s">
        <v>946</v>
      </c>
      <c r="K112" s="66" t="s">
        <v>182</v>
      </c>
      <c r="L112" s="66" t="s">
        <v>52</v>
      </c>
      <c r="M112" s="66" t="s">
        <v>204</v>
      </c>
      <c r="N112" s="66" t="s">
        <v>205</v>
      </c>
      <c r="O112" s="66" t="s">
        <v>206</v>
      </c>
      <c r="P112" s="66" t="s">
        <v>1384</v>
      </c>
      <c r="Q112" s="66" t="s">
        <v>1384</v>
      </c>
      <c r="R112" s="67">
        <v>38816</v>
      </c>
      <c r="S112" s="65" t="b">
        <v>1</v>
      </c>
      <c r="T112" s="66" t="s">
        <v>19</v>
      </c>
    </row>
    <row r="113" spans="1:20" ht="60" x14ac:dyDescent="0.2">
      <c r="A113" s="28" t="s">
        <v>18</v>
      </c>
      <c r="B113" s="28">
        <f>VLOOKUP(D113,'D-Index'!$A$2:'D-Index'!$B$105,2,FALSE)</f>
        <v>1049</v>
      </c>
      <c r="C113" s="28">
        <f t="shared" si="3"/>
        <v>2049</v>
      </c>
      <c r="D113" s="65">
        <v>398</v>
      </c>
      <c r="E113" s="65">
        <v>5</v>
      </c>
      <c r="F113" s="66" t="s">
        <v>1384</v>
      </c>
      <c r="G113" s="66" t="s">
        <v>19</v>
      </c>
      <c r="H113" s="66" t="s">
        <v>1384</v>
      </c>
      <c r="I113" s="66" t="s">
        <v>200</v>
      </c>
      <c r="J113" s="66" t="s">
        <v>987</v>
      </c>
      <c r="K113" s="66" t="s">
        <v>1384</v>
      </c>
      <c r="L113" s="66" t="s">
        <v>131</v>
      </c>
      <c r="M113" s="66" t="s">
        <v>1384</v>
      </c>
      <c r="N113" s="66" t="s">
        <v>988</v>
      </c>
      <c r="O113" s="66" t="s">
        <v>1384</v>
      </c>
      <c r="P113" s="66" t="s">
        <v>1384</v>
      </c>
      <c r="Q113" s="66" t="s">
        <v>1384</v>
      </c>
      <c r="R113" s="67">
        <v>38816</v>
      </c>
      <c r="S113" s="65" t="b">
        <v>1</v>
      </c>
      <c r="T113" s="66" t="s">
        <v>19</v>
      </c>
    </row>
    <row r="114" spans="1:20" ht="15" x14ac:dyDescent="0.2">
      <c r="A114" s="28" t="s">
        <v>18</v>
      </c>
      <c r="B114" s="28">
        <f>VLOOKUP(D114,'D-Index'!$A$2:'D-Index'!$B$105,2,FALSE)</f>
        <v>1049</v>
      </c>
      <c r="C114" s="28">
        <f t="shared" si="3"/>
        <v>2050</v>
      </c>
      <c r="D114" s="65">
        <v>398</v>
      </c>
      <c r="E114" s="65">
        <v>6</v>
      </c>
      <c r="F114" s="66" t="s">
        <v>1384</v>
      </c>
      <c r="G114" s="66" t="s">
        <v>1384</v>
      </c>
      <c r="H114" s="66" t="s">
        <v>835</v>
      </c>
      <c r="I114" s="66" t="s">
        <v>200</v>
      </c>
      <c r="J114" s="66" t="s">
        <v>70</v>
      </c>
      <c r="K114" s="66" t="s">
        <v>1384</v>
      </c>
      <c r="L114" s="66" t="s">
        <v>1384</v>
      </c>
      <c r="M114" s="66" t="s">
        <v>1384</v>
      </c>
      <c r="N114" s="66" t="s">
        <v>1384</v>
      </c>
      <c r="O114" s="66" t="s">
        <v>1384</v>
      </c>
      <c r="P114" s="66" t="s">
        <v>1384</v>
      </c>
      <c r="Q114" s="66" t="s">
        <v>1384</v>
      </c>
      <c r="S114" s="65" t="b">
        <v>0</v>
      </c>
      <c r="T114" s="66" t="s">
        <v>1384</v>
      </c>
    </row>
    <row r="115" spans="1:20" ht="30" x14ac:dyDescent="0.2">
      <c r="A115" s="28" t="s">
        <v>18</v>
      </c>
      <c r="B115" s="28">
        <f>VLOOKUP(D115,'D-Index'!$A$2:'D-Index'!$B$105,2,FALSE)</f>
        <v>1049</v>
      </c>
      <c r="C115" s="28">
        <f t="shared" si="3"/>
        <v>2051</v>
      </c>
      <c r="D115" s="65">
        <v>398</v>
      </c>
      <c r="E115" s="65">
        <v>7</v>
      </c>
      <c r="F115" s="66" t="s">
        <v>833</v>
      </c>
      <c r="G115" s="66" t="s">
        <v>19</v>
      </c>
      <c r="H115" s="66" t="s">
        <v>1384</v>
      </c>
      <c r="I115" s="66" t="s">
        <v>200</v>
      </c>
      <c r="J115" s="66" t="s">
        <v>207</v>
      </c>
      <c r="K115" s="66" t="s">
        <v>547</v>
      </c>
      <c r="L115" s="66" t="s">
        <v>989</v>
      </c>
      <c r="M115" s="66" t="s">
        <v>844</v>
      </c>
      <c r="N115" s="66" t="s">
        <v>845</v>
      </c>
      <c r="O115" s="66" t="s">
        <v>208</v>
      </c>
      <c r="P115" s="66" t="s">
        <v>1384</v>
      </c>
      <c r="Q115" s="66" t="s">
        <v>1384</v>
      </c>
      <c r="R115" s="67">
        <v>41194</v>
      </c>
      <c r="S115" s="65" t="b">
        <v>1</v>
      </c>
      <c r="T115" s="66" t="s">
        <v>19</v>
      </c>
    </row>
    <row r="116" spans="1:20" ht="15" x14ac:dyDescent="0.2">
      <c r="A116" s="28" t="s">
        <v>18</v>
      </c>
      <c r="B116" s="28">
        <f>VLOOKUP(D116,'D-Index'!$A$2:'D-Index'!$B$105,2,FALSE)</f>
        <v>1049</v>
      </c>
      <c r="C116" s="28">
        <f t="shared" si="3"/>
        <v>2051</v>
      </c>
      <c r="D116" s="65">
        <v>398</v>
      </c>
      <c r="E116" s="65">
        <v>7</v>
      </c>
      <c r="F116" s="66" t="s">
        <v>833</v>
      </c>
      <c r="G116" s="66" t="s">
        <v>19</v>
      </c>
      <c r="H116" s="66" t="s">
        <v>1384</v>
      </c>
      <c r="I116" s="66" t="s">
        <v>200</v>
      </c>
      <c r="J116" s="66" t="s">
        <v>990</v>
      </c>
      <c r="K116" s="66" t="s">
        <v>26</v>
      </c>
      <c r="L116" s="66" t="s">
        <v>51</v>
      </c>
      <c r="M116" s="66" t="s">
        <v>164</v>
      </c>
      <c r="N116" s="66" t="s">
        <v>1384</v>
      </c>
      <c r="O116" s="66" t="s">
        <v>1384</v>
      </c>
      <c r="P116" s="66" t="s">
        <v>1384</v>
      </c>
      <c r="Q116" s="66" t="s">
        <v>1384</v>
      </c>
      <c r="R116" s="67">
        <v>41194</v>
      </c>
      <c r="S116" s="65" t="b">
        <v>1</v>
      </c>
      <c r="T116" s="66" t="s">
        <v>19</v>
      </c>
    </row>
    <row r="117" spans="1:20" ht="15" x14ac:dyDescent="0.2">
      <c r="A117" s="28" t="s">
        <v>18</v>
      </c>
      <c r="B117" s="28">
        <f>VLOOKUP(D117,'D-Index'!$A$2:'D-Index'!$B$105,2,FALSE)</f>
        <v>1049</v>
      </c>
      <c r="C117" s="28">
        <f t="shared" si="3"/>
        <v>2052</v>
      </c>
      <c r="D117" s="65">
        <v>398</v>
      </c>
      <c r="E117" s="65">
        <v>8</v>
      </c>
      <c r="F117" s="66" t="s">
        <v>1384</v>
      </c>
      <c r="G117" s="66" t="s">
        <v>19</v>
      </c>
      <c r="H117" s="66" t="s">
        <v>1384</v>
      </c>
      <c r="I117" s="66" t="s">
        <v>200</v>
      </c>
      <c r="J117" s="66" t="s">
        <v>991</v>
      </c>
      <c r="K117" s="66" t="s">
        <v>131</v>
      </c>
      <c r="L117" s="66" t="s">
        <v>209</v>
      </c>
      <c r="M117" s="66" t="s">
        <v>1384</v>
      </c>
      <c r="N117" s="66" t="s">
        <v>1384</v>
      </c>
      <c r="O117" s="66" t="s">
        <v>1384</v>
      </c>
      <c r="P117" s="66" t="s">
        <v>1384</v>
      </c>
      <c r="Q117" s="66" t="s">
        <v>1384</v>
      </c>
      <c r="R117" s="67">
        <v>38802</v>
      </c>
      <c r="S117" s="65" t="b">
        <v>1</v>
      </c>
      <c r="T117" s="66" t="s">
        <v>19</v>
      </c>
    </row>
    <row r="118" spans="1:20" ht="15" x14ac:dyDescent="0.2">
      <c r="A118" s="28" t="s">
        <v>18</v>
      </c>
      <c r="B118" s="28">
        <f>VLOOKUP(D118,'D-Index'!$A$2:'D-Index'!$B$105,2,FALSE)</f>
        <v>1053</v>
      </c>
      <c r="C118" s="28">
        <f t="shared" si="3"/>
        <v>1053</v>
      </c>
      <c r="D118" s="65">
        <v>399</v>
      </c>
      <c r="E118" s="65">
        <v>1</v>
      </c>
      <c r="F118" s="66" t="s">
        <v>1384</v>
      </c>
      <c r="G118" s="66" t="s">
        <v>19</v>
      </c>
      <c r="H118" s="66" t="s">
        <v>1384</v>
      </c>
      <c r="I118" s="66" t="s">
        <v>210</v>
      </c>
      <c r="J118" s="66" t="s">
        <v>992</v>
      </c>
      <c r="K118" s="66" t="s">
        <v>211</v>
      </c>
      <c r="L118" s="66" t="s">
        <v>993</v>
      </c>
      <c r="M118" s="66" t="s">
        <v>994</v>
      </c>
      <c r="N118" s="66" t="s">
        <v>1384</v>
      </c>
      <c r="O118" s="66" t="s">
        <v>1384</v>
      </c>
      <c r="P118" s="66" t="s">
        <v>815</v>
      </c>
      <c r="Q118" s="66" t="s">
        <v>1384</v>
      </c>
      <c r="R118" s="67">
        <v>38816</v>
      </c>
      <c r="S118" s="65" t="b">
        <v>1</v>
      </c>
      <c r="T118" s="66" t="s">
        <v>19</v>
      </c>
    </row>
    <row r="119" spans="1:20" ht="30" x14ac:dyDescent="0.2">
      <c r="A119" s="28" t="s">
        <v>18</v>
      </c>
      <c r="B119" s="28">
        <f>VLOOKUP(D119,'D-Index'!$A$2:'D-Index'!$B$105,2,FALSE)</f>
        <v>1053</v>
      </c>
      <c r="C119" s="28">
        <f t="shared" si="3"/>
        <v>1054</v>
      </c>
      <c r="D119" s="65">
        <v>399</v>
      </c>
      <c r="E119" s="65">
        <v>2</v>
      </c>
      <c r="F119" s="66" t="s">
        <v>1384</v>
      </c>
      <c r="G119" s="66" t="s">
        <v>19</v>
      </c>
      <c r="H119" s="66" t="s">
        <v>1384</v>
      </c>
      <c r="I119" s="66" t="s">
        <v>210</v>
      </c>
      <c r="J119" s="66" t="s">
        <v>213</v>
      </c>
      <c r="K119" s="66" t="s">
        <v>214</v>
      </c>
      <c r="L119" s="66" t="s">
        <v>215</v>
      </c>
      <c r="M119" s="66" t="s">
        <v>1384</v>
      </c>
      <c r="N119" s="66" t="s">
        <v>846</v>
      </c>
      <c r="O119" s="66" t="s">
        <v>185</v>
      </c>
      <c r="P119" s="66" t="s">
        <v>1384</v>
      </c>
      <c r="Q119" s="66" t="s">
        <v>1384</v>
      </c>
      <c r="R119" s="67">
        <v>38816</v>
      </c>
      <c r="S119" s="65" t="b">
        <v>1</v>
      </c>
      <c r="T119" s="66" t="s">
        <v>19</v>
      </c>
    </row>
    <row r="120" spans="1:20" ht="30" x14ac:dyDescent="0.2">
      <c r="A120" s="28" t="s">
        <v>18</v>
      </c>
      <c r="B120" s="28">
        <f>VLOOKUP(D120,'D-Index'!$A$2:'D-Index'!$B$105,2,FALSE)</f>
        <v>1053</v>
      </c>
      <c r="C120" s="28">
        <f t="shared" si="3"/>
        <v>1055</v>
      </c>
      <c r="D120" s="65">
        <v>399</v>
      </c>
      <c r="E120" s="65">
        <v>3</v>
      </c>
      <c r="F120" s="66" t="s">
        <v>1384</v>
      </c>
      <c r="G120" s="66" t="s">
        <v>19</v>
      </c>
      <c r="H120" s="66" t="s">
        <v>1384</v>
      </c>
      <c r="I120" s="66" t="s">
        <v>210</v>
      </c>
      <c r="J120" s="66" t="s">
        <v>216</v>
      </c>
      <c r="K120" s="66" t="s">
        <v>192</v>
      </c>
      <c r="L120" s="66" t="s">
        <v>995</v>
      </c>
      <c r="M120" s="66" t="s">
        <v>164</v>
      </c>
      <c r="N120" s="66" t="s">
        <v>1384</v>
      </c>
      <c r="O120" s="66" t="s">
        <v>1384</v>
      </c>
      <c r="P120" s="66" t="s">
        <v>1384</v>
      </c>
      <c r="Q120" s="66" t="s">
        <v>1384</v>
      </c>
      <c r="R120" s="67">
        <v>41960</v>
      </c>
      <c r="S120" s="65" t="b">
        <v>1</v>
      </c>
      <c r="T120" s="66" t="s">
        <v>19</v>
      </c>
    </row>
    <row r="121" spans="1:20" ht="120" x14ac:dyDescent="0.2">
      <c r="A121" s="28" t="s">
        <v>18</v>
      </c>
      <c r="B121" s="28">
        <f>VLOOKUP(D121,'D-Index'!$A$2:'D-Index'!$B$105,2,FALSE)</f>
        <v>1053</v>
      </c>
      <c r="C121" s="28">
        <f t="shared" si="3"/>
        <v>1055</v>
      </c>
      <c r="D121" s="65">
        <v>399</v>
      </c>
      <c r="E121" s="65">
        <v>3</v>
      </c>
      <c r="F121" s="66" t="s">
        <v>833</v>
      </c>
      <c r="G121" s="66" t="s">
        <v>1384</v>
      </c>
      <c r="H121" s="66" t="s">
        <v>835</v>
      </c>
      <c r="I121" s="66" t="s">
        <v>210</v>
      </c>
      <c r="J121" s="66" t="s">
        <v>207</v>
      </c>
      <c r="K121" s="66" t="s">
        <v>234</v>
      </c>
      <c r="L121" s="66" t="s">
        <v>1384</v>
      </c>
      <c r="M121" s="66" t="s">
        <v>1384</v>
      </c>
      <c r="N121" s="66" t="s">
        <v>839</v>
      </c>
      <c r="O121" s="66" t="s">
        <v>826</v>
      </c>
      <c r="P121" s="66" t="s">
        <v>1384</v>
      </c>
      <c r="Q121" s="66" t="s">
        <v>996</v>
      </c>
      <c r="R121" s="67">
        <v>41960</v>
      </c>
      <c r="S121" s="65" t="b">
        <v>1</v>
      </c>
      <c r="T121" s="66" t="s">
        <v>19</v>
      </c>
    </row>
    <row r="122" spans="1:20" ht="30" x14ac:dyDescent="0.2">
      <c r="A122" s="28" t="s">
        <v>18</v>
      </c>
      <c r="B122" s="28">
        <f>VLOOKUP(D122,'D-Index'!$A$2:'D-Index'!$B$105,2,FALSE)</f>
        <v>1053</v>
      </c>
      <c r="C122" s="28">
        <f t="shared" si="3"/>
        <v>1056</v>
      </c>
      <c r="D122" s="65">
        <v>399</v>
      </c>
      <c r="E122" s="65">
        <v>4</v>
      </c>
      <c r="F122" s="66" t="s">
        <v>1384</v>
      </c>
      <c r="G122" s="66" t="s">
        <v>1384</v>
      </c>
      <c r="H122" s="66" t="s">
        <v>835</v>
      </c>
      <c r="I122" s="66" t="s">
        <v>210</v>
      </c>
      <c r="J122" s="66" t="s">
        <v>997</v>
      </c>
      <c r="K122" s="66" t="s">
        <v>1384</v>
      </c>
      <c r="L122" s="66" t="s">
        <v>1384</v>
      </c>
      <c r="M122" s="66" t="s">
        <v>1384</v>
      </c>
      <c r="N122" s="66" t="s">
        <v>1384</v>
      </c>
      <c r="O122" s="66" t="s">
        <v>1384</v>
      </c>
      <c r="P122" s="66" t="s">
        <v>1384</v>
      </c>
      <c r="Q122" s="66" t="s">
        <v>1384</v>
      </c>
      <c r="S122" s="65" t="b">
        <v>0</v>
      </c>
      <c r="T122" s="66" t="s">
        <v>1384</v>
      </c>
    </row>
    <row r="123" spans="1:20" ht="15" x14ac:dyDescent="0.2">
      <c r="A123" s="28" t="s">
        <v>18</v>
      </c>
      <c r="B123" s="28">
        <f>VLOOKUP(D123,'D-Index'!$A$2:'D-Index'!$B$105,2,FALSE)</f>
        <v>1053</v>
      </c>
      <c r="C123" s="28">
        <f t="shared" si="3"/>
        <v>2053</v>
      </c>
      <c r="D123" s="65">
        <v>399</v>
      </c>
      <c r="E123" s="65">
        <v>5</v>
      </c>
      <c r="F123" s="66" t="s">
        <v>1384</v>
      </c>
      <c r="G123" s="66" t="s">
        <v>19</v>
      </c>
      <c r="H123" s="66" t="s">
        <v>1384</v>
      </c>
      <c r="I123" s="66" t="s">
        <v>217</v>
      </c>
      <c r="J123" s="66" t="s">
        <v>218</v>
      </c>
      <c r="K123" s="66" t="s">
        <v>1384</v>
      </c>
      <c r="L123" s="66" t="s">
        <v>183</v>
      </c>
      <c r="M123" s="66" t="s">
        <v>167</v>
      </c>
      <c r="N123" s="66" t="s">
        <v>1384</v>
      </c>
      <c r="O123" s="66" t="s">
        <v>1384</v>
      </c>
      <c r="P123" s="66" t="s">
        <v>1384</v>
      </c>
      <c r="Q123" s="66" t="s">
        <v>1384</v>
      </c>
      <c r="S123" s="65" t="b">
        <v>0</v>
      </c>
      <c r="T123" s="66" t="s">
        <v>1384</v>
      </c>
    </row>
    <row r="124" spans="1:20" ht="30" x14ac:dyDescent="0.2">
      <c r="A124" s="28" t="s">
        <v>18</v>
      </c>
      <c r="B124" s="28">
        <f>VLOOKUP(D124,'D-Index'!$A$2:'D-Index'!$B$105,2,FALSE)</f>
        <v>1053</v>
      </c>
      <c r="C124" s="28">
        <f t="shared" si="3"/>
        <v>2054</v>
      </c>
      <c r="D124" s="65">
        <v>399</v>
      </c>
      <c r="E124" s="65">
        <v>6</v>
      </c>
      <c r="F124" s="66" t="s">
        <v>1384</v>
      </c>
      <c r="G124" s="66" t="s">
        <v>19</v>
      </c>
      <c r="H124" s="66" t="s">
        <v>1384</v>
      </c>
      <c r="I124" s="66" t="s">
        <v>217</v>
      </c>
      <c r="J124" s="66" t="s">
        <v>45</v>
      </c>
      <c r="K124" s="66" t="s">
        <v>1384</v>
      </c>
      <c r="L124" s="66" t="s">
        <v>163</v>
      </c>
      <c r="M124" s="66" t="s">
        <v>77</v>
      </c>
      <c r="N124" s="66" t="s">
        <v>847</v>
      </c>
      <c r="O124" s="66" t="s">
        <v>1384</v>
      </c>
      <c r="P124" s="66" t="s">
        <v>1384</v>
      </c>
      <c r="Q124" s="66" t="s">
        <v>1384</v>
      </c>
      <c r="S124" s="65" t="b">
        <v>0</v>
      </c>
      <c r="T124" s="66" t="s">
        <v>1384</v>
      </c>
    </row>
    <row r="125" spans="1:20" ht="15" x14ac:dyDescent="0.2">
      <c r="A125" s="28" t="s">
        <v>18</v>
      </c>
      <c r="B125" s="28">
        <f>VLOOKUP(D125,'D-Index'!$A$2:'D-Index'!$B$105,2,FALSE)</f>
        <v>1053</v>
      </c>
      <c r="C125" s="28">
        <f t="shared" si="3"/>
        <v>2055</v>
      </c>
      <c r="D125" s="65">
        <v>399</v>
      </c>
      <c r="E125" s="65">
        <v>7</v>
      </c>
      <c r="F125" s="66" t="s">
        <v>1384</v>
      </c>
      <c r="G125" s="66" t="s">
        <v>19</v>
      </c>
      <c r="H125" s="66" t="s">
        <v>1384</v>
      </c>
      <c r="I125" s="66" t="s">
        <v>217</v>
      </c>
      <c r="J125" s="66" t="s">
        <v>218</v>
      </c>
      <c r="K125" s="66" t="s">
        <v>1384</v>
      </c>
      <c r="L125" s="66" t="s">
        <v>219</v>
      </c>
      <c r="M125" s="66" t="s">
        <v>220</v>
      </c>
      <c r="N125" s="66" t="s">
        <v>1384</v>
      </c>
      <c r="O125" s="66" t="s">
        <v>1384</v>
      </c>
      <c r="P125" s="66" t="s">
        <v>1384</v>
      </c>
      <c r="Q125" s="66" t="s">
        <v>1384</v>
      </c>
      <c r="S125" s="65" t="b">
        <v>0</v>
      </c>
      <c r="T125" s="66" t="s">
        <v>1384</v>
      </c>
    </row>
    <row r="126" spans="1:20" ht="15" x14ac:dyDescent="0.2">
      <c r="A126" s="28" t="s">
        <v>18</v>
      </c>
      <c r="B126" s="28">
        <f>VLOOKUP(D126,'D-Index'!$A$2:'D-Index'!$B$105,2,FALSE)</f>
        <v>1053</v>
      </c>
      <c r="C126" s="28">
        <f t="shared" si="3"/>
        <v>2056</v>
      </c>
      <c r="D126" s="65">
        <v>399</v>
      </c>
      <c r="E126" s="65">
        <v>8</v>
      </c>
      <c r="F126" s="66" t="s">
        <v>1384</v>
      </c>
      <c r="G126" s="66" t="s">
        <v>1384</v>
      </c>
      <c r="H126" s="66" t="s">
        <v>835</v>
      </c>
      <c r="I126" s="66" t="s">
        <v>217</v>
      </c>
      <c r="J126" s="66" t="s">
        <v>101</v>
      </c>
      <c r="K126" s="66" t="s">
        <v>1384</v>
      </c>
      <c r="L126" s="66" t="s">
        <v>1384</v>
      </c>
      <c r="M126" s="66" t="s">
        <v>1384</v>
      </c>
      <c r="N126" s="66" t="s">
        <v>1384</v>
      </c>
      <c r="O126" s="66" t="s">
        <v>1384</v>
      </c>
      <c r="P126" s="66" t="s">
        <v>1384</v>
      </c>
      <c r="Q126" s="66" t="s">
        <v>1384</v>
      </c>
      <c r="S126" s="65" t="b">
        <v>0</v>
      </c>
      <c r="T126" s="66" t="s">
        <v>1384</v>
      </c>
    </row>
    <row r="127" spans="1:20" ht="30" x14ac:dyDescent="0.2">
      <c r="A127" s="28" t="s">
        <v>18</v>
      </c>
      <c r="B127" s="28">
        <f>VLOOKUP(D127,'D-Index'!$A$2:'D-Index'!$B$105,2,FALSE)</f>
        <v>1057</v>
      </c>
      <c r="C127" s="28">
        <f t="shared" si="3"/>
        <v>1057</v>
      </c>
      <c r="D127" s="65">
        <v>400</v>
      </c>
      <c r="E127" s="65">
        <v>1</v>
      </c>
      <c r="F127" s="66" t="s">
        <v>1384</v>
      </c>
      <c r="G127" s="66" t="s">
        <v>19</v>
      </c>
      <c r="H127" s="66" t="s">
        <v>1384</v>
      </c>
      <c r="I127" s="66" t="s">
        <v>221</v>
      </c>
      <c r="J127" s="66" t="s">
        <v>998</v>
      </c>
      <c r="K127" s="66" t="s">
        <v>222</v>
      </c>
      <c r="L127" s="66" t="s">
        <v>223</v>
      </c>
      <c r="M127" s="66" t="s">
        <v>224</v>
      </c>
      <c r="N127" s="66" t="s">
        <v>848</v>
      </c>
      <c r="O127" s="66" t="s">
        <v>1384</v>
      </c>
      <c r="P127" s="66" t="s">
        <v>1384</v>
      </c>
      <c r="Q127" s="66" t="s">
        <v>1384</v>
      </c>
      <c r="R127" s="67">
        <v>38816</v>
      </c>
      <c r="S127" s="65" t="b">
        <v>1</v>
      </c>
      <c r="T127" s="66" t="s">
        <v>19</v>
      </c>
    </row>
    <row r="128" spans="1:20" ht="15" x14ac:dyDescent="0.2">
      <c r="A128" s="28" t="s">
        <v>18</v>
      </c>
      <c r="B128" s="28">
        <f>VLOOKUP(D128,'D-Index'!$A$2:'D-Index'!$B$105,2,FALSE)</f>
        <v>1057</v>
      </c>
      <c r="C128" s="28">
        <f t="shared" si="3"/>
        <v>1058</v>
      </c>
      <c r="D128" s="65">
        <v>400</v>
      </c>
      <c r="E128" s="65">
        <v>2</v>
      </c>
      <c r="F128" s="66" t="s">
        <v>1384</v>
      </c>
      <c r="G128" s="66" t="s">
        <v>19</v>
      </c>
      <c r="H128" s="66" t="s">
        <v>1384</v>
      </c>
      <c r="I128" s="66" t="s">
        <v>221</v>
      </c>
      <c r="J128" s="66" t="s">
        <v>358</v>
      </c>
      <c r="K128" s="66" t="s">
        <v>222</v>
      </c>
      <c r="L128" s="66" t="s">
        <v>212</v>
      </c>
      <c r="M128" s="66" t="s">
        <v>1384</v>
      </c>
      <c r="N128" s="66" t="s">
        <v>1384</v>
      </c>
      <c r="O128" s="66" t="s">
        <v>1384</v>
      </c>
      <c r="P128" s="66" t="s">
        <v>1384</v>
      </c>
      <c r="Q128" s="66" t="s">
        <v>1384</v>
      </c>
      <c r="R128" s="67">
        <v>38816</v>
      </c>
      <c r="S128" s="65" t="b">
        <v>1</v>
      </c>
      <c r="T128" s="66" t="s">
        <v>19</v>
      </c>
    </row>
    <row r="129" spans="1:20" ht="30" x14ac:dyDescent="0.2">
      <c r="A129" s="28" t="s">
        <v>18</v>
      </c>
      <c r="B129" s="28">
        <f>VLOOKUP(D129,'D-Index'!$A$2:'D-Index'!$B$105,2,FALSE)</f>
        <v>1057</v>
      </c>
      <c r="C129" s="28">
        <f t="shared" si="3"/>
        <v>1059</v>
      </c>
      <c r="D129" s="65">
        <v>400</v>
      </c>
      <c r="E129" s="65">
        <v>3</v>
      </c>
      <c r="F129" s="66" t="s">
        <v>1384</v>
      </c>
      <c r="G129" s="66" t="s">
        <v>19</v>
      </c>
      <c r="H129" s="66" t="s">
        <v>1384</v>
      </c>
      <c r="I129" s="66" t="s">
        <v>225</v>
      </c>
      <c r="J129" s="66" t="s">
        <v>226</v>
      </c>
      <c r="K129" s="66" t="s">
        <v>201</v>
      </c>
      <c r="L129" s="66" t="s">
        <v>227</v>
      </c>
      <c r="M129" s="66" t="s">
        <v>1384</v>
      </c>
      <c r="N129" s="66" t="s">
        <v>834</v>
      </c>
      <c r="O129" s="66" t="s">
        <v>1384</v>
      </c>
      <c r="P129" s="66" t="s">
        <v>1384</v>
      </c>
      <c r="Q129" s="66" t="s">
        <v>1384</v>
      </c>
      <c r="R129" s="67">
        <v>38816</v>
      </c>
      <c r="S129" s="65" t="b">
        <v>1</v>
      </c>
      <c r="T129" s="66" t="s">
        <v>19</v>
      </c>
    </row>
    <row r="130" spans="1:20" ht="15" x14ac:dyDescent="0.2">
      <c r="A130" s="28" t="s">
        <v>18</v>
      </c>
      <c r="B130" s="28">
        <f>VLOOKUP(D130,'D-Index'!$A$2:'D-Index'!$B$105,2,FALSE)</f>
        <v>1057</v>
      </c>
      <c r="C130" s="28">
        <f t="shared" si="3"/>
        <v>1060</v>
      </c>
      <c r="D130" s="65">
        <v>400</v>
      </c>
      <c r="E130" s="65">
        <v>4</v>
      </c>
      <c r="F130" s="66" t="s">
        <v>1384</v>
      </c>
      <c r="G130" s="66" t="s">
        <v>19</v>
      </c>
      <c r="H130" s="66" t="s">
        <v>1384</v>
      </c>
      <c r="I130" s="66" t="s">
        <v>225</v>
      </c>
      <c r="J130" s="66" t="s">
        <v>308</v>
      </c>
      <c r="K130" s="66" t="s">
        <v>201</v>
      </c>
      <c r="L130" s="66" t="s">
        <v>228</v>
      </c>
      <c r="M130" s="66" t="s">
        <v>77</v>
      </c>
      <c r="N130" s="66" t="s">
        <v>1384</v>
      </c>
      <c r="O130" s="66" t="s">
        <v>1384</v>
      </c>
      <c r="P130" s="66" t="s">
        <v>1384</v>
      </c>
      <c r="Q130" s="66" t="s">
        <v>1384</v>
      </c>
      <c r="R130" s="67">
        <v>38816</v>
      </c>
      <c r="S130" s="65" t="b">
        <v>1</v>
      </c>
      <c r="T130" s="66" t="s">
        <v>19</v>
      </c>
    </row>
    <row r="131" spans="1:20" ht="30" x14ac:dyDescent="0.2">
      <c r="A131" s="28" t="s">
        <v>18</v>
      </c>
      <c r="B131" s="28">
        <f>VLOOKUP(D131,'D-Index'!$A$2:'D-Index'!$B$105,2,FALSE)</f>
        <v>1057</v>
      </c>
      <c r="C131" s="28">
        <f t="shared" si="3"/>
        <v>2057</v>
      </c>
      <c r="D131" s="65">
        <v>400</v>
      </c>
      <c r="E131" s="65">
        <v>5</v>
      </c>
      <c r="F131" s="66" t="s">
        <v>1384</v>
      </c>
      <c r="G131" s="66" t="s">
        <v>19</v>
      </c>
      <c r="H131" s="66" t="s">
        <v>1384</v>
      </c>
      <c r="I131" s="66" t="s">
        <v>229</v>
      </c>
      <c r="J131" s="66" t="s">
        <v>767</v>
      </c>
      <c r="K131" s="66" t="s">
        <v>230</v>
      </c>
      <c r="L131" s="66" t="s">
        <v>29</v>
      </c>
      <c r="M131" s="66" t="s">
        <v>1384</v>
      </c>
      <c r="N131" s="66" t="s">
        <v>849</v>
      </c>
      <c r="O131" s="66" t="s">
        <v>1384</v>
      </c>
      <c r="P131" s="66" t="s">
        <v>1384</v>
      </c>
      <c r="Q131" s="66" t="s">
        <v>1384</v>
      </c>
      <c r="R131" s="67">
        <v>38802</v>
      </c>
      <c r="S131" s="65" t="b">
        <v>1</v>
      </c>
      <c r="T131" s="66" t="s">
        <v>19</v>
      </c>
    </row>
    <row r="132" spans="1:20" ht="30" x14ac:dyDescent="0.2">
      <c r="A132" s="28" t="s">
        <v>18</v>
      </c>
      <c r="B132" s="28">
        <f>VLOOKUP(D132,'D-Index'!$A$2:'D-Index'!$B$105,2,FALSE)</f>
        <v>1057</v>
      </c>
      <c r="C132" s="28">
        <f t="shared" si="3"/>
        <v>2058</v>
      </c>
      <c r="D132" s="65">
        <v>400</v>
      </c>
      <c r="E132" s="65">
        <v>6</v>
      </c>
      <c r="F132" s="66" t="s">
        <v>1384</v>
      </c>
      <c r="G132" s="66" t="s">
        <v>19</v>
      </c>
      <c r="H132" s="66" t="s">
        <v>1384</v>
      </c>
      <c r="I132" s="66" t="s">
        <v>229</v>
      </c>
      <c r="J132" s="66" t="s">
        <v>966</v>
      </c>
      <c r="K132" s="66" t="s">
        <v>96</v>
      </c>
      <c r="L132" s="66" t="s">
        <v>62</v>
      </c>
      <c r="M132" s="66" t="s">
        <v>231</v>
      </c>
      <c r="N132" s="66" t="s">
        <v>1384</v>
      </c>
      <c r="O132" s="66" t="s">
        <v>1384</v>
      </c>
      <c r="P132" s="66" t="s">
        <v>1384</v>
      </c>
      <c r="Q132" s="66" t="s">
        <v>1384</v>
      </c>
      <c r="R132" s="67">
        <v>38802</v>
      </c>
      <c r="S132" s="65" t="b">
        <v>1</v>
      </c>
      <c r="T132" s="66" t="s">
        <v>19</v>
      </c>
    </row>
    <row r="133" spans="1:20" ht="30" x14ac:dyDescent="0.2">
      <c r="A133" s="28" t="s">
        <v>18</v>
      </c>
      <c r="B133" s="28">
        <f>VLOOKUP(D133,'D-Index'!$A$2:'D-Index'!$B$105,2,FALSE)</f>
        <v>1057</v>
      </c>
      <c r="C133" s="28">
        <f t="shared" si="3"/>
        <v>2059</v>
      </c>
      <c r="D133" s="65">
        <v>400</v>
      </c>
      <c r="E133" s="65">
        <v>7</v>
      </c>
      <c r="F133" s="66" t="s">
        <v>1384</v>
      </c>
      <c r="G133" s="66" t="s">
        <v>1384</v>
      </c>
      <c r="H133" s="66" t="s">
        <v>835</v>
      </c>
      <c r="I133" s="66" t="s">
        <v>221</v>
      </c>
      <c r="J133" s="66" t="s">
        <v>999</v>
      </c>
      <c r="K133" s="66" t="s">
        <v>1384</v>
      </c>
      <c r="L133" s="66" t="s">
        <v>1384</v>
      </c>
      <c r="M133" s="66" t="s">
        <v>1384</v>
      </c>
      <c r="N133" s="66" t="s">
        <v>1384</v>
      </c>
      <c r="O133" s="66" t="s">
        <v>1384</v>
      </c>
      <c r="P133" s="66" t="s">
        <v>1384</v>
      </c>
      <c r="Q133" s="66" t="s">
        <v>1384</v>
      </c>
      <c r="S133" s="65" t="b">
        <v>0</v>
      </c>
      <c r="T133" s="66" t="s">
        <v>1384</v>
      </c>
    </row>
    <row r="134" spans="1:20" ht="30" x14ac:dyDescent="0.2">
      <c r="A134" s="28" t="s">
        <v>18</v>
      </c>
      <c r="B134" s="28">
        <f>VLOOKUP(D134,'D-Index'!$A$2:'D-Index'!$B$105,2,FALSE)</f>
        <v>1057</v>
      </c>
      <c r="C134" s="28">
        <f t="shared" si="3"/>
        <v>2060</v>
      </c>
      <c r="D134" s="65">
        <v>400</v>
      </c>
      <c r="E134" s="65">
        <v>8</v>
      </c>
      <c r="F134" s="66" t="s">
        <v>1384</v>
      </c>
      <c r="G134" s="66" t="s">
        <v>1384</v>
      </c>
      <c r="H134" s="66" t="s">
        <v>835</v>
      </c>
      <c r="I134" s="66" t="s">
        <v>221</v>
      </c>
      <c r="J134" s="66" t="s">
        <v>999</v>
      </c>
      <c r="K134" s="66" t="s">
        <v>1384</v>
      </c>
      <c r="L134" s="66" t="s">
        <v>1384</v>
      </c>
      <c r="M134" s="66" t="s">
        <v>1384</v>
      </c>
      <c r="N134" s="66" t="s">
        <v>1384</v>
      </c>
      <c r="O134" s="66" t="s">
        <v>1384</v>
      </c>
      <c r="P134" s="66" t="s">
        <v>1384</v>
      </c>
      <c r="Q134" s="66" t="s">
        <v>1384</v>
      </c>
      <c r="S134" s="65" t="b">
        <v>0</v>
      </c>
      <c r="T134" s="66" t="s">
        <v>1384</v>
      </c>
    </row>
    <row r="135" spans="1:20" ht="60" x14ac:dyDescent="0.2">
      <c r="A135" s="28" t="s">
        <v>18</v>
      </c>
      <c r="B135" s="28">
        <f>VLOOKUP(D135,'D-Index'!$A$2:'D-Index'!$B$105,2,FALSE)</f>
        <v>1061</v>
      </c>
      <c r="C135" s="28">
        <f t="shared" si="3"/>
        <v>1061</v>
      </c>
      <c r="D135" s="65">
        <v>401</v>
      </c>
      <c r="E135" s="65">
        <v>1</v>
      </c>
      <c r="F135" s="66" t="s">
        <v>1384</v>
      </c>
      <c r="G135" s="66" t="s">
        <v>19</v>
      </c>
      <c r="H135" s="66" t="s">
        <v>1384</v>
      </c>
      <c r="I135" s="66" t="s">
        <v>232</v>
      </c>
      <c r="J135" s="66" t="s">
        <v>1000</v>
      </c>
      <c r="K135" s="66" t="s">
        <v>1384</v>
      </c>
      <c r="L135" s="66" t="s">
        <v>56</v>
      </c>
      <c r="M135" s="66" t="s">
        <v>224</v>
      </c>
      <c r="N135" s="66" t="s">
        <v>1001</v>
      </c>
      <c r="O135" s="66" t="s">
        <v>1384</v>
      </c>
      <c r="P135" s="66" t="s">
        <v>1384</v>
      </c>
      <c r="Q135" s="66" t="s">
        <v>1384</v>
      </c>
      <c r="R135" s="67">
        <v>38816</v>
      </c>
      <c r="S135" s="65" t="b">
        <v>1</v>
      </c>
      <c r="T135" s="66" t="s">
        <v>19</v>
      </c>
    </row>
    <row r="136" spans="1:20" ht="60" x14ac:dyDescent="0.2">
      <c r="A136" s="28" t="s">
        <v>18</v>
      </c>
      <c r="B136" s="28">
        <f>VLOOKUP(D136,'D-Index'!$A$2:'D-Index'!$B$105,2,FALSE)</f>
        <v>1061</v>
      </c>
      <c r="C136" s="28">
        <f t="shared" si="3"/>
        <v>1062</v>
      </c>
      <c r="D136" s="65">
        <v>401</v>
      </c>
      <c r="E136" s="65">
        <v>2</v>
      </c>
      <c r="F136" s="66" t="s">
        <v>1384</v>
      </c>
      <c r="G136" s="66" t="s">
        <v>19</v>
      </c>
      <c r="H136" s="66" t="s">
        <v>1384</v>
      </c>
      <c r="I136" s="66" t="s">
        <v>232</v>
      </c>
      <c r="J136" s="66" t="s">
        <v>1002</v>
      </c>
      <c r="K136" s="66" t="s">
        <v>1384</v>
      </c>
      <c r="L136" s="66" t="s">
        <v>89</v>
      </c>
      <c r="M136" s="66" t="s">
        <v>233</v>
      </c>
      <c r="N136" s="66" t="s">
        <v>1003</v>
      </c>
      <c r="O136" s="66" t="s">
        <v>1384</v>
      </c>
      <c r="P136" s="66" t="s">
        <v>1384</v>
      </c>
      <c r="Q136" s="66" t="s">
        <v>1384</v>
      </c>
      <c r="R136" s="67">
        <v>38816</v>
      </c>
      <c r="S136" s="65" t="b">
        <v>1</v>
      </c>
      <c r="T136" s="66" t="s">
        <v>19</v>
      </c>
    </row>
    <row r="137" spans="1:20" ht="30" x14ac:dyDescent="0.2">
      <c r="A137" s="28" t="s">
        <v>18</v>
      </c>
      <c r="B137" s="28">
        <f>VLOOKUP(D137,'D-Index'!$A$2:'D-Index'!$B$105,2,FALSE)</f>
        <v>1061</v>
      </c>
      <c r="C137" s="28">
        <f t="shared" si="3"/>
        <v>1063</v>
      </c>
      <c r="D137" s="65">
        <v>401</v>
      </c>
      <c r="E137" s="65">
        <v>3</v>
      </c>
      <c r="F137" s="66" t="s">
        <v>1384</v>
      </c>
      <c r="G137" s="66" t="s">
        <v>19</v>
      </c>
      <c r="H137" s="66" t="s">
        <v>1384</v>
      </c>
      <c r="I137" s="66" t="s">
        <v>232</v>
      </c>
      <c r="J137" s="66" t="s">
        <v>523</v>
      </c>
      <c r="K137" s="66" t="s">
        <v>1384</v>
      </c>
      <c r="L137" s="66" t="s">
        <v>1004</v>
      </c>
      <c r="M137" s="66" t="s">
        <v>1384</v>
      </c>
      <c r="N137" s="66" t="s">
        <v>850</v>
      </c>
      <c r="O137" s="66" t="s">
        <v>1005</v>
      </c>
      <c r="P137" s="66" t="s">
        <v>1384</v>
      </c>
      <c r="Q137" s="66" t="s">
        <v>1384</v>
      </c>
      <c r="R137" s="67">
        <v>38816</v>
      </c>
      <c r="S137" s="65" t="b">
        <v>1</v>
      </c>
      <c r="T137" s="66" t="s">
        <v>19</v>
      </c>
    </row>
    <row r="138" spans="1:20" ht="30" x14ac:dyDescent="0.2">
      <c r="A138" s="28" t="s">
        <v>18</v>
      </c>
      <c r="B138" s="28">
        <f>VLOOKUP(D138,'D-Index'!$A$2:'D-Index'!$B$105,2,FALSE)</f>
        <v>1061</v>
      </c>
      <c r="C138" s="28">
        <f t="shared" si="3"/>
        <v>1064</v>
      </c>
      <c r="D138" s="65">
        <v>401</v>
      </c>
      <c r="E138" s="65">
        <v>4</v>
      </c>
      <c r="F138" s="66" t="s">
        <v>1384</v>
      </c>
      <c r="G138" s="66" t="s">
        <v>19</v>
      </c>
      <c r="H138" s="66" t="s">
        <v>1384</v>
      </c>
      <c r="I138" s="66" t="s">
        <v>232</v>
      </c>
      <c r="J138" s="66" t="s">
        <v>1006</v>
      </c>
      <c r="K138" s="66" t="s">
        <v>1384</v>
      </c>
      <c r="L138" s="66" t="s">
        <v>146</v>
      </c>
      <c r="M138" s="66" t="s">
        <v>1384</v>
      </c>
      <c r="N138" s="66" t="s">
        <v>1007</v>
      </c>
      <c r="O138" s="66" t="s">
        <v>1384</v>
      </c>
      <c r="P138" s="66" t="s">
        <v>1384</v>
      </c>
      <c r="Q138" s="66" t="s">
        <v>1384</v>
      </c>
      <c r="R138" s="67">
        <v>38816</v>
      </c>
      <c r="S138" s="65" t="b">
        <v>1</v>
      </c>
      <c r="T138" s="66" t="s">
        <v>19</v>
      </c>
    </row>
    <row r="139" spans="1:20" ht="15" x14ac:dyDescent="0.2">
      <c r="A139" s="28" t="s">
        <v>18</v>
      </c>
      <c r="B139" s="28">
        <f>VLOOKUP(D139,'D-Index'!$A$2:'D-Index'!$B$105,2,FALSE)</f>
        <v>1061</v>
      </c>
      <c r="C139" s="28">
        <f t="shared" si="3"/>
        <v>2061</v>
      </c>
      <c r="D139" s="65">
        <v>401</v>
      </c>
      <c r="E139" s="65">
        <v>5</v>
      </c>
      <c r="F139" s="66" t="s">
        <v>1384</v>
      </c>
      <c r="G139" s="66" t="s">
        <v>1384</v>
      </c>
      <c r="H139" s="66" t="s">
        <v>835</v>
      </c>
      <c r="I139" s="66" t="s">
        <v>232</v>
      </c>
      <c r="J139" s="66" t="s">
        <v>70</v>
      </c>
      <c r="K139" s="66" t="s">
        <v>1384</v>
      </c>
      <c r="L139" s="66" t="s">
        <v>1384</v>
      </c>
      <c r="M139" s="66" t="s">
        <v>1384</v>
      </c>
      <c r="N139" s="66" t="s">
        <v>1384</v>
      </c>
      <c r="O139" s="66" t="s">
        <v>1384</v>
      </c>
      <c r="P139" s="66" t="s">
        <v>1384</v>
      </c>
      <c r="Q139" s="66" t="s">
        <v>1384</v>
      </c>
      <c r="S139" s="65" t="b">
        <v>0</v>
      </c>
      <c r="T139" s="66" t="s">
        <v>1384</v>
      </c>
    </row>
    <row r="140" spans="1:20" ht="15" x14ac:dyDescent="0.2">
      <c r="A140" s="28" t="s">
        <v>18</v>
      </c>
      <c r="B140" s="28">
        <f>VLOOKUP(D140,'D-Index'!$A$2:'D-Index'!$B$105,2,FALSE)</f>
        <v>1061</v>
      </c>
      <c r="C140" s="28">
        <f t="shared" si="3"/>
        <v>2062</v>
      </c>
      <c r="D140" s="65">
        <v>401</v>
      </c>
      <c r="E140" s="65">
        <v>6</v>
      </c>
      <c r="F140" s="66" t="s">
        <v>1384</v>
      </c>
      <c r="G140" s="66" t="s">
        <v>1384</v>
      </c>
      <c r="H140" s="66" t="s">
        <v>835</v>
      </c>
      <c r="I140" s="66" t="s">
        <v>232</v>
      </c>
      <c r="J140" s="66" t="s">
        <v>70</v>
      </c>
      <c r="K140" s="66" t="s">
        <v>1384</v>
      </c>
      <c r="L140" s="66" t="s">
        <v>1384</v>
      </c>
      <c r="M140" s="66" t="s">
        <v>1384</v>
      </c>
      <c r="N140" s="66" t="s">
        <v>1384</v>
      </c>
      <c r="O140" s="66" t="s">
        <v>1384</v>
      </c>
      <c r="P140" s="66" t="s">
        <v>1384</v>
      </c>
      <c r="Q140" s="66" t="s">
        <v>1384</v>
      </c>
      <c r="S140" s="65" t="b">
        <v>0</v>
      </c>
      <c r="T140" s="66" t="s">
        <v>1384</v>
      </c>
    </row>
    <row r="141" spans="1:20" ht="15" x14ac:dyDescent="0.2">
      <c r="A141" s="28" t="s">
        <v>18</v>
      </c>
      <c r="B141" s="28">
        <f>VLOOKUP(D141,'D-Index'!$A$2:'D-Index'!$B$105,2,FALSE)</f>
        <v>1061</v>
      </c>
      <c r="C141" s="28">
        <f t="shared" si="3"/>
        <v>2063</v>
      </c>
      <c r="D141" s="65">
        <v>401</v>
      </c>
      <c r="E141" s="65">
        <v>7</v>
      </c>
      <c r="F141" s="66" t="s">
        <v>1384</v>
      </c>
      <c r="G141" s="66" t="s">
        <v>1384</v>
      </c>
      <c r="H141" s="66" t="s">
        <v>835</v>
      </c>
      <c r="I141" s="66" t="s">
        <v>232</v>
      </c>
      <c r="J141" s="66" t="s">
        <v>70</v>
      </c>
      <c r="K141" s="66" t="s">
        <v>1384</v>
      </c>
      <c r="L141" s="66" t="s">
        <v>1384</v>
      </c>
      <c r="M141" s="66" t="s">
        <v>1384</v>
      </c>
      <c r="N141" s="66" t="s">
        <v>1384</v>
      </c>
      <c r="O141" s="66" t="s">
        <v>1384</v>
      </c>
      <c r="P141" s="66" t="s">
        <v>1384</v>
      </c>
      <c r="Q141" s="66" t="s">
        <v>1384</v>
      </c>
      <c r="S141" s="65" t="b">
        <v>0</v>
      </c>
      <c r="T141" s="66" t="s">
        <v>1384</v>
      </c>
    </row>
    <row r="142" spans="1:20" ht="15" x14ac:dyDescent="0.2">
      <c r="A142" s="28" t="s">
        <v>18</v>
      </c>
      <c r="B142" s="28">
        <f>VLOOKUP(D142,'D-Index'!$A$2:'D-Index'!$B$105,2,FALSE)</f>
        <v>1061</v>
      </c>
      <c r="C142" s="28">
        <f t="shared" ref="C142:C205" si="4">IF(E142&lt;5,B142+(E142-1),B142+1000+(E142-5))</f>
        <v>2064</v>
      </c>
      <c r="D142" s="65">
        <v>401</v>
      </c>
      <c r="E142" s="65">
        <v>8</v>
      </c>
      <c r="F142" s="66" t="s">
        <v>1384</v>
      </c>
      <c r="G142" s="66" t="s">
        <v>1384</v>
      </c>
      <c r="H142" s="66" t="s">
        <v>835</v>
      </c>
      <c r="I142" s="66" t="s">
        <v>232</v>
      </c>
      <c r="J142" s="66" t="s">
        <v>70</v>
      </c>
      <c r="K142" s="66" t="s">
        <v>1384</v>
      </c>
      <c r="L142" s="66" t="s">
        <v>1384</v>
      </c>
      <c r="M142" s="66" t="s">
        <v>1384</v>
      </c>
      <c r="N142" s="66" t="s">
        <v>1384</v>
      </c>
      <c r="O142" s="66" t="s">
        <v>1384</v>
      </c>
      <c r="P142" s="66" t="s">
        <v>1384</v>
      </c>
      <c r="Q142" s="66" t="s">
        <v>1384</v>
      </c>
      <c r="S142" s="65" t="b">
        <v>0</v>
      </c>
      <c r="T142" s="66" t="s">
        <v>1384</v>
      </c>
    </row>
    <row r="143" spans="1:20" ht="45" x14ac:dyDescent="0.2">
      <c r="A143" s="28" t="s">
        <v>18</v>
      </c>
      <c r="B143" s="28">
        <f>VLOOKUP(D143,'D-Index'!$A$2:'D-Index'!$B$105,2,FALSE)</f>
        <v>1065</v>
      </c>
      <c r="C143" s="28">
        <f t="shared" si="4"/>
        <v>1065</v>
      </c>
      <c r="D143" s="65">
        <v>402</v>
      </c>
      <c r="E143" s="65">
        <v>1</v>
      </c>
      <c r="F143" s="66" t="s">
        <v>1384</v>
      </c>
      <c r="G143" s="66" t="s">
        <v>1384</v>
      </c>
      <c r="H143" s="66" t="s">
        <v>835</v>
      </c>
      <c r="I143" s="66" t="s">
        <v>235</v>
      </c>
      <c r="J143" s="66" t="s">
        <v>236</v>
      </c>
      <c r="K143" s="66" t="s">
        <v>1384</v>
      </c>
      <c r="L143" s="66" t="s">
        <v>1384</v>
      </c>
      <c r="M143" s="66" t="s">
        <v>1384</v>
      </c>
      <c r="N143" s="66" t="s">
        <v>1384</v>
      </c>
      <c r="O143" s="66" t="s">
        <v>1384</v>
      </c>
      <c r="P143" s="66" t="s">
        <v>1384</v>
      </c>
      <c r="Q143" s="66" t="s">
        <v>237</v>
      </c>
      <c r="S143" s="65" t="b">
        <v>0</v>
      </c>
      <c r="T143" s="66" t="s">
        <v>1384</v>
      </c>
    </row>
    <row r="144" spans="1:20" ht="15" x14ac:dyDescent="0.2">
      <c r="A144" s="28" t="s">
        <v>18</v>
      </c>
      <c r="B144" s="28">
        <f>VLOOKUP(D144,'D-Index'!$A$2:'D-Index'!$B$105,2,FALSE)</f>
        <v>1065</v>
      </c>
      <c r="C144" s="28">
        <f t="shared" si="4"/>
        <v>1066</v>
      </c>
      <c r="D144" s="65">
        <v>402</v>
      </c>
      <c r="E144" s="65">
        <v>2</v>
      </c>
      <c r="F144" s="66" t="s">
        <v>1384</v>
      </c>
      <c r="G144" s="66" t="s">
        <v>1384</v>
      </c>
      <c r="H144" s="66" t="s">
        <v>835</v>
      </c>
      <c r="I144" s="66" t="s">
        <v>235</v>
      </c>
      <c r="J144" s="66" t="s">
        <v>236</v>
      </c>
      <c r="K144" s="66" t="s">
        <v>1384</v>
      </c>
      <c r="L144" s="66" t="s">
        <v>1384</v>
      </c>
      <c r="M144" s="66" t="s">
        <v>1384</v>
      </c>
      <c r="N144" s="66" t="s">
        <v>1384</v>
      </c>
      <c r="O144" s="66" t="s">
        <v>1384</v>
      </c>
      <c r="P144" s="66" t="s">
        <v>1384</v>
      </c>
      <c r="Q144" s="66" t="s">
        <v>1384</v>
      </c>
      <c r="S144" s="65" t="b">
        <v>0</v>
      </c>
      <c r="T144" s="66" t="s">
        <v>1384</v>
      </c>
    </row>
    <row r="145" spans="1:20" ht="15" x14ac:dyDescent="0.2">
      <c r="A145" s="28" t="s">
        <v>18</v>
      </c>
      <c r="B145" s="28">
        <f>VLOOKUP(D145,'D-Index'!$A$2:'D-Index'!$B$105,2,FALSE)</f>
        <v>1065</v>
      </c>
      <c r="C145" s="28">
        <f t="shared" si="4"/>
        <v>1067</v>
      </c>
      <c r="D145" s="65">
        <v>402</v>
      </c>
      <c r="E145" s="65">
        <v>3</v>
      </c>
      <c r="F145" s="66" t="s">
        <v>1384</v>
      </c>
      <c r="G145" s="66" t="s">
        <v>1384</v>
      </c>
      <c r="H145" s="66" t="s">
        <v>835</v>
      </c>
      <c r="I145" s="66" t="s">
        <v>235</v>
      </c>
      <c r="J145" s="66" t="s">
        <v>236</v>
      </c>
      <c r="K145" s="66" t="s">
        <v>1384</v>
      </c>
      <c r="L145" s="66" t="s">
        <v>1384</v>
      </c>
      <c r="M145" s="66" t="s">
        <v>1384</v>
      </c>
      <c r="N145" s="66" t="s">
        <v>1384</v>
      </c>
      <c r="O145" s="66" t="s">
        <v>1384</v>
      </c>
      <c r="P145" s="66" t="s">
        <v>1384</v>
      </c>
      <c r="Q145" s="66" t="s">
        <v>1384</v>
      </c>
      <c r="S145" s="65" t="b">
        <v>0</v>
      </c>
      <c r="T145" s="66" t="s">
        <v>1384</v>
      </c>
    </row>
    <row r="146" spans="1:20" ht="15" x14ac:dyDescent="0.2">
      <c r="A146" s="28" t="s">
        <v>18</v>
      </c>
      <c r="B146" s="28">
        <f>VLOOKUP(D146,'D-Index'!$A$2:'D-Index'!$B$105,2,FALSE)</f>
        <v>1065</v>
      </c>
      <c r="C146" s="28">
        <f t="shared" si="4"/>
        <v>1068</v>
      </c>
      <c r="D146" s="65">
        <v>402</v>
      </c>
      <c r="E146" s="65">
        <v>4</v>
      </c>
      <c r="F146" s="66" t="s">
        <v>1384</v>
      </c>
      <c r="G146" s="66" t="s">
        <v>1384</v>
      </c>
      <c r="H146" s="66" t="s">
        <v>835</v>
      </c>
      <c r="I146" s="66" t="s">
        <v>235</v>
      </c>
      <c r="J146" s="66" t="s">
        <v>236</v>
      </c>
      <c r="K146" s="66" t="s">
        <v>1384</v>
      </c>
      <c r="L146" s="66" t="s">
        <v>1384</v>
      </c>
      <c r="M146" s="66" t="s">
        <v>1384</v>
      </c>
      <c r="N146" s="66" t="s">
        <v>1384</v>
      </c>
      <c r="O146" s="66" t="s">
        <v>1384</v>
      </c>
      <c r="P146" s="66" t="s">
        <v>1384</v>
      </c>
      <c r="Q146" s="66" t="s">
        <v>1384</v>
      </c>
      <c r="S146" s="65" t="b">
        <v>0</v>
      </c>
      <c r="T146" s="66" t="s">
        <v>1384</v>
      </c>
    </row>
    <row r="147" spans="1:20" ht="15" x14ac:dyDescent="0.2">
      <c r="A147" s="28" t="s">
        <v>18</v>
      </c>
      <c r="B147" s="28">
        <f>VLOOKUP(D147,'D-Index'!$A$2:'D-Index'!$B$105,2,FALSE)</f>
        <v>1065</v>
      </c>
      <c r="C147" s="28">
        <f t="shared" si="4"/>
        <v>2065</v>
      </c>
      <c r="D147" s="65">
        <v>402</v>
      </c>
      <c r="E147" s="65">
        <v>5</v>
      </c>
      <c r="F147" s="66" t="s">
        <v>1384</v>
      </c>
      <c r="G147" s="66" t="s">
        <v>1384</v>
      </c>
      <c r="H147" s="66" t="s">
        <v>835</v>
      </c>
      <c r="I147" s="66" t="s">
        <v>235</v>
      </c>
      <c r="J147" s="66" t="s">
        <v>236</v>
      </c>
      <c r="K147" s="66" t="s">
        <v>1384</v>
      </c>
      <c r="L147" s="66" t="s">
        <v>1384</v>
      </c>
      <c r="M147" s="66" t="s">
        <v>1384</v>
      </c>
      <c r="N147" s="66" t="s">
        <v>1384</v>
      </c>
      <c r="O147" s="66" t="s">
        <v>1384</v>
      </c>
      <c r="P147" s="66" t="s">
        <v>1384</v>
      </c>
      <c r="Q147" s="66" t="s">
        <v>1384</v>
      </c>
      <c r="S147" s="65" t="b">
        <v>0</v>
      </c>
      <c r="T147" s="66" t="s">
        <v>1384</v>
      </c>
    </row>
    <row r="148" spans="1:20" ht="15" x14ac:dyDescent="0.2">
      <c r="A148" s="28" t="s">
        <v>18</v>
      </c>
      <c r="B148" s="28">
        <f>VLOOKUP(D148,'D-Index'!$A$2:'D-Index'!$B$105,2,FALSE)</f>
        <v>1065</v>
      </c>
      <c r="C148" s="28">
        <f t="shared" si="4"/>
        <v>2066</v>
      </c>
      <c r="D148" s="65">
        <v>402</v>
      </c>
      <c r="E148" s="65">
        <v>6</v>
      </c>
      <c r="F148" s="66" t="s">
        <v>1384</v>
      </c>
      <c r="G148" s="66" t="s">
        <v>1384</v>
      </c>
      <c r="H148" s="66" t="s">
        <v>835</v>
      </c>
      <c r="I148" s="66" t="s">
        <v>235</v>
      </c>
      <c r="J148" s="66" t="s">
        <v>236</v>
      </c>
      <c r="K148" s="66" t="s">
        <v>1384</v>
      </c>
      <c r="L148" s="66" t="s">
        <v>1384</v>
      </c>
      <c r="M148" s="66" t="s">
        <v>1384</v>
      </c>
      <c r="N148" s="66" t="s">
        <v>1384</v>
      </c>
      <c r="O148" s="66" t="s">
        <v>1384</v>
      </c>
      <c r="P148" s="66" t="s">
        <v>1384</v>
      </c>
      <c r="Q148" s="66" t="s">
        <v>1384</v>
      </c>
      <c r="S148" s="65" t="b">
        <v>0</v>
      </c>
      <c r="T148" s="66" t="s">
        <v>1384</v>
      </c>
    </row>
    <row r="149" spans="1:20" ht="15" x14ac:dyDescent="0.2">
      <c r="A149" s="28" t="s">
        <v>18</v>
      </c>
      <c r="B149" s="28">
        <f>VLOOKUP(D149,'D-Index'!$A$2:'D-Index'!$B$105,2,FALSE)</f>
        <v>1065</v>
      </c>
      <c r="C149" s="28">
        <f t="shared" si="4"/>
        <v>2067</v>
      </c>
      <c r="D149" s="65">
        <v>402</v>
      </c>
      <c r="E149" s="65">
        <v>7</v>
      </c>
      <c r="F149" s="66" t="s">
        <v>1384</v>
      </c>
      <c r="G149" s="66" t="s">
        <v>1384</v>
      </c>
      <c r="H149" s="66" t="s">
        <v>835</v>
      </c>
      <c r="I149" s="66" t="s">
        <v>235</v>
      </c>
      <c r="J149" s="66" t="s">
        <v>236</v>
      </c>
      <c r="K149" s="66" t="s">
        <v>1384</v>
      </c>
      <c r="L149" s="66" t="s">
        <v>1384</v>
      </c>
      <c r="M149" s="66" t="s">
        <v>1384</v>
      </c>
      <c r="N149" s="66" t="s">
        <v>1384</v>
      </c>
      <c r="O149" s="66" t="s">
        <v>1384</v>
      </c>
      <c r="P149" s="66" t="s">
        <v>1384</v>
      </c>
      <c r="Q149" s="66" t="s">
        <v>1384</v>
      </c>
      <c r="S149" s="65" t="b">
        <v>0</v>
      </c>
      <c r="T149" s="66" t="s">
        <v>1384</v>
      </c>
    </row>
    <row r="150" spans="1:20" ht="15" x14ac:dyDescent="0.2">
      <c r="A150" s="28" t="s">
        <v>18</v>
      </c>
      <c r="B150" s="28">
        <f>VLOOKUP(D150,'D-Index'!$A$2:'D-Index'!$B$105,2,FALSE)</f>
        <v>1065</v>
      </c>
      <c r="C150" s="28">
        <f t="shared" si="4"/>
        <v>2068</v>
      </c>
      <c r="D150" s="65">
        <v>402</v>
      </c>
      <c r="E150" s="65">
        <v>8</v>
      </c>
      <c r="F150" s="66" t="s">
        <v>1384</v>
      </c>
      <c r="G150" s="66" t="s">
        <v>1384</v>
      </c>
      <c r="H150" s="66" t="s">
        <v>835</v>
      </c>
      <c r="I150" s="66" t="s">
        <v>235</v>
      </c>
      <c r="J150" s="66" t="s">
        <v>236</v>
      </c>
      <c r="K150" s="66" t="s">
        <v>1384</v>
      </c>
      <c r="L150" s="66" t="s">
        <v>1384</v>
      </c>
      <c r="M150" s="66" t="s">
        <v>1384</v>
      </c>
      <c r="N150" s="66" t="s">
        <v>1384</v>
      </c>
      <c r="O150" s="66" t="s">
        <v>1384</v>
      </c>
      <c r="P150" s="66" t="s">
        <v>1384</v>
      </c>
      <c r="Q150" s="66" t="s">
        <v>1384</v>
      </c>
      <c r="S150" s="65" t="b">
        <v>0</v>
      </c>
      <c r="T150" s="66" t="s">
        <v>1384</v>
      </c>
    </row>
    <row r="151" spans="1:20" ht="30" x14ac:dyDescent="0.2">
      <c r="A151" s="28" t="s">
        <v>18</v>
      </c>
      <c r="B151" s="28">
        <f>VLOOKUP(D151,'D-Index'!$A$2:'D-Index'!$B$105,2,FALSE)</f>
        <v>1069</v>
      </c>
      <c r="C151" s="28">
        <f t="shared" si="4"/>
        <v>1069</v>
      </c>
      <c r="D151" s="65">
        <v>403</v>
      </c>
      <c r="E151" s="65">
        <v>1</v>
      </c>
      <c r="F151" s="66" t="s">
        <v>1384</v>
      </c>
      <c r="G151" s="66" t="s">
        <v>19</v>
      </c>
      <c r="H151" s="66" t="s">
        <v>1384</v>
      </c>
      <c r="I151" s="66" t="s">
        <v>238</v>
      </c>
      <c r="J151" s="66" t="s">
        <v>1008</v>
      </c>
      <c r="K151" s="66" t="s">
        <v>239</v>
      </c>
      <c r="L151" s="66" t="s">
        <v>228</v>
      </c>
      <c r="M151" s="66" t="s">
        <v>240</v>
      </c>
      <c r="N151" s="66" t="s">
        <v>241</v>
      </c>
      <c r="O151" s="66" t="s">
        <v>242</v>
      </c>
      <c r="P151" s="66" t="s">
        <v>1384</v>
      </c>
      <c r="Q151" s="66" t="s">
        <v>1384</v>
      </c>
      <c r="R151" s="67">
        <v>38816</v>
      </c>
      <c r="S151" s="65" t="b">
        <v>1</v>
      </c>
      <c r="T151" s="66" t="s">
        <v>19</v>
      </c>
    </row>
    <row r="152" spans="1:20" ht="30" x14ac:dyDescent="0.2">
      <c r="A152" s="28" t="s">
        <v>18</v>
      </c>
      <c r="B152" s="28">
        <f>VLOOKUP(D152,'D-Index'!$A$2:'D-Index'!$B$105,2,FALSE)</f>
        <v>1069</v>
      </c>
      <c r="C152" s="28">
        <f t="shared" si="4"/>
        <v>1070</v>
      </c>
      <c r="D152" s="65">
        <v>403</v>
      </c>
      <c r="E152" s="65">
        <v>2</v>
      </c>
      <c r="F152" s="66" t="s">
        <v>1384</v>
      </c>
      <c r="G152" s="66" t="s">
        <v>19</v>
      </c>
      <c r="H152" s="66" t="s">
        <v>1384</v>
      </c>
      <c r="I152" s="66" t="s">
        <v>238</v>
      </c>
      <c r="J152" s="66" t="s">
        <v>243</v>
      </c>
      <c r="K152" s="66" t="s">
        <v>244</v>
      </c>
      <c r="L152" s="66" t="s">
        <v>234</v>
      </c>
      <c r="M152" s="66" t="s">
        <v>196</v>
      </c>
      <c r="N152" s="66" t="s">
        <v>1384</v>
      </c>
      <c r="O152" s="66" t="s">
        <v>1384</v>
      </c>
      <c r="P152" s="66" t="s">
        <v>1384</v>
      </c>
      <c r="Q152" s="66" t="s">
        <v>1009</v>
      </c>
      <c r="R152" s="67">
        <v>38816</v>
      </c>
      <c r="S152" s="65" t="b">
        <v>1</v>
      </c>
      <c r="T152" s="66" t="s">
        <v>19</v>
      </c>
    </row>
    <row r="153" spans="1:20" ht="30" x14ac:dyDescent="0.2">
      <c r="A153" s="28" t="s">
        <v>18</v>
      </c>
      <c r="B153" s="28">
        <f>VLOOKUP(D153,'D-Index'!$A$2:'D-Index'!$B$105,2,FALSE)</f>
        <v>1069</v>
      </c>
      <c r="C153" s="28">
        <f t="shared" si="4"/>
        <v>1071</v>
      </c>
      <c r="D153" s="65">
        <v>403</v>
      </c>
      <c r="E153" s="65">
        <v>3</v>
      </c>
      <c r="F153" s="66" t="s">
        <v>1384</v>
      </c>
      <c r="G153" s="66" t="s">
        <v>19</v>
      </c>
      <c r="H153" s="66" t="s">
        <v>1384</v>
      </c>
      <c r="I153" s="66" t="s">
        <v>242</v>
      </c>
      <c r="J153" s="66" t="s">
        <v>1010</v>
      </c>
      <c r="K153" s="66" t="s">
        <v>245</v>
      </c>
      <c r="L153" s="66" t="s">
        <v>187</v>
      </c>
      <c r="M153" s="66" t="s">
        <v>246</v>
      </c>
      <c r="N153" s="66" t="s">
        <v>851</v>
      </c>
      <c r="O153" s="66" t="s">
        <v>1384</v>
      </c>
      <c r="P153" s="66" t="s">
        <v>1384</v>
      </c>
      <c r="Q153" s="66" t="s">
        <v>1384</v>
      </c>
      <c r="R153" s="67">
        <v>38816</v>
      </c>
      <c r="S153" s="65" t="b">
        <v>1</v>
      </c>
      <c r="T153" s="66" t="s">
        <v>19</v>
      </c>
    </row>
    <row r="154" spans="1:20" ht="15" x14ac:dyDescent="0.2">
      <c r="A154" s="28" t="s">
        <v>18</v>
      </c>
      <c r="B154" s="28">
        <f>VLOOKUP(D154,'D-Index'!$A$2:'D-Index'!$B$105,2,FALSE)</f>
        <v>1069</v>
      </c>
      <c r="C154" s="28">
        <f t="shared" si="4"/>
        <v>1072</v>
      </c>
      <c r="D154" s="65">
        <v>403</v>
      </c>
      <c r="E154" s="65">
        <v>4</v>
      </c>
      <c r="F154" s="66" t="s">
        <v>1384</v>
      </c>
      <c r="G154" s="66" t="s">
        <v>19</v>
      </c>
      <c r="H154" s="66" t="s">
        <v>1384</v>
      </c>
      <c r="I154" s="66" t="s">
        <v>242</v>
      </c>
      <c r="J154" s="66" t="s">
        <v>112</v>
      </c>
      <c r="K154" s="66" t="s">
        <v>247</v>
      </c>
      <c r="L154" s="66" t="s">
        <v>248</v>
      </c>
      <c r="M154" s="66" t="s">
        <v>190</v>
      </c>
      <c r="N154" s="66" t="s">
        <v>1384</v>
      </c>
      <c r="O154" s="66" t="s">
        <v>1384</v>
      </c>
      <c r="P154" s="66" t="s">
        <v>1384</v>
      </c>
      <c r="Q154" s="66" t="s">
        <v>1384</v>
      </c>
      <c r="R154" s="67">
        <v>38816</v>
      </c>
      <c r="S154" s="65" t="b">
        <v>1</v>
      </c>
      <c r="T154" s="66" t="s">
        <v>19</v>
      </c>
    </row>
    <row r="155" spans="1:20" ht="15" x14ac:dyDescent="0.2">
      <c r="A155" s="28" t="s">
        <v>18</v>
      </c>
      <c r="B155" s="28">
        <f>VLOOKUP(D155,'D-Index'!$A$2:'D-Index'!$B$105,2,FALSE)</f>
        <v>1069</v>
      </c>
      <c r="C155" s="28">
        <f t="shared" si="4"/>
        <v>2069</v>
      </c>
      <c r="D155" s="65">
        <v>403</v>
      </c>
      <c r="E155" s="65">
        <v>5</v>
      </c>
      <c r="F155" s="66" t="s">
        <v>1384</v>
      </c>
      <c r="G155" s="66" t="s">
        <v>1384</v>
      </c>
      <c r="H155" s="66" t="s">
        <v>835</v>
      </c>
      <c r="I155" s="66" t="s">
        <v>238</v>
      </c>
      <c r="J155" s="66" t="s">
        <v>101</v>
      </c>
      <c r="K155" s="66" t="s">
        <v>1384</v>
      </c>
      <c r="L155" s="66" t="s">
        <v>1384</v>
      </c>
      <c r="M155" s="66" t="s">
        <v>1384</v>
      </c>
      <c r="N155" s="66" t="s">
        <v>1384</v>
      </c>
      <c r="O155" s="66" t="s">
        <v>1384</v>
      </c>
      <c r="P155" s="66" t="s">
        <v>1384</v>
      </c>
      <c r="Q155" s="66" t="s">
        <v>1384</v>
      </c>
      <c r="S155" s="65" t="b">
        <v>0</v>
      </c>
      <c r="T155" s="66" t="s">
        <v>1384</v>
      </c>
    </row>
    <row r="156" spans="1:20" ht="15" x14ac:dyDescent="0.2">
      <c r="A156" s="28" t="s">
        <v>18</v>
      </c>
      <c r="B156" s="28">
        <f>VLOOKUP(D156,'D-Index'!$A$2:'D-Index'!$B$105,2,FALSE)</f>
        <v>1069</v>
      </c>
      <c r="C156" s="28">
        <f t="shared" si="4"/>
        <v>2070</v>
      </c>
      <c r="D156" s="65">
        <v>403</v>
      </c>
      <c r="E156" s="65">
        <v>6</v>
      </c>
      <c r="F156" s="66" t="s">
        <v>1384</v>
      </c>
      <c r="G156" s="66" t="s">
        <v>1384</v>
      </c>
      <c r="H156" s="66" t="s">
        <v>835</v>
      </c>
      <c r="I156" s="66" t="s">
        <v>238</v>
      </c>
      <c r="J156" s="66" t="s">
        <v>101</v>
      </c>
      <c r="K156" s="66" t="s">
        <v>1384</v>
      </c>
      <c r="L156" s="66" t="s">
        <v>1384</v>
      </c>
      <c r="M156" s="66" t="s">
        <v>1384</v>
      </c>
      <c r="N156" s="66" t="s">
        <v>1384</v>
      </c>
      <c r="O156" s="66" t="s">
        <v>1384</v>
      </c>
      <c r="P156" s="66" t="s">
        <v>1384</v>
      </c>
      <c r="Q156" s="66" t="s">
        <v>1384</v>
      </c>
      <c r="S156" s="65" t="b">
        <v>0</v>
      </c>
      <c r="T156" s="66" t="s">
        <v>1384</v>
      </c>
    </row>
    <row r="157" spans="1:20" ht="15" x14ac:dyDescent="0.2">
      <c r="A157" s="28" t="s">
        <v>18</v>
      </c>
      <c r="B157" s="28">
        <f>VLOOKUP(D157,'D-Index'!$A$2:'D-Index'!$B$105,2,FALSE)</f>
        <v>1069</v>
      </c>
      <c r="C157" s="28">
        <f t="shared" si="4"/>
        <v>2071</v>
      </c>
      <c r="D157" s="65">
        <v>403</v>
      </c>
      <c r="E157" s="65">
        <v>7</v>
      </c>
      <c r="F157" s="66" t="s">
        <v>1384</v>
      </c>
      <c r="G157" s="66" t="s">
        <v>1384</v>
      </c>
      <c r="H157" s="66" t="s">
        <v>835</v>
      </c>
      <c r="I157" s="66" t="s">
        <v>238</v>
      </c>
      <c r="J157" s="66" t="s">
        <v>101</v>
      </c>
      <c r="K157" s="66" t="s">
        <v>1384</v>
      </c>
      <c r="L157" s="66" t="s">
        <v>1384</v>
      </c>
      <c r="M157" s="66" t="s">
        <v>1384</v>
      </c>
      <c r="N157" s="66" t="s">
        <v>1384</v>
      </c>
      <c r="O157" s="66" t="s">
        <v>1384</v>
      </c>
      <c r="P157" s="66" t="s">
        <v>1384</v>
      </c>
      <c r="Q157" s="66" t="s">
        <v>1384</v>
      </c>
      <c r="S157" s="65" t="b">
        <v>0</v>
      </c>
      <c r="T157" s="66" t="s">
        <v>1384</v>
      </c>
    </row>
    <row r="158" spans="1:20" ht="15" x14ac:dyDescent="0.2">
      <c r="A158" s="28" t="s">
        <v>18</v>
      </c>
      <c r="B158" s="28">
        <f>VLOOKUP(D158,'D-Index'!$A$2:'D-Index'!$B$105,2,FALSE)</f>
        <v>1069</v>
      </c>
      <c r="C158" s="28">
        <f t="shared" si="4"/>
        <v>2072</v>
      </c>
      <c r="D158" s="65">
        <v>403</v>
      </c>
      <c r="E158" s="65">
        <v>8</v>
      </c>
      <c r="F158" s="66" t="s">
        <v>1384</v>
      </c>
      <c r="G158" s="66" t="s">
        <v>19</v>
      </c>
      <c r="H158" s="66" t="s">
        <v>1384</v>
      </c>
      <c r="I158" s="66" t="s">
        <v>238</v>
      </c>
      <c r="J158" s="66" t="s">
        <v>754</v>
      </c>
      <c r="K158" s="66" t="s">
        <v>223</v>
      </c>
      <c r="L158" s="66" t="s">
        <v>65</v>
      </c>
      <c r="M158" s="66" t="s">
        <v>1384</v>
      </c>
      <c r="N158" s="66" t="s">
        <v>1384</v>
      </c>
      <c r="O158" s="66" t="s">
        <v>1384</v>
      </c>
      <c r="P158" s="66" t="s">
        <v>1384</v>
      </c>
      <c r="Q158" s="66" t="s">
        <v>249</v>
      </c>
      <c r="R158" s="67">
        <v>38802</v>
      </c>
      <c r="S158" s="65" t="b">
        <v>1</v>
      </c>
      <c r="T158" s="66" t="s">
        <v>19</v>
      </c>
    </row>
    <row r="159" spans="1:20" ht="30" x14ac:dyDescent="0.2">
      <c r="A159" s="28" t="s">
        <v>18</v>
      </c>
      <c r="B159" s="28">
        <f>VLOOKUP(D159,'D-Index'!$A$2:'D-Index'!$B$105,2,FALSE)</f>
        <v>1073</v>
      </c>
      <c r="C159" s="28">
        <f t="shared" si="4"/>
        <v>1073</v>
      </c>
      <c r="D159" s="65">
        <v>404</v>
      </c>
      <c r="E159" s="65">
        <v>1</v>
      </c>
      <c r="F159" s="66" t="s">
        <v>1384</v>
      </c>
      <c r="G159" s="66" t="s">
        <v>19</v>
      </c>
      <c r="H159" s="66" t="s">
        <v>1384</v>
      </c>
      <c r="I159" s="66" t="s">
        <v>250</v>
      </c>
      <c r="J159" s="66" t="s">
        <v>1011</v>
      </c>
      <c r="K159" s="66" t="s">
        <v>251</v>
      </c>
      <c r="L159" s="66" t="s">
        <v>85</v>
      </c>
      <c r="M159" s="66" t="s">
        <v>167</v>
      </c>
      <c r="N159" s="66" t="s">
        <v>852</v>
      </c>
      <c r="O159" s="66" t="s">
        <v>252</v>
      </c>
      <c r="P159" s="66" t="s">
        <v>1384</v>
      </c>
      <c r="Q159" s="66" t="s">
        <v>1384</v>
      </c>
      <c r="R159" s="67">
        <v>38816</v>
      </c>
      <c r="S159" s="65" t="b">
        <v>1</v>
      </c>
      <c r="T159" s="66" t="s">
        <v>19</v>
      </c>
    </row>
    <row r="160" spans="1:20" ht="15" x14ac:dyDescent="0.2">
      <c r="A160" s="28" t="s">
        <v>18</v>
      </c>
      <c r="B160" s="28">
        <f>VLOOKUP(D160,'D-Index'!$A$2:'D-Index'!$B$105,2,FALSE)</f>
        <v>1073</v>
      </c>
      <c r="C160" s="28">
        <f t="shared" si="4"/>
        <v>1074</v>
      </c>
      <c r="D160" s="65">
        <v>404</v>
      </c>
      <c r="E160" s="65">
        <v>2</v>
      </c>
      <c r="F160" s="66" t="s">
        <v>1384</v>
      </c>
      <c r="G160" s="66" t="s">
        <v>19</v>
      </c>
      <c r="H160" s="66" t="s">
        <v>1384</v>
      </c>
      <c r="I160" s="66" t="s">
        <v>250</v>
      </c>
      <c r="J160" s="66" t="s">
        <v>1012</v>
      </c>
      <c r="K160" s="66" t="s">
        <v>253</v>
      </c>
      <c r="L160" s="66" t="s">
        <v>234</v>
      </c>
      <c r="M160" s="66" t="s">
        <v>254</v>
      </c>
      <c r="N160" s="66" t="s">
        <v>1384</v>
      </c>
      <c r="O160" s="66" t="s">
        <v>1384</v>
      </c>
      <c r="P160" s="66" t="s">
        <v>1384</v>
      </c>
      <c r="Q160" s="66" t="s">
        <v>1384</v>
      </c>
      <c r="R160" s="67">
        <v>38816</v>
      </c>
      <c r="S160" s="65" t="b">
        <v>1</v>
      </c>
      <c r="T160" s="66" t="s">
        <v>19</v>
      </c>
    </row>
    <row r="161" spans="1:20" ht="75" x14ac:dyDescent="0.2">
      <c r="A161" s="28" t="s">
        <v>18</v>
      </c>
      <c r="B161" s="28">
        <f>VLOOKUP(D161,'D-Index'!$A$2:'D-Index'!$B$105,2,FALSE)</f>
        <v>1073</v>
      </c>
      <c r="C161" s="28">
        <f t="shared" si="4"/>
        <v>1075</v>
      </c>
      <c r="D161" s="65">
        <v>404</v>
      </c>
      <c r="E161" s="65">
        <v>3</v>
      </c>
      <c r="F161" s="66" t="s">
        <v>1384</v>
      </c>
      <c r="G161" s="66" t="s">
        <v>19</v>
      </c>
      <c r="H161" s="66" t="s">
        <v>1384</v>
      </c>
      <c r="I161" s="66" t="s">
        <v>255</v>
      </c>
      <c r="J161" s="66" t="s">
        <v>783</v>
      </c>
      <c r="K161" s="66" t="s">
        <v>256</v>
      </c>
      <c r="L161" s="66" t="s">
        <v>257</v>
      </c>
      <c r="M161" s="66" t="s">
        <v>1384</v>
      </c>
      <c r="N161" s="66" t="s">
        <v>1013</v>
      </c>
      <c r="O161" s="66" t="s">
        <v>250</v>
      </c>
      <c r="P161" s="66" t="s">
        <v>1384</v>
      </c>
      <c r="Q161" s="66" t="s">
        <v>1384</v>
      </c>
      <c r="R161" s="67">
        <v>38816</v>
      </c>
      <c r="S161" s="65" t="b">
        <v>1</v>
      </c>
      <c r="T161" s="66" t="s">
        <v>19</v>
      </c>
    </row>
    <row r="162" spans="1:20" ht="45" x14ac:dyDescent="0.2">
      <c r="A162" s="28" t="s">
        <v>18</v>
      </c>
      <c r="B162" s="28">
        <f>VLOOKUP(D162,'D-Index'!$A$2:'D-Index'!$B$105,2,FALSE)</f>
        <v>1073</v>
      </c>
      <c r="C162" s="28">
        <f t="shared" si="4"/>
        <v>1076</v>
      </c>
      <c r="D162" s="65">
        <v>404</v>
      </c>
      <c r="E162" s="65">
        <v>4</v>
      </c>
      <c r="F162" s="66" t="s">
        <v>1384</v>
      </c>
      <c r="G162" s="66" t="s">
        <v>19</v>
      </c>
      <c r="H162" s="66" t="s">
        <v>1384</v>
      </c>
      <c r="I162" s="66" t="s">
        <v>255</v>
      </c>
      <c r="J162" s="66" t="s">
        <v>1014</v>
      </c>
      <c r="K162" s="66" t="s">
        <v>1015</v>
      </c>
      <c r="L162" s="66" t="s">
        <v>1016</v>
      </c>
      <c r="M162" s="66" t="s">
        <v>1384</v>
      </c>
      <c r="N162" s="66" t="s">
        <v>1017</v>
      </c>
      <c r="O162" s="66" t="s">
        <v>1384</v>
      </c>
      <c r="P162" s="66" t="s">
        <v>1384</v>
      </c>
      <c r="Q162" s="66" t="s">
        <v>1384</v>
      </c>
      <c r="R162" s="67">
        <v>38816</v>
      </c>
      <c r="S162" s="65" t="b">
        <v>1</v>
      </c>
      <c r="T162" s="66" t="s">
        <v>19</v>
      </c>
    </row>
    <row r="163" spans="1:20" ht="45" x14ac:dyDescent="0.2">
      <c r="A163" s="28" t="s">
        <v>18</v>
      </c>
      <c r="B163" s="28">
        <f>VLOOKUP(D163,'D-Index'!$A$2:'D-Index'!$B$105,2,FALSE)</f>
        <v>1073</v>
      </c>
      <c r="C163" s="28">
        <f t="shared" si="4"/>
        <v>2073</v>
      </c>
      <c r="D163" s="65">
        <v>404</v>
      </c>
      <c r="E163" s="65">
        <v>5</v>
      </c>
      <c r="F163" s="66" t="s">
        <v>1384</v>
      </c>
      <c r="G163" s="66" t="s">
        <v>1384</v>
      </c>
      <c r="H163" s="66" t="s">
        <v>835</v>
      </c>
      <c r="I163" s="66" t="s">
        <v>258</v>
      </c>
      <c r="J163" s="66" t="s">
        <v>1018</v>
      </c>
      <c r="K163" s="66" t="s">
        <v>1384</v>
      </c>
      <c r="L163" s="66" t="s">
        <v>1384</v>
      </c>
      <c r="M163" s="66" t="s">
        <v>1384</v>
      </c>
      <c r="N163" s="66" t="s">
        <v>1384</v>
      </c>
      <c r="O163" s="66" t="s">
        <v>1384</v>
      </c>
      <c r="P163" s="66" t="s">
        <v>1384</v>
      </c>
      <c r="Q163" s="66" t="s">
        <v>259</v>
      </c>
      <c r="S163" s="65" t="b">
        <v>0</v>
      </c>
      <c r="T163" s="66" t="s">
        <v>1384</v>
      </c>
    </row>
    <row r="164" spans="1:20" ht="30" x14ac:dyDescent="0.2">
      <c r="A164" s="28" t="s">
        <v>18</v>
      </c>
      <c r="B164" s="28">
        <f>VLOOKUP(D164,'D-Index'!$A$2:'D-Index'!$B$105,2,FALSE)</f>
        <v>1073</v>
      </c>
      <c r="C164" s="28">
        <f t="shared" si="4"/>
        <v>2074</v>
      </c>
      <c r="D164" s="65">
        <v>404</v>
      </c>
      <c r="E164" s="65">
        <v>6</v>
      </c>
      <c r="F164" s="66" t="s">
        <v>1384</v>
      </c>
      <c r="G164" s="66" t="s">
        <v>1384</v>
      </c>
      <c r="H164" s="66" t="s">
        <v>835</v>
      </c>
      <c r="I164" s="66" t="s">
        <v>258</v>
      </c>
      <c r="J164" s="66" t="s">
        <v>1018</v>
      </c>
      <c r="K164" s="66" t="s">
        <v>1384</v>
      </c>
      <c r="L164" s="66" t="s">
        <v>1384</v>
      </c>
      <c r="M164" s="66" t="s">
        <v>1384</v>
      </c>
      <c r="N164" s="66" t="s">
        <v>1384</v>
      </c>
      <c r="O164" s="66" t="s">
        <v>1384</v>
      </c>
      <c r="P164" s="66" t="s">
        <v>1384</v>
      </c>
      <c r="Q164" s="66" t="s">
        <v>1384</v>
      </c>
      <c r="S164" s="65" t="b">
        <v>0</v>
      </c>
      <c r="T164" s="66" t="s">
        <v>1384</v>
      </c>
    </row>
    <row r="165" spans="1:20" ht="30" x14ac:dyDescent="0.2">
      <c r="A165" s="28" t="s">
        <v>18</v>
      </c>
      <c r="B165" s="28">
        <f>VLOOKUP(D165,'D-Index'!$A$2:'D-Index'!$B$105,2,FALSE)</f>
        <v>1073</v>
      </c>
      <c r="C165" s="28">
        <f t="shared" si="4"/>
        <v>2075</v>
      </c>
      <c r="D165" s="65">
        <v>404</v>
      </c>
      <c r="E165" s="65">
        <v>7</v>
      </c>
      <c r="F165" s="66" t="s">
        <v>1384</v>
      </c>
      <c r="G165" s="66" t="s">
        <v>1384</v>
      </c>
      <c r="H165" s="66" t="s">
        <v>835</v>
      </c>
      <c r="I165" s="66" t="s">
        <v>258</v>
      </c>
      <c r="J165" s="66" t="s">
        <v>1019</v>
      </c>
      <c r="K165" s="66" t="s">
        <v>234</v>
      </c>
      <c r="L165" s="66" t="s">
        <v>1384</v>
      </c>
      <c r="M165" s="66" t="s">
        <v>1384</v>
      </c>
      <c r="N165" s="66" t="s">
        <v>1384</v>
      </c>
      <c r="O165" s="66" t="s">
        <v>255</v>
      </c>
      <c r="P165" s="66" t="s">
        <v>1384</v>
      </c>
      <c r="Q165" s="66" t="s">
        <v>260</v>
      </c>
      <c r="R165" s="67">
        <v>39320</v>
      </c>
      <c r="S165" s="65" t="b">
        <v>1</v>
      </c>
      <c r="T165" s="66" t="s">
        <v>19</v>
      </c>
    </row>
    <row r="166" spans="1:20" ht="30" x14ac:dyDescent="0.2">
      <c r="A166" s="28" t="s">
        <v>18</v>
      </c>
      <c r="B166" s="28">
        <f>VLOOKUP(D166,'D-Index'!$A$2:'D-Index'!$B$105,2,FALSE)</f>
        <v>1073</v>
      </c>
      <c r="C166" s="28">
        <f t="shared" si="4"/>
        <v>2076</v>
      </c>
      <c r="D166" s="65">
        <v>404</v>
      </c>
      <c r="E166" s="65">
        <v>8</v>
      </c>
      <c r="F166" s="66" t="s">
        <v>1384</v>
      </c>
      <c r="G166" s="66" t="s">
        <v>19</v>
      </c>
      <c r="H166" s="66" t="s">
        <v>1384</v>
      </c>
      <c r="I166" s="66" t="s">
        <v>258</v>
      </c>
      <c r="J166" s="66" t="s">
        <v>1020</v>
      </c>
      <c r="K166" s="66" t="s">
        <v>192</v>
      </c>
      <c r="L166" s="66" t="s">
        <v>261</v>
      </c>
      <c r="M166" s="66" t="s">
        <v>231</v>
      </c>
      <c r="N166" s="66" t="s">
        <v>1384</v>
      </c>
      <c r="O166" s="66" t="s">
        <v>1384</v>
      </c>
      <c r="P166" s="66" t="s">
        <v>1384</v>
      </c>
      <c r="Q166" s="66" t="s">
        <v>260</v>
      </c>
      <c r="R166" s="67">
        <v>39320</v>
      </c>
      <c r="S166" s="65" t="b">
        <v>1</v>
      </c>
      <c r="T166" s="66" t="s">
        <v>19</v>
      </c>
    </row>
    <row r="167" spans="1:20" ht="30" x14ac:dyDescent="0.2">
      <c r="A167" s="28" t="s">
        <v>18</v>
      </c>
      <c r="B167" s="28">
        <f>VLOOKUP(D167,'D-Index'!$A$2:'D-Index'!$B$105,2,FALSE)</f>
        <v>1077</v>
      </c>
      <c r="C167" s="28">
        <f t="shared" si="4"/>
        <v>1077</v>
      </c>
      <c r="D167" s="65">
        <v>405</v>
      </c>
      <c r="E167" s="65">
        <v>1</v>
      </c>
      <c r="F167" s="66" t="s">
        <v>1384</v>
      </c>
      <c r="G167" s="66" t="s">
        <v>1384</v>
      </c>
      <c r="H167" s="66" t="s">
        <v>835</v>
      </c>
      <c r="I167" s="66" t="s">
        <v>262</v>
      </c>
      <c r="J167" s="66" t="s">
        <v>1021</v>
      </c>
      <c r="K167" s="66" t="s">
        <v>1384</v>
      </c>
      <c r="L167" s="66" t="s">
        <v>1384</v>
      </c>
      <c r="M167" s="66" t="s">
        <v>1384</v>
      </c>
      <c r="N167" s="66" t="s">
        <v>1384</v>
      </c>
      <c r="O167" s="66" t="s">
        <v>1384</v>
      </c>
      <c r="P167" s="66" t="s">
        <v>1384</v>
      </c>
      <c r="Q167" s="66" t="s">
        <v>1384</v>
      </c>
      <c r="S167" s="65" t="b">
        <v>0</v>
      </c>
      <c r="T167" s="66" t="s">
        <v>1384</v>
      </c>
    </row>
    <row r="168" spans="1:20" ht="30" x14ac:dyDescent="0.2">
      <c r="A168" s="28" t="s">
        <v>18</v>
      </c>
      <c r="B168" s="28">
        <f>VLOOKUP(D168,'D-Index'!$A$2:'D-Index'!$B$105,2,FALSE)</f>
        <v>1077</v>
      </c>
      <c r="C168" s="28">
        <f t="shared" si="4"/>
        <v>1078</v>
      </c>
      <c r="D168" s="65">
        <v>405</v>
      </c>
      <c r="E168" s="65">
        <v>2</v>
      </c>
      <c r="F168" s="66" t="s">
        <v>1384</v>
      </c>
      <c r="G168" s="66" t="s">
        <v>1384</v>
      </c>
      <c r="H168" s="66" t="s">
        <v>835</v>
      </c>
      <c r="I168" s="66" t="s">
        <v>262</v>
      </c>
      <c r="J168" s="66" t="s">
        <v>1021</v>
      </c>
      <c r="K168" s="66" t="s">
        <v>1384</v>
      </c>
      <c r="L168" s="66" t="s">
        <v>1384</v>
      </c>
      <c r="M168" s="66" t="s">
        <v>1384</v>
      </c>
      <c r="N168" s="66" t="s">
        <v>1384</v>
      </c>
      <c r="O168" s="66" t="s">
        <v>1384</v>
      </c>
      <c r="P168" s="66" t="s">
        <v>1384</v>
      </c>
      <c r="Q168" s="66" t="s">
        <v>1384</v>
      </c>
      <c r="S168" s="65" t="b">
        <v>0</v>
      </c>
      <c r="T168" s="66" t="s">
        <v>1384</v>
      </c>
    </row>
    <row r="169" spans="1:20" ht="30" x14ac:dyDescent="0.2">
      <c r="A169" s="28" t="s">
        <v>18</v>
      </c>
      <c r="B169" s="28">
        <f>VLOOKUP(D169,'D-Index'!$A$2:'D-Index'!$B$105,2,FALSE)</f>
        <v>1077</v>
      </c>
      <c r="C169" s="28">
        <f t="shared" si="4"/>
        <v>1079</v>
      </c>
      <c r="D169" s="65">
        <v>405</v>
      </c>
      <c r="E169" s="65">
        <v>3</v>
      </c>
      <c r="F169" s="66" t="s">
        <v>1384</v>
      </c>
      <c r="G169" s="66" t="s">
        <v>19</v>
      </c>
      <c r="H169" s="66" t="s">
        <v>1384</v>
      </c>
      <c r="I169" s="66" t="s">
        <v>262</v>
      </c>
      <c r="J169" s="66" t="s">
        <v>45</v>
      </c>
      <c r="K169" s="66" t="s">
        <v>263</v>
      </c>
      <c r="L169" s="66" t="s">
        <v>264</v>
      </c>
      <c r="M169" s="66" t="s">
        <v>1384</v>
      </c>
      <c r="N169" s="66" t="s">
        <v>853</v>
      </c>
      <c r="O169" s="66" t="s">
        <v>252</v>
      </c>
      <c r="P169" s="66" t="s">
        <v>1384</v>
      </c>
      <c r="Q169" s="66" t="s">
        <v>1384</v>
      </c>
      <c r="R169" s="67">
        <v>38816</v>
      </c>
      <c r="S169" s="65" t="b">
        <v>1</v>
      </c>
      <c r="T169" s="66" t="s">
        <v>19</v>
      </c>
    </row>
    <row r="170" spans="1:20" ht="30" x14ac:dyDescent="0.2">
      <c r="A170" s="28" t="s">
        <v>18</v>
      </c>
      <c r="B170" s="28">
        <f>VLOOKUP(D170,'D-Index'!$A$2:'D-Index'!$B$105,2,FALSE)</f>
        <v>1077</v>
      </c>
      <c r="C170" s="28">
        <f t="shared" si="4"/>
        <v>1080</v>
      </c>
      <c r="D170" s="65">
        <v>405</v>
      </c>
      <c r="E170" s="65">
        <v>4</v>
      </c>
      <c r="F170" s="66" t="s">
        <v>1384</v>
      </c>
      <c r="G170" s="66" t="s">
        <v>19</v>
      </c>
      <c r="H170" s="66" t="s">
        <v>1384</v>
      </c>
      <c r="I170" s="66" t="s">
        <v>262</v>
      </c>
      <c r="J170" s="66" t="s">
        <v>265</v>
      </c>
      <c r="K170" s="66" t="s">
        <v>266</v>
      </c>
      <c r="L170" s="66" t="s">
        <v>1384</v>
      </c>
      <c r="M170" s="66" t="s">
        <v>1384</v>
      </c>
      <c r="N170" s="66" t="s">
        <v>1384</v>
      </c>
      <c r="O170" s="66" t="s">
        <v>1384</v>
      </c>
      <c r="P170" s="66" t="s">
        <v>1384</v>
      </c>
      <c r="Q170" s="66" t="s">
        <v>267</v>
      </c>
      <c r="R170" s="67">
        <v>40238</v>
      </c>
      <c r="S170" s="65" t="b">
        <v>1</v>
      </c>
      <c r="T170" s="66" t="s">
        <v>19</v>
      </c>
    </row>
    <row r="171" spans="1:20" ht="30" x14ac:dyDescent="0.2">
      <c r="A171" s="28" t="s">
        <v>18</v>
      </c>
      <c r="B171" s="28">
        <f>VLOOKUP(D171,'D-Index'!$A$2:'D-Index'!$B$105,2,FALSE)</f>
        <v>1077</v>
      </c>
      <c r="C171" s="28">
        <f t="shared" si="4"/>
        <v>2077</v>
      </c>
      <c r="D171" s="65">
        <v>405</v>
      </c>
      <c r="E171" s="65">
        <v>5</v>
      </c>
      <c r="F171" s="66" t="s">
        <v>1384</v>
      </c>
      <c r="G171" s="66" t="s">
        <v>1384</v>
      </c>
      <c r="H171" s="66" t="s">
        <v>835</v>
      </c>
      <c r="I171" s="66" t="s">
        <v>262</v>
      </c>
      <c r="J171" s="66" t="s">
        <v>1021</v>
      </c>
      <c r="K171" s="66" t="s">
        <v>1384</v>
      </c>
      <c r="L171" s="66" t="s">
        <v>1384</v>
      </c>
      <c r="M171" s="66" t="s">
        <v>1384</v>
      </c>
      <c r="N171" s="66" t="s">
        <v>1384</v>
      </c>
      <c r="O171" s="66" t="s">
        <v>1384</v>
      </c>
      <c r="P171" s="66" t="s">
        <v>1384</v>
      </c>
      <c r="Q171" s="66" t="s">
        <v>1384</v>
      </c>
      <c r="S171" s="65" t="b">
        <v>0</v>
      </c>
      <c r="T171" s="66" t="s">
        <v>1384</v>
      </c>
    </row>
    <row r="172" spans="1:20" ht="30" x14ac:dyDescent="0.2">
      <c r="A172" s="28" t="s">
        <v>18</v>
      </c>
      <c r="B172" s="28">
        <f>VLOOKUP(D172,'D-Index'!$A$2:'D-Index'!$B$105,2,FALSE)</f>
        <v>1077</v>
      </c>
      <c r="C172" s="28">
        <f t="shared" si="4"/>
        <v>2078</v>
      </c>
      <c r="D172" s="65">
        <v>405</v>
      </c>
      <c r="E172" s="65">
        <v>6</v>
      </c>
      <c r="F172" s="66" t="s">
        <v>1384</v>
      </c>
      <c r="G172" s="66" t="s">
        <v>1384</v>
      </c>
      <c r="H172" s="66" t="s">
        <v>835</v>
      </c>
      <c r="I172" s="66" t="s">
        <v>262</v>
      </c>
      <c r="J172" s="66" t="s">
        <v>1021</v>
      </c>
      <c r="K172" s="66" t="s">
        <v>1384</v>
      </c>
      <c r="L172" s="66" t="s">
        <v>1384</v>
      </c>
      <c r="M172" s="66" t="s">
        <v>1384</v>
      </c>
      <c r="N172" s="66" t="s">
        <v>1384</v>
      </c>
      <c r="O172" s="66" t="s">
        <v>1384</v>
      </c>
      <c r="P172" s="66" t="s">
        <v>1384</v>
      </c>
      <c r="Q172" s="66" t="s">
        <v>1384</v>
      </c>
      <c r="S172" s="65" t="b">
        <v>0</v>
      </c>
      <c r="T172" s="66" t="s">
        <v>1384</v>
      </c>
    </row>
    <row r="173" spans="1:20" ht="30" x14ac:dyDescent="0.2">
      <c r="A173" s="28" t="s">
        <v>18</v>
      </c>
      <c r="B173" s="28">
        <f>VLOOKUP(D173,'D-Index'!$A$2:'D-Index'!$B$105,2,FALSE)</f>
        <v>1077</v>
      </c>
      <c r="C173" s="28">
        <f t="shared" si="4"/>
        <v>2079</v>
      </c>
      <c r="D173" s="65">
        <v>405</v>
      </c>
      <c r="E173" s="65">
        <v>7</v>
      </c>
      <c r="F173" s="66" t="s">
        <v>1384</v>
      </c>
      <c r="G173" s="66" t="s">
        <v>1384</v>
      </c>
      <c r="H173" s="66" t="s">
        <v>835</v>
      </c>
      <c r="I173" s="66" t="s">
        <v>262</v>
      </c>
      <c r="J173" s="66" t="s">
        <v>1021</v>
      </c>
      <c r="K173" s="66" t="s">
        <v>1384</v>
      </c>
      <c r="L173" s="66" t="s">
        <v>1384</v>
      </c>
      <c r="M173" s="66" t="s">
        <v>1384</v>
      </c>
      <c r="N173" s="66" t="s">
        <v>1384</v>
      </c>
      <c r="O173" s="66" t="s">
        <v>1384</v>
      </c>
      <c r="P173" s="66" t="s">
        <v>1384</v>
      </c>
      <c r="Q173" s="66" t="s">
        <v>1384</v>
      </c>
      <c r="S173" s="65" t="b">
        <v>0</v>
      </c>
      <c r="T173" s="66" t="s">
        <v>1384</v>
      </c>
    </row>
    <row r="174" spans="1:20" ht="30" x14ac:dyDescent="0.2">
      <c r="A174" s="28" t="s">
        <v>18</v>
      </c>
      <c r="B174" s="28">
        <f>VLOOKUP(D174,'D-Index'!$A$2:'D-Index'!$B$105,2,FALSE)</f>
        <v>1077</v>
      </c>
      <c r="C174" s="28">
        <f t="shared" si="4"/>
        <v>2080</v>
      </c>
      <c r="D174" s="65">
        <v>405</v>
      </c>
      <c r="E174" s="65">
        <v>8</v>
      </c>
      <c r="F174" s="66" t="s">
        <v>1384</v>
      </c>
      <c r="G174" s="66" t="s">
        <v>1384</v>
      </c>
      <c r="H174" s="66" t="s">
        <v>835</v>
      </c>
      <c r="I174" s="66" t="s">
        <v>262</v>
      </c>
      <c r="J174" s="66" t="s">
        <v>1021</v>
      </c>
      <c r="K174" s="66" t="s">
        <v>1384</v>
      </c>
      <c r="L174" s="66" t="s">
        <v>1384</v>
      </c>
      <c r="M174" s="66" t="s">
        <v>1384</v>
      </c>
      <c r="N174" s="66" t="s">
        <v>1384</v>
      </c>
      <c r="O174" s="66" t="s">
        <v>1384</v>
      </c>
      <c r="P174" s="66" t="s">
        <v>1384</v>
      </c>
      <c r="Q174" s="66" t="s">
        <v>1384</v>
      </c>
      <c r="S174" s="65" t="b">
        <v>0</v>
      </c>
      <c r="T174" s="66" t="s">
        <v>1384</v>
      </c>
    </row>
    <row r="175" spans="1:20" ht="30" x14ac:dyDescent="0.2">
      <c r="A175" s="28" t="s">
        <v>18</v>
      </c>
      <c r="B175" s="28">
        <f>VLOOKUP(D175,'D-Index'!$A$2:'D-Index'!$B$105,2,FALSE)</f>
        <v>1081</v>
      </c>
      <c r="C175" s="28">
        <f t="shared" si="4"/>
        <v>1081</v>
      </c>
      <c r="D175" s="65">
        <v>406</v>
      </c>
      <c r="E175" s="65">
        <v>1</v>
      </c>
      <c r="F175" s="66" t="s">
        <v>1384</v>
      </c>
      <c r="G175" s="66" t="s">
        <v>19</v>
      </c>
      <c r="H175" s="66" t="s">
        <v>1384</v>
      </c>
      <c r="I175" s="66" t="s">
        <v>268</v>
      </c>
      <c r="J175" s="66" t="s">
        <v>207</v>
      </c>
      <c r="K175" s="66" t="s">
        <v>55</v>
      </c>
      <c r="L175" s="66" t="s">
        <v>269</v>
      </c>
      <c r="M175" s="66" t="s">
        <v>164</v>
      </c>
      <c r="N175" s="66" t="s">
        <v>854</v>
      </c>
      <c r="O175" s="66" t="s">
        <v>1384</v>
      </c>
      <c r="P175" s="66" t="s">
        <v>1384</v>
      </c>
      <c r="Q175" s="66" t="s">
        <v>1384</v>
      </c>
      <c r="R175" s="67">
        <v>38816</v>
      </c>
      <c r="S175" s="65" t="b">
        <v>1</v>
      </c>
      <c r="T175" s="66" t="s">
        <v>19</v>
      </c>
    </row>
    <row r="176" spans="1:20" ht="30" x14ac:dyDescent="0.2">
      <c r="A176" s="28" t="s">
        <v>18</v>
      </c>
      <c r="B176" s="28">
        <f>VLOOKUP(D176,'D-Index'!$A$2:'D-Index'!$B$105,2,FALSE)</f>
        <v>1081</v>
      </c>
      <c r="C176" s="28">
        <f t="shared" si="4"/>
        <v>1082</v>
      </c>
      <c r="D176" s="65">
        <v>406</v>
      </c>
      <c r="E176" s="65">
        <v>2</v>
      </c>
      <c r="F176" s="66" t="s">
        <v>1384</v>
      </c>
      <c r="G176" s="66" t="s">
        <v>19</v>
      </c>
      <c r="H176" s="66" t="s">
        <v>1384</v>
      </c>
      <c r="I176" s="66" t="s">
        <v>268</v>
      </c>
      <c r="J176" s="66" t="s">
        <v>226</v>
      </c>
      <c r="K176" s="66" t="s">
        <v>270</v>
      </c>
      <c r="L176" s="66" t="s">
        <v>248</v>
      </c>
      <c r="M176" s="66" t="s">
        <v>1384</v>
      </c>
      <c r="N176" s="66" t="s">
        <v>855</v>
      </c>
      <c r="O176" s="66" t="s">
        <v>252</v>
      </c>
      <c r="P176" s="66" t="s">
        <v>1384</v>
      </c>
      <c r="Q176" s="66" t="s">
        <v>1384</v>
      </c>
      <c r="R176" s="67">
        <v>38816</v>
      </c>
      <c r="S176" s="65" t="b">
        <v>1</v>
      </c>
      <c r="T176" s="66" t="s">
        <v>19</v>
      </c>
    </row>
    <row r="177" spans="1:20" ht="15" x14ac:dyDescent="0.2">
      <c r="A177" s="28" t="s">
        <v>18</v>
      </c>
      <c r="B177" s="28">
        <f>VLOOKUP(D177,'D-Index'!$A$2:'D-Index'!$B$105,2,FALSE)</f>
        <v>1081</v>
      </c>
      <c r="C177" s="28">
        <f t="shared" si="4"/>
        <v>1083</v>
      </c>
      <c r="D177" s="65">
        <v>406</v>
      </c>
      <c r="E177" s="65">
        <v>3</v>
      </c>
      <c r="F177" s="66" t="s">
        <v>1384</v>
      </c>
      <c r="G177" s="66" t="s">
        <v>19</v>
      </c>
      <c r="H177" s="66" t="s">
        <v>1384</v>
      </c>
      <c r="I177" s="66" t="s">
        <v>268</v>
      </c>
      <c r="J177" s="66" t="s">
        <v>1022</v>
      </c>
      <c r="K177" s="66" t="s">
        <v>193</v>
      </c>
      <c r="L177" s="66" t="s">
        <v>271</v>
      </c>
      <c r="M177" s="66" t="s">
        <v>272</v>
      </c>
      <c r="N177" s="66" t="s">
        <v>1384</v>
      </c>
      <c r="O177" s="66" t="s">
        <v>1384</v>
      </c>
      <c r="P177" s="66" t="s">
        <v>1384</v>
      </c>
      <c r="Q177" s="66" t="s">
        <v>1384</v>
      </c>
      <c r="R177" s="67">
        <v>38816</v>
      </c>
      <c r="S177" s="65" t="b">
        <v>1</v>
      </c>
      <c r="T177" s="66" t="s">
        <v>19</v>
      </c>
    </row>
    <row r="178" spans="1:20" ht="15" x14ac:dyDescent="0.2">
      <c r="A178" s="28" t="s">
        <v>18</v>
      </c>
      <c r="B178" s="28">
        <f>VLOOKUP(D178,'D-Index'!$A$2:'D-Index'!$B$105,2,FALSE)</f>
        <v>1081</v>
      </c>
      <c r="C178" s="28">
        <f t="shared" si="4"/>
        <v>1084</v>
      </c>
      <c r="D178" s="65">
        <v>406</v>
      </c>
      <c r="E178" s="65">
        <v>4</v>
      </c>
      <c r="F178" s="66" t="s">
        <v>1384</v>
      </c>
      <c r="G178" s="66" t="s">
        <v>19</v>
      </c>
      <c r="H178" s="66" t="s">
        <v>1384</v>
      </c>
      <c r="I178" s="66" t="s">
        <v>268</v>
      </c>
      <c r="J178" s="66" t="s">
        <v>1023</v>
      </c>
      <c r="K178" s="66" t="s">
        <v>76</v>
      </c>
      <c r="L178" s="66" t="s">
        <v>169</v>
      </c>
      <c r="M178" s="66" t="s">
        <v>273</v>
      </c>
      <c r="N178" s="66" t="s">
        <v>1384</v>
      </c>
      <c r="O178" s="66" t="s">
        <v>1384</v>
      </c>
      <c r="P178" s="66" t="s">
        <v>1384</v>
      </c>
      <c r="Q178" s="66" t="s">
        <v>1384</v>
      </c>
      <c r="R178" s="67">
        <v>38816</v>
      </c>
      <c r="S178" s="65" t="b">
        <v>1</v>
      </c>
      <c r="T178" s="66" t="s">
        <v>19</v>
      </c>
    </row>
    <row r="179" spans="1:20" ht="15" x14ac:dyDescent="0.2">
      <c r="A179" s="28" t="s">
        <v>18</v>
      </c>
      <c r="B179" s="28">
        <f>VLOOKUP(D179,'D-Index'!$A$2:'D-Index'!$B$105,2,FALSE)</f>
        <v>1081</v>
      </c>
      <c r="C179" s="28">
        <f t="shared" si="4"/>
        <v>2081</v>
      </c>
      <c r="D179" s="65">
        <v>406</v>
      </c>
      <c r="E179" s="65">
        <v>5</v>
      </c>
      <c r="F179" s="66" t="s">
        <v>1384</v>
      </c>
      <c r="G179" s="66" t="s">
        <v>19</v>
      </c>
      <c r="H179" s="66" t="s">
        <v>1384</v>
      </c>
      <c r="I179" s="66" t="s">
        <v>274</v>
      </c>
      <c r="J179" s="66" t="s">
        <v>1011</v>
      </c>
      <c r="K179" s="66" t="s">
        <v>275</v>
      </c>
      <c r="L179" s="66" t="s">
        <v>276</v>
      </c>
      <c r="M179" s="66" t="s">
        <v>1384</v>
      </c>
      <c r="N179" s="66" t="s">
        <v>1384</v>
      </c>
      <c r="O179" s="66" t="s">
        <v>1384</v>
      </c>
      <c r="P179" s="66" t="s">
        <v>1384</v>
      </c>
      <c r="Q179" s="66" t="s">
        <v>1384</v>
      </c>
      <c r="R179" s="67">
        <v>38816</v>
      </c>
      <c r="S179" s="65" t="b">
        <v>1</v>
      </c>
      <c r="T179" s="66" t="s">
        <v>19</v>
      </c>
    </row>
    <row r="180" spans="1:20" ht="30" x14ac:dyDescent="0.2">
      <c r="A180" s="28" t="s">
        <v>18</v>
      </c>
      <c r="B180" s="28">
        <f>VLOOKUP(D180,'D-Index'!$A$2:'D-Index'!$B$105,2,FALSE)</f>
        <v>1081</v>
      </c>
      <c r="C180" s="28">
        <f t="shared" si="4"/>
        <v>2082</v>
      </c>
      <c r="D180" s="65">
        <v>406</v>
      </c>
      <c r="E180" s="65">
        <v>6</v>
      </c>
      <c r="F180" s="66" t="s">
        <v>1384</v>
      </c>
      <c r="G180" s="66" t="s">
        <v>1384</v>
      </c>
      <c r="H180" s="66" t="s">
        <v>835</v>
      </c>
      <c r="I180" s="66" t="s">
        <v>277</v>
      </c>
      <c r="J180" s="66" t="s">
        <v>278</v>
      </c>
      <c r="K180" s="66" t="s">
        <v>1384</v>
      </c>
      <c r="L180" s="66" t="s">
        <v>1384</v>
      </c>
      <c r="M180" s="66" t="s">
        <v>1384</v>
      </c>
      <c r="N180" s="66" t="s">
        <v>1384</v>
      </c>
      <c r="O180" s="66" t="s">
        <v>1384</v>
      </c>
      <c r="P180" s="66" t="s">
        <v>1384</v>
      </c>
      <c r="Q180" s="66" t="s">
        <v>279</v>
      </c>
      <c r="S180" s="65" t="b">
        <v>0</v>
      </c>
      <c r="T180" s="66" t="s">
        <v>1384</v>
      </c>
    </row>
    <row r="181" spans="1:20" ht="15" x14ac:dyDescent="0.2">
      <c r="A181" s="28" t="s">
        <v>18</v>
      </c>
      <c r="B181" s="28">
        <f>VLOOKUP(D181,'D-Index'!$A$2:'D-Index'!$B$105,2,FALSE)</f>
        <v>1081</v>
      </c>
      <c r="C181" s="28">
        <f t="shared" si="4"/>
        <v>2083</v>
      </c>
      <c r="D181" s="65">
        <v>406</v>
      </c>
      <c r="E181" s="65">
        <v>7</v>
      </c>
      <c r="F181" s="66" t="s">
        <v>1384</v>
      </c>
      <c r="G181" s="66" t="s">
        <v>1384</v>
      </c>
      <c r="H181" s="66" t="s">
        <v>835</v>
      </c>
      <c r="I181" s="66" t="s">
        <v>277</v>
      </c>
      <c r="J181" s="66" t="s">
        <v>278</v>
      </c>
      <c r="K181" s="66" t="s">
        <v>1384</v>
      </c>
      <c r="L181" s="66" t="s">
        <v>1384</v>
      </c>
      <c r="M181" s="66" t="s">
        <v>1384</v>
      </c>
      <c r="N181" s="66" t="s">
        <v>1384</v>
      </c>
      <c r="O181" s="66" t="s">
        <v>1384</v>
      </c>
      <c r="P181" s="66" t="s">
        <v>1384</v>
      </c>
      <c r="Q181" s="66" t="s">
        <v>1384</v>
      </c>
      <c r="S181" s="65" t="b">
        <v>0</v>
      </c>
      <c r="T181" s="66" t="s">
        <v>1384</v>
      </c>
    </row>
    <row r="182" spans="1:20" ht="15" x14ac:dyDescent="0.2">
      <c r="A182" s="28" t="s">
        <v>18</v>
      </c>
      <c r="B182" s="28">
        <f>VLOOKUP(D182,'D-Index'!$A$2:'D-Index'!$B$105,2,FALSE)</f>
        <v>1081</v>
      </c>
      <c r="C182" s="28">
        <f t="shared" si="4"/>
        <v>2084</v>
      </c>
      <c r="D182" s="65">
        <v>406</v>
      </c>
      <c r="E182" s="65">
        <v>8</v>
      </c>
      <c r="F182" s="66" t="s">
        <v>1384</v>
      </c>
      <c r="G182" s="66" t="s">
        <v>19</v>
      </c>
      <c r="H182" s="66" t="s">
        <v>1384</v>
      </c>
      <c r="I182" s="66" t="s">
        <v>280</v>
      </c>
      <c r="J182" s="66" t="s">
        <v>1011</v>
      </c>
      <c r="K182" s="66" t="s">
        <v>214</v>
      </c>
      <c r="L182" s="66" t="s">
        <v>281</v>
      </c>
      <c r="M182" s="66" t="s">
        <v>1384</v>
      </c>
      <c r="N182" s="66" t="s">
        <v>1384</v>
      </c>
      <c r="O182" s="66" t="s">
        <v>1384</v>
      </c>
      <c r="P182" s="66" t="s">
        <v>1384</v>
      </c>
      <c r="Q182" s="66" t="s">
        <v>1384</v>
      </c>
      <c r="R182" s="67">
        <v>38802</v>
      </c>
      <c r="S182" s="65" t="b">
        <v>1</v>
      </c>
      <c r="T182" s="66" t="s">
        <v>19</v>
      </c>
    </row>
    <row r="183" spans="1:20" ht="15" x14ac:dyDescent="0.2">
      <c r="A183" s="28" t="s">
        <v>18</v>
      </c>
      <c r="B183" s="28">
        <f>VLOOKUP(D183,'D-Index'!$A$2:'D-Index'!$B$105,2,FALSE)</f>
        <v>1085</v>
      </c>
      <c r="C183" s="28">
        <f t="shared" si="4"/>
        <v>1085</v>
      </c>
      <c r="D183" s="65">
        <v>407</v>
      </c>
      <c r="E183" s="65">
        <v>1</v>
      </c>
      <c r="F183" s="66" t="s">
        <v>1384</v>
      </c>
      <c r="G183" s="66" t="s">
        <v>19</v>
      </c>
      <c r="H183" s="66" t="s">
        <v>1384</v>
      </c>
      <c r="I183" s="66" t="s">
        <v>282</v>
      </c>
      <c r="J183" s="66" t="s">
        <v>218</v>
      </c>
      <c r="K183" s="66" t="s">
        <v>283</v>
      </c>
      <c r="L183" s="66" t="s">
        <v>227</v>
      </c>
      <c r="M183" s="66" t="s">
        <v>77</v>
      </c>
      <c r="N183" s="66" t="s">
        <v>1384</v>
      </c>
      <c r="O183" s="66" t="s">
        <v>1384</v>
      </c>
      <c r="P183" s="66" t="s">
        <v>1384</v>
      </c>
      <c r="Q183" s="66" t="s">
        <v>1384</v>
      </c>
      <c r="R183" s="67">
        <v>38816</v>
      </c>
      <c r="S183" s="65" t="b">
        <v>1</v>
      </c>
      <c r="T183" s="66" t="s">
        <v>19</v>
      </c>
    </row>
    <row r="184" spans="1:20" ht="30" x14ac:dyDescent="0.2">
      <c r="A184" s="28" t="s">
        <v>18</v>
      </c>
      <c r="B184" s="28">
        <f>VLOOKUP(D184,'D-Index'!$A$2:'D-Index'!$B$105,2,FALSE)</f>
        <v>1085</v>
      </c>
      <c r="C184" s="28">
        <f t="shared" si="4"/>
        <v>1086</v>
      </c>
      <c r="D184" s="65">
        <v>407</v>
      </c>
      <c r="E184" s="65">
        <v>2</v>
      </c>
      <c r="F184" s="66" t="s">
        <v>1384</v>
      </c>
      <c r="G184" s="66" t="s">
        <v>19</v>
      </c>
      <c r="H184" s="66" t="s">
        <v>1384</v>
      </c>
      <c r="I184" s="66" t="s">
        <v>282</v>
      </c>
      <c r="J184" s="66" t="s">
        <v>284</v>
      </c>
      <c r="K184" s="66" t="s">
        <v>283</v>
      </c>
      <c r="L184" s="66" t="s">
        <v>89</v>
      </c>
      <c r="M184" s="66" t="s">
        <v>240</v>
      </c>
      <c r="N184" s="66" t="s">
        <v>856</v>
      </c>
      <c r="O184" s="66" t="s">
        <v>285</v>
      </c>
      <c r="P184" s="66" t="s">
        <v>1384</v>
      </c>
      <c r="Q184" s="66" t="s">
        <v>1384</v>
      </c>
      <c r="R184" s="67">
        <v>38816</v>
      </c>
      <c r="S184" s="65" t="b">
        <v>1</v>
      </c>
      <c r="T184" s="66" t="s">
        <v>19</v>
      </c>
    </row>
    <row r="185" spans="1:20" ht="15" x14ac:dyDescent="0.2">
      <c r="A185" s="28" t="s">
        <v>18</v>
      </c>
      <c r="B185" s="28">
        <f>VLOOKUP(D185,'D-Index'!$A$2:'D-Index'!$B$105,2,FALSE)</f>
        <v>1085</v>
      </c>
      <c r="C185" s="28">
        <f t="shared" si="4"/>
        <v>1087</v>
      </c>
      <c r="D185" s="65">
        <v>407</v>
      </c>
      <c r="E185" s="65">
        <v>3</v>
      </c>
      <c r="F185" s="66" t="s">
        <v>1384</v>
      </c>
      <c r="G185" s="66" t="s">
        <v>19</v>
      </c>
      <c r="H185" s="66" t="s">
        <v>1384</v>
      </c>
      <c r="I185" s="66" t="s">
        <v>286</v>
      </c>
      <c r="J185" s="66" t="s">
        <v>287</v>
      </c>
      <c r="K185" s="66" t="s">
        <v>288</v>
      </c>
      <c r="L185" s="66" t="s">
        <v>176</v>
      </c>
      <c r="M185" s="66" t="s">
        <v>132</v>
      </c>
      <c r="N185" s="66" t="s">
        <v>1384</v>
      </c>
      <c r="O185" s="66" t="s">
        <v>289</v>
      </c>
      <c r="P185" s="66" t="s">
        <v>1384</v>
      </c>
      <c r="Q185" s="66" t="s">
        <v>1384</v>
      </c>
      <c r="R185" s="67">
        <v>38816</v>
      </c>
      <c r="S185" s="65" t="b">
        <v>1</v>
      </c>
      <c r="T185" s="66" t="s">
        <v>19</v>
      </c>
    </row>
    <row r="186" spans="1:20" ht="30" x14ac:dyDescent="0.2">
      <c r="A186" s="28" t="s">
        <v>18</v>
      </c>
      <c r="B186" s="28">
        <f>VLOOKUP(D186,'D-Index'!$A$2:'D-Index'!$B$105,2,FALSE)</f>
        <v>1085</v>
      </c>
      <c r="C186" s="28">
        <f t="shared" si="4"/>
        <v>1088</v>
      </c>
      <c r="D186" s="65">
        <v>407</v>
      </c>
      <c r="E186" s="65">
        <v>4</v>
      </c>
      <c r="F186" s="66" t="s">
        <v>1384</v>
      </c>
      <c r="G186" s="66" t="s">
        <v>1384</v>
      </c>
      <c r="H186" s="66" t="s">
        <v>835</v>
      </c>
      <c r="I186" s="66" t="s">
        <v>290</v>
      </c>
      <c r="J186" s="66" t="s">
        <v>291</v>
      </c>
      <c r="K186" s="66" t="s">
        <v>1384</v>
      </c>
      <c r="L186" s="66" t="s">
        <v>1384</v>
      </c>
      <c r="M186" s="66" t="s">
        <v>1384</v>
      </c>
      <c r="N186" s="66" t="s">
        <v>1384</v>
      </c>
      <c r="O186" s="66" t="s">
        <v>1384</v>
      </c>
      <c r="P186" s="66" t="s">
        <v>1384</v>
      </c>
      <c r="Q186" s="66" t="s">
        <v>1384</v>
      </c>
      <c r="S186" s="65" t="b">
        <v>0</v>
      </c>
      <c r="T186" s="66" t="s">
        <v>1384</v>
      </c>
    </row>
    <row r="187" spans="1:20" ht="15" x14ac:dyDescent="0.2">
      <c r="A187" s="28" t="s">
        <v>18</v>
      </c>
      <c r="B187" s="28">
        <f>VLOOKUP(D187,'D-Index'!$A$2:'D-Index'!$B$105,2,FALSE)</f>
        <v>1085</v>
      </c>
      <c r="C187" s="28">
        <f t="shared" si="4"/>
        <v>2085</v>
      </c>
      <c r="D187" s="65">
        <v>407</v>
      </c>
      <c r="E187" s="65">
        <v>5</v>
      </c>
      <c r="F187" s="66" t="s">
        <v>1384</v>
      </c>
      <c r="G187" s="66" t="s">
        <v>1384</v>
      </c>
      <c r="H187" s="66" t="s">
        <v>835</v>
      </c>
      <c r="I187" s="66" t="s">
        <v>282</v>
      </c>
      <c r="J187" s="66" t="s">
        <v>70</v>
      </c>
      <c r="K187" s="66" t="s">
        <v>1384</v>
      </c>
      <c r="L187" s="66" t="s">
        <v>1384</v>
      </c>
      <c r="M187" s="66" t="s">
        <v>1384</v>
      </c>
      <c r="N187" s="66" t="s">
        <v>1384</v>
      </c>
      <c r="O187" s="66" t="s">
        <v>1384</v>
      </c>
      <c r="P187" s="66" t="s">
        <v>1384</v>
      </c>
      <c r="Q187" s="66" t="s">
        <v>1384</v>
      </c>
      <c r="S187" s="65" t="b">
        <v>0</v>
      </c>
      <c r="T187" s="66" t="s">
        <v>1384</v>
      </c>
    </row>
    <row r="188" spans="1:20" ht="15" x14ac:dyDescent="0.2">
      <c r="A188" s="28" t="s">
        <v>18</v>
      </c>
      <c r="B188" s="28">
        <f>VLOOKUP(D188,'D-Index'!$A$2:'D-Index'!$B$105,2,FALSE)</f>
        <v>1085</v>
      </c>
      <c r="C188" s="28">
        <f t="shared" si="4"/>
        <v>2086</v>
      </c>
      <c r="D188" s="65">
        <v>407</v>
      </c>
      <c r="E188" s="65">
        <v>6</v>
      </c>
      <c r="F188" s="66" t="s">
        <v>1384</v>
      </c>
      <c r="G188" s="66" t="s">
        <v>1384</v>
      </c>
      <c r="H188" s="66" t="s">
        <v>835</v>
      </c>
      <c r="I188" s="66" t="s">
        <v>282</v>
      </c>
      <c r="J188" s="66" t="s">
        <v>70</v>
      </c>
      <c r="K188" s="66" t="s">
        <v>1384</v>
      </c>
      <c r="L188" s="66" t="s">
        <v>1384</v>
      </c>
      <c r="M188" s="66" t="s">
        <v>1384</v>
      </c>
      <c r="N188" s="66" t="s">
        <v>1384</v>
      </c>
      <c r="O188" s="66" t="s">
        <v>1384</v>
      </c>
      <c r="P188" s="66" t="s">
        <v>1384</v>
      </c>
      <c r="Q188" s="66" t="s">
        <v>1384</v>
      </c>
      <c r="S188" s="65" t="b">
        <v>0</v>
      </c>
      <c r="T188" s="66" t="s">
        <v>1384</v>
      </c>
    </row>
    <row r="189" spans="1:20" ht="15" x14ac:dyDescent="0.2">
      <c r="A189" s="28" t="s">
        <v>18</v>
      </c>
      <c r="B189" s="28">
        <f>VLOOKUP(D189,'D-Index'!$A$2:'D-Index'!$B$105,2,FALSE)</f>
        <v>1085</v>
      </c>
      <c r="C189" s="28">
        <f t="shared" si="4"/>
        <v>2087</v>
      </c>
      <c r="D189" s="65">
        <v>407</v>
      </c>
      <c r="E189" s="65">
        <v>7</v>
      </c>
      <c r="F189" s="66" t="s">
        <v>1384</v>
      </c>
      <c r="G189" s="66" t="s">
        <v>1384</v>
      </c>
      <c r="H189" s="66" t="s">
        <v>835</v>
      </c>
      <c r="I189" s="66" t="s">
        <v>290</v>
      </c>
      <c r="J189" s="66" t="s">
        <v>70</v>
      </c>
      <c r="K189" s="66" t="s">
        <v>1384</v>
      </c>
      <c r="L189" s="66" t="s">
        <v>1384</v>
      </c>
      <c r="M189" s="66" t="s">
        <v>1384</v>
      </c>
      <c r="N189" s="66" t="s">
        <v>1384</v>
      </c>
      <c r="O189" s="66" t="s">
        <v>1384</v>
      </c>
      <c r="P189" s="66" t="s">
        <v>1384</v>
      </c>
      <c r="Q189" s="66" t="s">
        <v>1384</v>
      </c>
      <c r="S189" s="65" t="b">
        <v>0</v>
      </c>
      <c r="T189" s="66" t="s">
        <v>1384</v>
      </c>
    </row>
    <row r="190" spans="1:20" ht="15" x14ac:dyDescent="0.2">
      <c r="A190" s="28" t="s">
        <v>18</v>
      </c>
      <c r="B190" s="28">
        <f>VLOOKUP(D190,'D-Index'!$A$2:'D-Index'!$B$105,2,FALSE)</f>
        <v>1085</v>
      </c>
      <c r="C190" s="28">
        <f t="shared" si="4"/>
        <v>2088</v>
      </c>
      <c r="D190" s="65">
        <v>407</v>
      </c>
      <c r="E190" s="65">
        <v>8</v>
      </c>
      <c r="F190" s="66" t="s">
        <v>1384</v>
      </c>
      <c r="G190" s="66" t="s">
        <v>1384</v>
      </c>
      <c r="H190" s="66" t="s">
        <v>835</v>
      </c>
      <c r="I190" s="66" t="s">
        <v>290</v>
      </c>
      <c r="J190" s="66" t="s">
        <v>70</v>
      </c>
      <c r="K190" s="66" t="s">
        <v>1384</v>
      </c>
      <c r="L190" s="66" t="s">
        <v>1384</v>
      </c>
      <c r="M190" s="66" t="s">
        <v>1384</v>
      </c>
      <c r="N190" s="66" t="s">
        <v>1384</v>
      </c>
      <c r="O190" s="66" t="s">
        <v>1384</v>
      </c>
      <c r="P190" s="66" t="s">
        <v>1384</v>
      </c>
      <c r="Q190" s="66" t="s">
        <v>1384</v>
      </c>
      <c r="S190" s="65" t="b">
        <v>0</v>
      </c>
      <c r="T190" s="66" t="s">
        <v>1384</v>
      </c>
    </row>
    <row r="191" spans="1:20" ht="15" x14ac:dyDescent="0.2">
      <c r="A191" s="28" t="s">
        <v>18</v>
      </c>
      <c r="B191" s="28">
        <f>VLOOKUP(D191,'D-Index'!$A$2:'D-Index'!$B$105,2,FALSE)</f>
        <v>1089</v>
      </c>
      <c r="C191" s="28">
        <f t="shared" si="4"/>
        <v>1089</v>
      </c>
      <c r="D191" s="65">
        <v>408</v>
      </c>
      <c r="E191" s="65">
        <v>1</v>
      </c>
      <c r="F191" s="66" t="s">
        <v>1384</v>
      </c>
      <c r="G191" s="66" t="s">
        <v>19</v>
      </c>
      <c r="H191" s="66" t="s">
        <v>1384</v>
      </c>
      <c r="I191" s="66" t="s">
        <v>292</v>
      </c>
      <c r="J191" s="66" t="s">
        <v>1024</v>
      </c>
      <c r="K191" s="66" t="s">
        <v>193</v>
      </c>
      <c r="L191" s="66" t="s">
        <v>293</v>
      </c>
      <c r="M191" s="66" t="s">
        <v>294</v>
      </c>
      <c r="N191" s="66" t="s">
        <v>295</v>
      </c>
      <c r="O191" s="66" t="s">
        <v>1384</v>
      </c>
      <c r="P191" s="66" t="s">
        <v>1384</v>
      </c>
      <c r="Q191" s="66" t="s">
        <v>133</v>
      </c>
      <c r="R191" s="67">
        <v>41485</v>
      </c>
      <c r="S191" s="65" t="b">
        <v>1</v>
      </c>
      <c r="T191" s="66" t="s">
        <v>19</v>
      </c>
    </row>
    <row r="192" spans="1:20" ht="15" x14ac:dyDescent="0.2">
      <c r="A192" s="28" t="s">
        <v>18</v>
      </c>
      <c r="B192" s="28">
        <f>VLOOKUP(D192,'D-Index'!$A$2:'D-Index'!$B$105,2,FALSE)</f>
        <v>1089</v>
      </c>
      <c r="C192" s="28">
        <f t="shared" si="4"/>
        <v>1090</v>
      </c>
      <c r="D192" s="65">
        <v>408</v>
      </c>
      <c r="E192" s="65">
        <v>2</v>
      </c>
      <c r="F192" s="66" t="s">
        <v>1384</v>
      </c>
      <c r="G192" s="66" t="s">
        <v>19</v>
      </c>
      <c r="H192" s="66" t="s">
        <v>1384</v>
      </c>
      <c r="I192" s="66" t="s">
        <v>292</v>
      </c>
      <c r="J192" s="66" t="s">
        <v>1025</v>
      </c>
      <c r="K192" s="66" t="s">
        <v>251</v>
      </c>
      <c r="L192" s="66" t="s">
        <v>296</v>
      </c>
      <c r="M192" s="66" t="s">
        <v>297</v>
      </c>
      <c r="N192" s="66" t="s">
        <v>165</v>
      </c>
      <c r="O192" s="66" t="s">
        <v>298</v>
      </c>
      <c r="P192" s="66" t="s">
        <v>1384</v>
      </c>
      <c r="Q192" s="66" t="s">
        <v>1384</v>
      </c>
      <c r="R192" s="67">
        <v>41485</v>
      </c>
      <c r="S192" s="65" t="b">
        <v>1</v>
      </c>
      <c r="T192" s="66" t="s">
        <v>19</v>
      </c>
    </row>
    <row r="193" spans="1:20" ht="45" x14ac:dyDescent="0.2">
      <c r="A193" s="28" t="s">
        <v>18</v>
      </c>
      <c r="B193" s="28">
        <f>VLOOKUP(D193,'D-Index'!$A$2:'D-Index'!$B$105,2,FALSE)</f>
        <v>1089</v>
      </c>
      <c r="C193" s="28">
        <f t="shared" si="4"/>
        <v>1091</v>
      </c>
      <c r="D193" s="65">
        <v>408</v>
      </c>
      <c r="E193" s="65">
        <v>3</v>
      </c>
      <c r="F193" s="66" t="s">
        <v>1384</v>
      </c>
      <c r="G193" s="66" t="s">
        <v>19</v>
      </c>
      <c r="H193" s="66" t="s">
        <v>1384</v>
      </c>
      <c r="I193" s="66" t="s">
        <v>299</v>
      </c>
      <c r="J193" s="66" t="s">
        <v>1026</v>
      </c>
      <c r="K193" s="66" t="s">
        <v>104</v>
      </c>
      <c r="L193" s="66" t="s">
        <v>189</v>
      </c>
      <c r="M193" s="66" t="s">
        <v>300</v>
      </c>
      <c r="N193" s="66" t="s">
        <v>301</v>
      </c>
      <c r="O193" s="66" t="s">
        <v>292</v>
      </c>
      <c r="P193" s="66" t="s">
        <v>1384</v>
      </c>
      <c r="Q193" s="66" t="s">
        <v>1384</v>
      </c>
      <c r="R193" s="67">
        <v>41485</v>
      </c>
      <c r="S193" s="65" t="b">
        <v>1</v>
      </c>
      <c r="T193" s="66" t="s">
        <v>19</v>
      </c>
    </row>
    <row r="194" spans="1:20" ht="45" x14ac:dyDescent="0.2">
      <c r="A194" s="28" t="s">
        <v>18</v>
      </c>
      <c r="B194" s="28">
        <f>VLOOKUP(D194,'D-Index'!$A$2:'D-Index'!$B$105,2,FALSE)</f>
        <v>1089</v>
      </c>
      <c r="C194" s="28">
        <f t="shared" si="4"/>
        <v>1091</v>
      </c>
      <c r="D194" s="65">
        <v>408</v>
      </c>
      <c r="E194" s="65">
        <v>3</v>
      </c>
      <c r="F194" s="66" t="s">
        <v>833</v>
      </c>
      <c r="G194" s="66" t="s">
        <v>19</v>
      </c>
      <c r="H194" s="66" t="s">
        <v>1384</v>
      </c>
      <c r="I194" s="66" t="s">
        <v>1027</v>
      </c>
      <c r="J194" s="66" t="s">
        <v>783</v>
      </c>
      <c r="K194" s="66" t="s">
        <v>121</v>
      </c>
      <c r="L194" s="66" t="s">
        <v>1028</v>
      </c>
      <c r="M194" s="66" t="s">
        <v>87</v>
      </c>
      <c r="N194" s="66" t="s">
        <v>1029</v>
      </c>
      <c r="O194" s="66" t="s">
        <v>1384</v>
      </c>
      <c r="P194" s="66" t="s">
        <v>1384</v>
      </c>
      <c r="Q194" s="66" t="s">
        <v>1384</v>
      </c>
      <c r="S194" s="65" t="b">
        <v>0</v>
      </c>
      <c r="T194" s="66" t="s">
        <v>1384</v>
      </c>
    </row>
    <row r="195" spans="1:20" ht="15" x14ac:dyDescent="0.2">
      <c r="A195" s="28" t="s">
        <v>18</v>
      </c>
      <c r="B195" s="28">
        <f>VLOOKUP(D195,'D-Index'!$A$2:'D-Index'!$B$105,2,FALSE)</f>
        <v>1089</v>
      </c>
      <c r="C195" s="28">
        <f t="shared" si="4"/>
        <v>1092</v>
      </c>
      <c r="D195" s="65">
        <v>408</v>
      </c>
      <c r="E195" s="65">
        <v>4</v>
      </c>
      <c r="F195" s="66" t="s">
        <v>1384</v>
      </c>
      <c r="G195" s="66" t="s">
        <v>19</v>
      </c>
      <c r="H195" s="66" t="s">
        <v>1384</v>
      </c>
      <c r="I195" s="66" t="s">
        <v>302</v>
      </c>
      <c r="J195" s="66" t="s">
        <v>303</v>
      </c>
      <c r="K195" s="66" t="s">
        <v>304</v>
      </c>
      <c r="L195" s="66" t="s">
        <v>142</v>
      </c>
      <c r="M195" s="66" t="s">
        <v>1384</v>
      </c>
      <c r="N195" s="66" t="s">
        <v>1384</v>
      </c>
      <c r="O195" s="66" t="s">
        <v>1384</v>
      </c>
      <c r="P195" s="66" t="s">
        <v>1384</v>
      </c>
      <c r="Q195" s="66" t="s">
        <v>1384</v>
      </c>
      <c r="R195" s="67">
        <v>41485</v>
      </c>
      <c r="S195" s="65" t="b">
        <v>1</v>
      </c>
      <c r="T195" s="66" t="s">
        <v>19</v>
      </c>
    </row>
    <row r="196" spans="1:20" ht="30" x14ac:dyDescent="0.2">
      <c r="A196" s="28" t="s">
        <v>18</v>
      </c>
      <c r="B196" s="28">
        <f>VLOOKUP(D196,'D-Index'!$A$2:'D-Index'!$B$105,2,FALSE)</f>
        <v>1089</v>
      </c>
      <c r="C196" s="28">
        <f t="shared" si="4"/>
        <v>2089</v>
      </c>
      <c r="D196" s="65">
        <v>408</v>
      </c>
      <c r="E196" s="65">
        <v>5</v>
      </c>
      <c r="F196" s="66" t="s">
        <v>1384</v>
      </c>
      <c r="G196" s="66" t="s">
        <v>19</v>
      </c>
      <c r="H196" s="66" t="s">
        <v>1384</v>
      </c>
      <c r="I196" s="66" t="s">
        <v>305</v>
      </c>
      <c r="J196" s="66" t="s">
        <v>1394</v>
      </c>
      <c r="K196" s="66" t="s">
        <v>1030</v>
      </c>
      <c r="L196" s="66" t="s">
        <v>1395</v>
      </c>
      <c r="M196" s="66" t="s">
        <v>300</v>
      </c>
      <c r="N196" s="66" t="s">
        <v>1384</v>
      </c>
      <c r="O196" s="66" t="s">
        <v>1384</v>
      </c>
      <c r="P196" s="66" t="s">
        <v>1384</v>
      </c>
      <c r="Q196" s="66" t="s">
        <v>1384</v>
      </c>
      <c r="R196" s="67">
        <v>44146</v>
      </c>
      <c r="S196" s="65" t="b">
        <v>1</v>
      </c>
      <c r="T196" s="66" t="s">
        <v>19</v>
      </c>
    </row>
    <row r="197" spans="1:20" ht="30" x14ac:dyDescent="0.2">
      <c r="A197" s="28" t="s">
        <v>18</v>
      </c>
      <c r="B197" s="28">
        <f>VLOOKUP(D197,'D-Index'!$A$2:'D-Index'!$B$105,2,FALSE)</f>
        <v>1089</v>
      </c>
      <c r="C197" s="28">
        <f t="shared" si="4"/>
        <v>2090</v>
      </c>
      <c r="D197" s="65">
        <v>408</v>
      </c>
      <c r="E197" s="65">
        <v>6</v>
      </c>
      <c r="F197" s="66" t="s">
        <v>1384</v>
      </c>
      <c r="G197" s="66" t="s">
        <v>1384</v>
      </c>
      <c r="H197" s="66" t="s">
        <v>835</v>
      </c>
      <c r="I197" s="66" t="s">
        <v>292</v>
      </c>
      <c r="J197" s="66" t="s">
        <v>1031</v>
      </c>
      <c r="K197" s="66" t="s">
        <v>1384</v>
      </c>
      <c r="L197" s="66" t="s">
        <v>1384</v>
      </c>
      <c r="M197" s="66" t="s">
        <v>1384</v>
      </c>
      <c r="N197" s="66" t="s">
        <v>1384</v>
      </c>
      <c r="O197" s="66" t="s">
        <v>1384</v>
      </c>
      <c r="P197" s="66" t="s">
        <v>1384</v>
      </c>
      <c r="Q197" s="66" t="s">
        <v>1384</v>
      </c>
      <c r="S197" s="65" t="b">
        <v>0</v>
      </c>
      <c r="T197" s="66" t="s">
        <v>1384</v>
      </c>
    </row>
    <row r="198" spans="1:20" ht="30" x14ac:dyDescent="0.2">
      <c r="A198" s="28" t="s">
        <v>18</v>
      </c>
      <c r="B198" s="28">
        <f>VLOOKUP(D198,'D-Index'!$A$2:'D-Index'!$B$105,2,FALSE)</f>
        <v>1089</v>
      </c>
      <c r="C198" s="28">
        <f t="shared" si="4"/>
        <v>2091</v>
      </c>
      <c r="D198" s="65">
        <v>408</v>
      </c>
      <c r="E198" s="65">
        <v>7</v>
      </c>
      <c r="F198" s="66" t="s">
        <v>1384</v>
      </c>
      <c r="G198" s="66" t="s">
        <v>1384</v>
      </c>
      <c r="H198" s="66" t="s">
        <v>835</v>
      </c>
      <c r="I198" s="66" t="s">
        <v>292</v>
      </c>
      <c r="J198" s="66" t="s">
        <v>1031</v>
      </c>
      <c r="K198" s="66" t="s">
        <v>1384</v>
      </c>
      <c r="L198" s="66" t="s">
        <v>1384</v>
      </c>
      <c r="M198" s="66" t="s">
        <v>1384</v>
      </c>
      <c r="N198" s="66" t="s">
        <v>1384</v>
      </c>
      <c r="O198" s="66" t="s">
        <v>1384</v>
      </c>
      <c r="P198" s="66" t="s">
        <v>1384</v>
      </c>
      <c r="Q198" s="66" t="s">
        <v>1384</v>
      </c>
      <c r="S198" s="65" t="b">
        <v>0</v>
      </c>
      <c r="T198" s="66" t="s">
        <v>1384</v>
      </c>
    </row>
    <row r="199" spans="1:20" ht="30" x14ac:dyDescent="0.2">
      <c r="A199" s="28" t="s">
        <v>18</v>
      </c>
      <c r="B199" s="28">
        <f>VLOOKUP(D199,'D-Index'!$A$2:'D-Index'!$B$105,2,FALSE)</f>
        <v>1089</v>
      </c>
      <c r="C199" s="28">
        <f t="shared" si="4"/>
        <v>2092</v>
      </c>
      <c r="D199" s="65">
        <v>408</v>
      </c>
      <c r="E199" s="65">
        <v>8</v>
      </c>
      <c r="F199" s="66" t="s">
        <v>1384</v>
      </c>
      <c r="G199" s="66" t="s">
        <v>1384</v>
      </c>
      <c r="H199" s="66" t="s">
        <v>835</v>
      </c>
      <c r="I199" s="66" t="s">
        <v>292</v>
      </c>
      <c r="J199" s="66" t="s">
        <v>1031</v>
      </c>
      <c r="K199" s="66" t="s">
        <v>1384</v>
      </c>
      <c r="L199" s="66" t="s">
        <v>1384</v>
      </c>
      <c r="M199" s="66" t="s">
        <v>1384</v>
      </c>
      <c r="N199" s="66" t="s">
        <v>1384</v>
      </c>
      <c r="O199" s="66" t="s">
        <v>1384</v>
      </c>
      <c r="P199" s="66" t="s">
        <v>1384</v>
      </c>
      <c r="Q199" s="66" t="s">
        <v>1384</v>
      </c>
      <c r="S199" s="65" t="b">
        <v>0</v>
      </c>
      <c r="T199" s="66" t="s">
        <v>1384</v>
      </c>
    </row>
    <row r="200" spans="1:20" ht="30" x14ac:dyDescent="0.2">
      <c r="A200" s="28" t="s">
        <v>18</v>
      </c>
      <c r="B200" s="28">
        <f>VLOOKUP(D200,'D-Index'!$A$2:'D-Index'!$B$105,2,FALSE)</f>
        <v>1093</v>
      </c>
      <c r="C200" s="28">
        <f t="shared" si="4"/>
        <v>1093</v>
      </c>
      <c r="D200" s="65">
        <v>409</v>
      </c>
      <c r="E200" s="65">
        <v>1</v>
      </c>
      <c r="F200" s="66" t="s">
        <v>1384</v>
      </c>
      <c r="G200" s="66" t="s">
        <v>19</v>
      </c>
      <c r="H200" s="66" t="s">
        <v>1384</v>
      </c>
      <c r="I200" s="66" t="s">
        <v>302</v>
      </c>
      <c r="J200" s="66" t="s">
        <v>823</v>
      </c>
      <c r="K200" s="66" t="s">
        <v>307</v>
      </c>
      <c r="L200" s="66" t="s">
        <v>95</v>
      </c>
      <c r="M200" s="66" t="s">
        <v>1384</v>
      </c>
      <c r="N200" s="66" t="s">
        <v>1032</v>
      </c>
      <c r="O200" s="66" t="s">
        <v>1384</v>
      </c>
      <c r="P200" s="66" t="s">
        <v>1384</v>
      </c>
      <c r="Q200" s="66" t="s">
        <v>1384</v>
      </c>
      <c r="R200" s="67">
        <v>41485</v>
      </c>
      <c r="S200" s="65" t="b">
        <v>1</v>
      </c>
      <c r="T200" s="66" t="s">
        <v>19</v>
      </c>
    </row>
    <row r="201" spans="1:20" ht="30" x14ac:dyDescent="0.2">
      <c r="A201" s="28" t="s">
        <v>18</v>
      </c>
      <c r="B201" s="28">
        <f>VLOOKUP(D201,'D-Index'!$A$2:'D-Index'!$B$105,2,FALSE)</f>
        <v>1093</v>
      </c>
      <c r="C201" s="28">
        <f t="shared" si="4"/>
        <v>1094</v>
      </c>
      <c r="D201" s="65">
        <v>409</v>
      </c>
      <c r="E201" s="65">
        <v>2</v>
      </c>
      <c r="F201" s="66" t="s">
        <v>1384</v>
      </c>
      <c r="G201" s="66" t="s">
        <v>19</v>
      </c>
      <c r="H201" s="66" t="s">
        <v>1384</v>
      </c>
      <c r="I201" s="66" t="s">
        <v>302</v>
      </c>
      <c r="J201" s="66" t="s">
        <v>308</v>
      </c>
      <c r="K201" s="66" t="s">
        <v>1384</v>
      </c>
      <c r="L201" s="66" t="s">
        <v>31</v>
      </c>
      <c r="M201" s="66" t="s">
        <v>113</v>
      </c>
      <c r="N201" s="66" t="s">
        <v>1384</v>
      </c>
      <c r="O201" s="66" t="s">
        <v>1384</v>
      </c>
      <c r="P201" s="66" t="s">
        <v>1384</v>
      </c>
      <c r="Q201" s="66" t="s">
        <v>309</v>
      </c>
      <c r="S201" s="65" t="b">
        <v>0</v>
      </c>
      <c r="T201" s="66" t="s">
        <v>1384</v>
      </c>
    </row>
    <row r="202" spans="1:20" ht="15" x14ac:dyDescent="0.2">
      <c r="A202" s="28" t="s">
        <v>18</v>
      </c>
      <c r="B202" s="28">
        <f>VLOOKUP(D202,'D-Index'!$A$2:'D-Index'!$B$105,2,FALSE)</f>
        <v>1093</v>
      </c>
      <c r="C202" s="28">
        <f t="shared" si="4"/>
        <v>1095</v>
      </c>
      <c r="D202" s="65">
        <v>409</v>
      </c>
      <c r="E202" s="65">
        <v>3</v>
      </c>
      <c r="F202" s="66" t="s">
        <v>1384</v>
      </c>
      <c r="G202" s="66" t="s">
        <v>1384</v>
      </c>
      <c r="H202" s="66" t="s">
        <v>835</v>
      </c>
      <c r="I202" s="66" t="s">
        <v>1382</v>
      </c>
      <c r="J202" s="66" t="s">
        <v>1383</v>
      </c>
      <c r="K202" s="66" t="s">
        <v>1384</v>
      </c>
      <c r="L202" s="66" t="s">
        <v>1384</v>
      </c>
      <c r="M202" s="66" t="s">
        <v>1384</v>
      </c>
      <c r="N202" s="66" t="s">
        <v>1384</v>
      </c>
      <c r="O202" s="66" t="s">
        <v>1384</v>
      </c>
      <c r="P202" s="66" t="s">
        <v>1384</v>
      </c>
      <c r="Q202" s="66" t="s">
        <v>1384</v>
      </c>
      <c r="S202" s="65" t="b">
        <v>0</v>
      </c>
      <c r="T202" s="66" t="s">
        <v>1384</v>
      </c>
    </row>
    <row r="203" spans="1:20" ht="30" x14ac:dyDescent="0.2">
      <c r="A203" s="28" t="s">
        <v>18</v>
      </c>
      <c r="B203" s="28">
        <f>VLOOKUP(D203,'D-Index'!$A$2:'D-Index'!$B$105,2,FALSE)</f>
        <v>1093</v>
      </c>
      <c r="C203" s="28">
        <f t="shared" si="4"/>
        <v>1096</v>
      </c>
      <c r="D203" s="65">
        <v>409</v>
      </c>
      <c r="E203" s="65">
        <v>4</v>
      </c>
      <c r="F203" s="66" t="s">
        <v>833</v>
      </c>
      <c r="G203" s="66" t="s">
        <v>19</v>
      </c>
      <c r="H203" s="66" t="s">
        <v>1384</v>
      </c>
      <c r="I203" s="66" t="s">
        <v>255</v>
      </c>
      <c r="J203" s="66" t="s">
        <v>1033</v>
      </c>
      <c r="K203" s="66" t="s">
        <v>1034</v>
      </c>
      <c r="L203" s="66" t="s">
        <v>1035</v>
      </c>
      <c r="M203" s="66" t="s">
        <v>204</v>
      </c>
      <c r="N203" s="66" t="s">
        <v>1036</v>
      </c>
      <c r="O203" s="66" t="s">
        <v>1037</v>
      </c>
      <c r="P203" s="66" t="s">
        <v>1384</v>
      </c>
      <c r="Q203" s="66" t="s">
        <v>1384</v>
      </c>
      <c r="R203" s="67">
        <v>44715</v>
      </c>
      <c r="S203" s="65" t="b">
        <v>1</v>
      </c>
      <c r="T203" s="66" t="s">
        <v>19</v>
      </c>
    </row>
    <row r="204" spans="1:20" ht="60" x14ac:dyDescent="0.2">
      <c r="A204" s="28" t="s">
        <v>18</v>
      </c>
      <c r="B204" s="28">
        <f>VLOOKUP(D204,'D-Index'!$A$2:'D-Index'!$B$105,2,FALSE)</f>
        <v>1093</v>
      </c>
      <c r="C204" s="28">
        <f t="shared" si="4"/>
        <v>1096</v>
      </c>
      <c r="D204" s="65">
        <v>409</v>
      </c>
      <c r="E204" s="65">
        <v>4</v>
      </c>
      <c r="F204" s="66" t="s">
        <v>833</v>
      </c>
      <c r="G204" s="66" t="s">
        <v>19</v>
      </c>
      <c r="H204" s="66" t="s">
        <v>1384</v>
      </c>
      <c r="I204" s="66" t="s">
        <v>255</v>
      </c>
      <c r="J204" s="66" t="s">
        <v>1014</v>
      </c>
      <c r="K204" s="66" t="s">
        <v>1038</v>
      </c>
      <c r="L204" s="66" t="s">
        <v>1039</v>
      </c>
      <c r="M204" s="66" t="s">
        <v>439</v>
      </c>
      <c r="N204" s="66" t="s">
        <v>1040</v>
      </c>
      <c r="O204" s="66" t="s">
        <v>1384</v>
      </c>
      <c r="P204" s="66" t="s">
        <v>817</v>
      </c>
      <c r="Q204" s="66" t="s">
        <v>1384</v>
      </c>
      <c r="R204" s="67">
        <v>44715</v>
      </c>
      <c r="S204" s="65" t="b">
        <v>1</v>
      </c>
      <c r="T204" s="66" t="s">
        <v>19</v>
      </c>
    </row>
    <row r="205" spans="1:20" ht="30" x14ac:dyDescent="0.2">
      <c r="A205" s="28" t="s">
        <v>18</v>
      </c>
      <c r="B205" s="28">
        <f>VLOOKUP(D205,'D-Index'!$A$2:'D-Index'!$B$105,2,FALSE)</f>
        <v>1093</v>
      </c>
      <c r="C205" s="28">
        <f t="shared" si="4"/>
        <v>2093</v>
      </c>
      <c r="D205" s="65">
        <v>409</v>
      </c>
      <c r="E205" s="65">
        <v>5</v>
      </c>
      <c r="F205" s="66" t="s">
        <v>1384</v>
      </c>
      <c r="G205" s="66" t="s">
        <v>19</v>
      </c>
      <c r="H205" s="66" t="s">
        <v>1384</v>
      </c>
      <c r="I205" s="66" t="s">
        <v>292</v>
      </c>
      <c r="J205" s="66" t="s">
        <v>310</v>
      </c>
      <c r="K205" s="66" t="s">
        <v>1384</v>
      </c>
      <c r="L205" s="66" t="s">
        <v>1041</v>
      </c>
      <c r="M205" s="66" t="s">
        <v>197</v>
      </c>
      <c r="N205" s="66" t="s">
        <v>1384</v>
      </c>
      <c r="O205" s="66" t="s">
        <v>1384</v>
      </c>
      <c r="P205" s="66" t="s">
        <v>1384</v>
      </c>
      <c r="Q205" s="66" t="s">
        <v>133</v>
      </c>
      <c r="S205" s="65" t="b">
        <v>0</v>
      </c>
      <c r="T205" s="66" t="s">
        <v>1384</v>
      </c>
    </row>
    <row r="206" spans="1:20" ht="30" x14ac:dyDescent="0.2">
      <c r="A206" s="28" t="s">
        <v>18</v>
      </c>
      <c r="B206" s="28">
        <f>VLOOKUP(D206,'D-Index'!$A$2:'D-Index'!$B$105,2,FALSE)</f>
        <v>1093</v>
      </c>
      <c r="C206" s="28">
        <f t="shared" ref="C206:C269" si="5">IF(E206&lt;5,B206+(E206-1),B206+1000+(E206-5))</f>
        <v>2094</v>
      </c>
      <c r="D206" s="65">
        <v>409</v>
      </c>
      <c r="E206" s="65">
        <v>6</v>
      </c>
      <c r="F206" s="66" t="s">
        <v>1384</v>
      </c>
      <c r="G206" s="66" t="s">
        <v>1384</v>
      </c>
      <c r="H206" s="66" t="s">
        <v>835</v>
      </c>
      <c r="I206" s="66" t="s">
        <v>1380</v>
      </c>
      <c r="J206" s="66" t="s">
        <v>965</v>
      </c>
      <c r="K206" s="66" t="s">
        <v>1384</v>
      </c>
      <c r="L206" s="66" t="s">
        <v>1384</v>
      </c>
      <c r="M206" s="66" t="s">
        <v>1384</v>
      </c>
      <c r="N206" s="66" t="s">
        <v>1396</v>
      </c>
      <c r="O206" s="66" t="s">
        <v>1384</v>
      </c>
      <c r="P206" s="66" t="s">
        <v>1384</v>
      </c>
      <c r="Q206" s="66" t="s">
        <v>1384</v>
      </c>
      <c r="S206" s="65" t="b">
        <v>0</v>
      </c>
      <c r="T206" s="66" t="s">
        <v>1384</v>
      </c>
    </row>
    <row r="207" spans="1:20" ht="30" x14ac:dyDescent="0.2">
      <c r="A207" s="28" t="s">
        <v>18</v>
      </c>
      <c r="B207" s="28">
        <f>VLOOKUP(D207,'D-Index'!$A$2:'D-Index'!$B$105,2,FALSE)</f>
        <v>1093</v>
      </c>
      <c r="C207" s="28">
        <f t="shared" si="5"/>
        <v>2095</v>
      </c>
      <c r="D207" s="65">
        <v>409</v>
      </c>
      <c r="E207" s="65">
        <v>7</v>
      </c>
      <c r="F207" s="66" t="s">
        <v>1384</v>
      </c>
      <c r="G207" s="66" t="s">
        <v>1384</v>
      </c>
      <c r="H207" s="66" t="s">
        <v>835</v>
      </c>
      <c r="I207" s="66" t="s">
        <v>1380</v>
      </c>
      <c r="J207" s="66" t="s">
        <v>1381</v>
      </c>
      <c r="K207" s="66" t="s">
        <v>1384</v>
      </c>
      <c r="L207" s="66" t="s">
        <v>1384</v>
      </c>
      <c r="M207" s="66" t="s">
        <v>1384</v>
      </c>
      <c r="N207" s="66" t="s">
        <v>838</v>
      </c>
      <c r="O207" s="66" t="s">
        <v>1384</v>
      </c>
      <c r="P207" s="66" t="s">
        <v>1384</v>
      </c>
      <c r="Q207" s="66" t="s">
        <v>1384</v>
      </c>
      <c r="S207" s="65" t="b">
        <v>0</v>
      </c>
      <c r="T207" s="66" t="s">
        <v>1384</v>
      </c>
    </row>
    <row r="208" spans="1:20" ht="30" x14ac:dyDescent="0.2">
      <c r="A208" s="28" t="s">
        <v>18</v>
      </c>
      <c r="B208" s="28">
        <f>VLOOKUP(D208,'D-Index'!$A$2:'D-Index'!$B$105,2,FALSE)</f>
        <v>1093</v>
      </c>
      <c r="C208" s="28">
        <f t="shared" si="5"/>
        <v>2096</v>
      </c>
      <c r="D208" s="65">
        <v>409</v>
      </c>
      <c r="E208" s="65">
        <v>8</v>
      </c>
      <c r="F208" s="66" t="s">
        <v>1384</v>
      </c>
      <c r="G208" s="66" t="s">
        <v>19</v>
      </c>
      <c r="H208" s="66" t="s">
        <v>1384</v>
      </c>
      <c r="I208" s="66" t="s">
        <v>311</v>
      </c>
      <c r="J208" s="66" t="s">
        <v>312</v>
      </c>
      <c r="K208" s="66" t="s">
        <v>1042</v>
      </c>
      <c r="L208" s="66" t="s">
        <v>1397</v>
      </c>
      <c r="M208" s="66" t="s">
        <v>314</v>
      </c>
      <c r="N208" s="66" t="s">
        <v>1384</v>
      </c>
      <c r="O208" s="66" t="s">
        <v>1384</v>
      </c>
      <c r="P208" s="66" t="s">
        <v>1384</v>
      </c>
      <c r="Q208" s="66" t="s">
        <v>133</v>
      </c>
      <c r="R208" s="67">
        <v>44720</v>
      </c>
      <c r="S208" s="65" t="b">
        <v>1</v>
      </c>
      <c r="T208" s="66" t="s">
        <v>19</v>
      </c>
    </row>
    <row r="209" spans="1:20" ht="15" x14ac:dyDescent="0.2">
      <c r="A209" s="28" t="s">
        <v>18</v>
      </c>
      <c r="B209" s="28">
        <f>VLOOKUP(D209,'D-Index'!$A$2:'D-Index'!$B$105,2,FALSE)</f>
        <v>1097</v>
      </c>
      <c r="C209" s="28">
        <f t="shared" si="5"/>
        <v>1097</v>
      </c>
      <c r="D209" s="65">
        <v>410</v>
      </c>
      <c r="E209" s="65">
        <v>1</v>
      </c>
      <c r="F209" s="66" t="s">
        <v>1384</v>
      </c>
      <c r="G209" s="66" t="s">
        <v>1384</v>
      </c>
      <c r="H209" s="66" t="s">
        <v>835</v>
      </c>
      <c r="I209" s="66" t="s">
        <v>315</v>
      </c>
      <c r="J209" s="66" t="s">
        <v>316</v>
      </c>
      <c r="K209" s="66" t="s">
        <v>1384</v>
      </c>
      <c r="L209" s="66" t="s">
        <v>1384</v>
      </c>
      <c r="M209" s="66" t="s">
        <v>1384</v>
      </c>
      <c r="N209" s="66" t="s">
        <v>1384</v>
      </c>
      <c r="O209" s="66" t="s">
        <v>1384</v>
      </c>
      <c r="P209" s="66" t="s">
        <v>1384</v>
      </c>
      <c r="Q209" s="66" t="s">
        <v>1384</v>
      </c>
      <c r="S209" s="65" t="b">
        <v>0</v>
      </c>
      <c r="T209" s="66" t="s">
        <v>1384</v>
      </c>
    </row>
    <row r="210" spans="1:20" ht="30" x14ac:dyDescent="0.2">
      <c r="A210" s="28" t="s">
        <v>18</v>
      </c>
      <c r="B210" s="28">
        <f>VLOOKUP(D210,'D-Index'!$A$2:'D-Index'!$B$105,2,FALSE)</f>
        <v>1097</v>
      </c>
      <c r="C210" s="28">
        <f t="shared" si="5"/>
        <v>1098</v>
      </c>
      <c r="D210" s="65">
        <v>410</v>
      </c>
      <c r="E210" s="65">
        <v>2</v>
      </c>
      <c r="F210" s="66" t="s">
        <v>1384</v>
      </c>
      <c r="G210" s="66" t="s">
        <v>19</v>
      </c>
      <c r="H210" s="66" t="s">
        <v>1384</v>
      </c>
      <c r="I210" s="66" t="s">
        <v>268</v>
      </c>
      <c r="J210" s="66" t="s">
        <v>772</v>
      </c>
      <c r="K210" s="66" t="s">
        <v>317</v>
      </c>
      <c r="L210" s="66" t="s">
        <v>228</v>
      </c>
      <c r="M210" s="66" t="s">
        <v>1384</v>
      </c>
      <c r="N210" s="66" t="s">
        <v>318</v>
      </c>
      <c r="O210" s="66" t="s">
        <v>315</v>
      </c>
      <c r="P210" s="66" t="s">
        <v>1384</v>
      </c>
      <c r="Q210" s="66" t="s">
        <v>1384</v>
      </c>
      <c r="R210" s="67">
        <v>38816</v>
      </c>
      <c r="S210" s="65" t="b">
        <v>1</v>
      </c>
      <c r="T210" s="66" t="s">
        <v>19</v>
      </c>
    </row>
    <row r="211" spans="1:20" ht="30" x14ac:dyDescent="0.2">
      <c r="A211" s="28" t="s">
        <v>18</v>
      </c>
      <c r="B211" s="28">
        <f>VLOOKUP(D211,'D-Index'!$A$2:'D-Index'!$B$105,2,FALSE)</f>
        <v>1097</v>
      </c>
      <c r="C211" s="28">
        <f t="shared" si="5"/>
        <v>1099</v>
      </c>
      <c r="D211" s="65">
        <v>410</v>
      </c>
      <c r="E211" s="65">
        <v>3</v>
      </c>
      <c r="F211" s="66" t="s">
        <v>1384</v>
      </c>
      <c r="G211" s="66" t="s">
        <v>19</v>
      </c>
      <c r="H211" s="66" t="s">
        <v>1384</v>
      </c>
      <c r="I211" s="66" t="s">
        <v>315</v>
      </c>
      <c r="J211" s="66" t="s">
        <v>705</v>
      </c>
      <c r="K211" s="66" t="s">
        <v>319</v>
      </c>
      <c r="L211" s="66" t="s">
        <v>28</v>
      </c>
      <c r="M211" s="66" t="s">
        <v>1384</v>
      </c>
      <c r="N211" s="66" t="s">
        <v>1043</v>
      </c>
      <c r="O211" s="66" t="s">
        <v>1384</v>
      </c>
      <c r="P211" s="66" t="s">
        <v>1384</v>
      </c>
      <c r="Q211" s="66" t="s">
        <v>1384</v>
      </c>
      <c r="R211" s="67">
        <v>38816</v>
      </c>
      <c r="S211" s="65" t="b">
        <v>1</v>
      </c>
      <c r="T211" s="66" t="s">
        <v>19</v>
      </c>
    </row>
    <row r="212" spans="1:20" ht="105" x14ac:dyDescent="0.2">
      <c r="A212" s="28" t="s">
        <v>18</v>
      </c>
      <c r="B212" s="28">
        <f>VLOOKUP(D212,'D-Index'!$A$2:'D-Index'!$B$105,2,FALSE)</f>
        <v>1097</v>
      </c>
      <c r="C212" s="28">
        <f t="shared" si="5"/>
        <v>1100</v>
      </c>
      <c r="D212" s="65">
        <v>410</v>
      </c>
      <c r="E212" s="65">
        <v>4</v>
      </c>
      <c r="F212" s="66" t="s">
        <v>1384</v>
      </c>
      <c r="G212" s="66" t="s">
        <v>19</v>
      </c>
      <c r="H212" s="66" t="s">
        <v>1384</v>
      </c>
      <c r="I212" s="66" t="s">
        <v>315</v>
      </c>
      <c r="J212" s="66" t="s">
        <v>45</v>
      </c>
      <c r="K212" s="66" t="s">
        <v>1044</v>
      </c>
      <c r="L212" s="66" t="s">
        <v>28</v>
      </c>
      <c r="M212" s="66" t="s">
        <v>1384</v>
      </c>
      <c r="N212" s="66" t="s">
        <v>1045</v>
      </c>
      <c r="O212" s="66" t="s">
        <v>1046</v>
      </c>
      <c r="P212" s="66" t="s">
        <v>1384</v>
      </c>
      <c r="Q212" s="66" t="s">
        <v>1384</v>
      </c>
      <c r="R212" s="67">
        <v>38816</v>
      </c>
      <c r="S212" s="65" t="b">
        <v>1</v>
      </c>
      <c r="T212" s="66" t="s">
        <v>19</v>
      </c>
    </row>
    <row r="213" spans="1:20" ht="15" x14ac:dyDescent="0.2">
      <c r="A213" s="28" t="s">
        <v>18</v>
      </c>
      <c r="B213" s="28">
        <f>VLOOKUP(D213,'D-Index'!$A$2:'D-Index'!$B$105,2,FALSE)</f>
        <v>1097</v>
      </c>
      <c r="C213" s="28">
        <f t="shared" si="5"/>
        <v>2097</v>
      </c>
      <c r="D213" s="65">
        <v>410</v>
      </c>
      <c r="E213" s="65">
        <v>5</v>
      </c>
      <c r="F213" s="66" t="s">
        <v>1384</v>
      </c>
      <c r="G213" s="66" t="s">
        <v>1384</v>
      </c>
      <c r="H213" s="66" t="s">
        <v>835</v>
      </c>
      <c r="I213" s="66" t="s">
        <v>315</v>
      </c>
      <c r="J213" s="66" t="s">
        <v>316</v>
      </c>
      <c r="K213" s="66" t="s">
        <v>1384</v>
      </c>
      <c r="L213" s="66" t="s">
        <v>1384</v>
      </c>
      <c r="M213" s="66" t="s">
        <v>1384</v>
      </c>
      <c r="N213" s="66" t="s">
        <v>1384</v>
      </c>
      <c r="O213" s="66" t="s">
        <v>1384</v>
      </c>
      <c r="P213" s="66" t="s">
        <v>1384</v>
      </c>
      <c r="Q213" s="66" t="s">
        <v>1384</v>
      </c>
      <c r="S213" s="65" t="b">
        <v>0</v>
      </c>
      <c r="T213" s="66" t="s">
        <v>1384</v>
      </c>
    </row>
    <row r="214" spans="1:20" ht="15" x14ac:dyDescent="0.2">
      <c r="A214" s="28" t="s">
        <v>18</v>
      </c>
      <c r="B214" s="28">
        <f>VLOOKUP(D214,'D-Index'!$A$2:'D-Index'!$B$105,2,FALSE)</f>
        <v>1097</v>
      </c>
      <c r="C214" s="28">
        <f t="shared" si="5"/>
        <v>2098</v>
      </c>
      <c r="D214" s="65">
        <v>410</v>
      </c>
      <c r="E214" s="65">
        <v>6</v>
      </c>
      <c r="F214" s="66" t="s">
        <v>1384</v>
      </c>
      <c r="G214" s="66" t="s">
        <v>1384</v>
      </c>
      <c r="H214" s="66" t="s">
        <v>835</v>
      </c>
      <c r="I214" s="66" t="s">
        <v>315</v>
      </c>
      <c r="J214" s="66" t="s">
        <v>316</v>
      </c>
      <c r="K214" s="66" t="s">
        <v>1384</v>
      </c>
      <c r="L214" s="66" t="s">
        <v>1384</v>
      </c>
      <c r="M214" s="66" t="s">
        <v>1384</v>
      </c>
      <c r="N214" s="66" t="s">
        <v>1384</v>
      </c>
      <c r="O214" s="66" t="s">
        <v>1384</v>
      </c>
      <c r="P214" s="66" t="s">
        <v>1384</v>
      </c>
      <c r="Q214" s="66" t="s">
        <v>1384</v>
      </c>
      <c r="S214" s="65" t="b">
        <v>0</v>
      </c>
      <c r="T214" s="66" t="s">
        <v>1384</v>
      </c>
    </row>
    <row r="215" spans="1:20" ht="15" x14ac:dyDescent="0.2">
      <c r="A215" s="28" t="s">
        <v>18</v>
      </c>
      <c r="B215" s="28">
        <f>VLOOKUP(D215,'D-Index'!$A$2:'D-Index'!$B$105,2,FALSE)</f>
        <v>1097</v>
      </c>
      <c r="C215" s="28">
        <f t="shared" si="5"/>
        <v>2099</v>
      </c>
      <c r="D215" s="65">
        <v>410</v>
      </c>
      <c r="E215" s="65">
        <v>7</v>
      </c>
      <c r="F215" s="66" t="s">
        <v>1384</v>
      </c>
      <c r="G215" s="66" t="s">
        <v>19</v>
      </c>
      <c r="H215" s="66" t="s">
        <v>1384</v>
      </c>
      <c r="I215" s="66" t="s">
        <v>315</v>
      </c>
      <c r="J215" s="66" t="s">
        <v>1047</v>
      </c>
      <c r="K215" s="66" t="s">
        <v>320</v>
      </c>
      <c r="L215" s="66" t="s">
        <v>85</v>
      </c>
      <c r="M215" s="66" t="s">
        <v>273</v>
      </c>
      <c r="N215" s="66" t="s">
        <v>1384</v>
      </c>
      <c r="O215" s="66" t="s">
        <v>1384</v>
      </c>
      <c r="P215" s="66" t="s">
        <v>1384</v>
      </c>
      <c r="Q215" s="66" t="s">
        <v>1384</v>
      </c>
      <c r="R215" s="67">
        <v>38816</v>
      </c>
      <c r="S215" s="65" t="b">
        <v>1</v>
      </c>
      <c r="T215" s="66" t="s">
        <v>19</v>
      </c>
    </row>
    <row r="216" spans="1:20" ht="15" x14ac:dyDescent="0.2">
      <c r="A216" s="28" t="s">
        <v>18</v>
      </c>
      <c r="B216" s="28">
        <f>VLOOKUP(D216,'D-Index'!$A$2:'D-Index'!$B$105,2,FALSE)</f>
        <v>1097</v>
      </c>
      <c r="C216" s="28">
        <f t="shared" si="5"/>
        <v>2100</v>
      </c>
      <c r="D216" s="65">
        <v>410</v>
      </c>
      <c r="E216" s="65">
        <v>8</v>
      </c>
      <c r="F216" s="66" t="s">
        <v>1384</v>
      </c>
      <c r="G216" s="66" t="s">
        <v>19</v>
      </c>
      <c r="H216" s="66" t="s">
        <v>1384</v>
      </c>
      <c r="I216" s="66" t="s">
        <v>315</v>
      </c>
      <c r="J216" s="66" t="s">
        <v>316</v>
      </c>
      <c r="K216" s="66" t="s">
        <v>160</v>
      </c>
      <c r="L216" s="66" t="s">
        <v>105</v>
      </c>
      <c r="M216" s="66" t="s">
        <v>1384</v>
      </c>
      <c r="N216" s="66" t="s">
        <v>1384</v>
      </c>
      <c r="O216" s="66" t="s">
        <v>1384</v>
      </c>
      <c r="P216" s="66" t="s">
        <v>1384</v>
      </c>
      <c r="Q216" s="66" t="s">
        <v>1384</v>
      </c>
      <c r="R216" s="67">
        <v>38816</v>
      </c>
      <c r="S216" s="65" t="b">
        <v>1</v>
      </c>
      <c r="T216" s="66" t="s">
        <v>19</v>
      </c>
    </row>
    <row r="217" spans="1:20" ht="45" x14ac:dyDescent="0.2">
      <c r="A217" s="28" t="s">
        <v>18</v>
      </c>
      <c r="B217" s="28">
        <f>VLOOKUP(D217,'D-Index'!$A$2:'D-Index'!$B$105,2,FALSE)</f>
        <v>1101</v>
      </c>
      <c r="C217" s="28">
        <f t="shared" si="5"/>
        <v>1101</v>
      </c>
      <c r="D217" s="65">
        <v>411</v>
      </c>
      <c r="E217" s="65">
        <v>1</v>
      </c>
      <c r="F217" s="66" t="s">
        <v>1384</v>
      </c>
      <c r="G217" s="66" t="s">
        <v>19</v>
      </c>
      <c r="H217" s="66" t="s">
        <v>1384</v>
      </c>
      <c r="I217" s="66" t="s">
        <v>321</v>
      </c>
      <c r="J217" s="66" t="s">
        <v>287</v>
      </c>
      <c r="K217" s="66" t="s">
        <v>148</v>
      </c>
      <c r="L217" s="66" t="s">
        <v>176</v>
      </c>
      <c r="M217" s="66" t="s">
        <v>254</v>
      </c>
      <c r="N217" s="66" t="s">
        <v>857</v>
      </c>
      <c r="O217" s="66" t="s">
        <v>858</v>
      </c>
      <c r="P217" s="66" t="s">
        <v>1384</v>
      </c>
      <c r="Q217" s="66" t="s">
        <v>133</v>
      </c>
      <c r="S217" s="65" t="b">
        <v>0</v>
      </c>
      <c r="T217" s="66" t="s">
        <v>1384</v>
      </c>
    </row>
    <row r="218" spans="1:20" ht="15" x14ac:dyDescent="0.2">
      <c r="A218" s="28" t="s">
        <v>18</v>
      </c>
      <c r="B218" s="28">
        <f>VLOOKUP(D218,'D-Index'!$A$2:'D-Index'!$B$105,2,FALSE)</f>
        <v>1101</v>
      </c>
      <c r="C218" s="28">
        <f t="shared" si="5"/>
        <v>1102</v>
      </c>
      <c r="D218" s="65">
        <v>411</v>
      </c>
      <c r="E218" s="65">
        <v>2</v>
      </c>
      <c r="F218" s="66" t="s">
        <v>1384</v>
      </c>
      <c r="G218" s="66" t="s">
        <v>19</v>
      </c>
      <c r="H218" s="66" t="s">
        <v>1384</v>
      </c>
      <c r="I218" s="66" t="s">
        <v>324</v>
      </c>
      <c r="J218" s="66" t="s">
        <v>308</v>
      </c>
      <c r="K218" s="66" t="s">
        <v>859</v>
      </c>
      <c r="L218" s="66" t="s">
        <v>146</v>
      </c>
      <c r="M218" s="66" t="s">
        <v>300</v>
      </c>
      <c r="N218" s="66" t="s">
        <v>1384</v>
      </c>
      <c r="O218" s="66" t="s">
        <v>1384</v>
      </c>
      <c r="P218" s="66" t="s">
        <v>1384</v>
      </c>
      <c r="Q218" s="66" t="s">
        <v>133</v>
      </c>
      <c r="S218" s="65" t="b">
        <v>0</v>
      </c>
      <c r="T218" s="66" t="s">
        <v>1384</v>
      </c>
    </row>
    <row r="219" spans="1:20" ht="15" x14ac:dyDescent="0.2">
      <c r="A219" s="28" t="s">
        <v>18</v>
      </c>
      <c r="B219" s="28">
        <f>VLOOKUP(D219,'D-Index'!$A$2:'D-Index'!$B$105,2,FALSE)</f>
        <v>1101</v>
      </c>
      <c r="C219" s="28">
        <f t="shared" si="5"/>
        <v>1103</v>
      </c>
      <c r="D219" s="65">
        <v>411</v>
      </c>
      <c r="E219" s="65">
        <v>3</v>
      </c>
      <c r="F219" s="66" t="s">
        <v>1384</v>
      </c>
      <c r="G219" s="66" t="s">
        <v>1384</v>
      </c>
      <c r="H219" s="66" t="s">
        <v>835</v>
      </c>
      <c r="I219" s="66" t="s">
        <v>321</v>
      </c>
      <c r="J219" s="66" t="s">
        <v>70</v>
      </c>
      <c r="K219" s="66" t="s">
        <v>1384</v>
      </c>
      <c r="L219" s="66" t="s">
        <v>1384</v>
      </c>
      <c r="M219" s="66" t="s">
        <v>1384</v>
      </c>
      <c r="N219" s="66" t="s">
        <v>1384</v>
      </c>
      <c r="O219" s="66" t="s">
        <v>1384</v>
      </c>
      <c r="P219" s="66" t="s">
        <v>1384</v>
      </c>
      <c r="Q219" s="66" t="s">
        <v>1384</v>
      </c>
      <c r="S219" s="65" t="b">
        <v>0</v>
      </c>
      <c r="T219" s="66" t="s">
        <v>1384</v>
      </c>
    </row>
    <row r="220" spans="1:20" ht="15" x14ac:dyDescent="0.2">
      <c r="A220" s="28" t="s">
        <v>18</v>
      </c>
      <c r="B220" s="28">
        <f>VLOOKUP(D220,'D-Index'!$A$2:'D-Index'!$B$105,2,FALSE)</f>
        <v>1101</v>
      </c>
      <c r="C220" s="28">
        <f t="shared" si="5"/>
        <v>1104</v>
      </c>
      <c r="D220" s="65">
        <v>411</v>
      </c>
      <c r="E220" s="65">
        <v>4</v>
      </c>
      <c r="F220" s="66" t="s">
        <v>1384</v>
      </c>
      <c r="G220" s="66" t="s">
        <v>19</v>
      </c>
      <c r="H220" s="66" t="s">
        <v>1384</v>
      </c>
      <c r="I220" s="66" t="s">
        <v>321</v>
      </c>
      <c r="J220" s="66" t="s">
        <v>754</v>
      </c>
      <c r="K220" s="66" t="s">
        <v>230</v>
      </c>
      <c r="L220" s="66" t="s">
        <v>183</v>
      </c>
      <c r="M220" s="66" t="s">
        <v>1384</v>
      </c>
      <c r="N220" s="66" t="s">
        <v>1384</v>
      </c>
      <c r="O220" s="66" t="s">
        <v>1384</v>
      </c>
      <c r="P220" s="66" t="s">
        <v>1384</v>
      </c>
      <c r="Q220" s="66" t="s">
        <v>1384</v>
      </c>
      <c r="R220" s="67">
        <v>38816</v>
      </c>
      <c r="S220" s="65" t="b">
        <v>1</v>
      </c>
      <c r="T220" s="66" t="s">
        <v>19</v>
      </c>
    </row>
    <row r="221" spans="1:20" ht="30" x14ac:dyDescent="0.2">
      <c r="A221" s="28" t="s">
        <v>18</v>
      </c>
      <c r="B221" s="28">
        <f>VLOOKUP(D221,'D-Index'!$A$2:'D-Index'!$B$105,2,FALSE)</f>
        <v>1101</v>
      </c>
      <c r="C221" s="28">
        <f t="shared" si="5"/>
        <v>2101</v>
      </c>
      <c r="D221" s="65">
        <v>411</v>
      </c>
      <c r="E221" s="65">
        <v>5</v>
      </c>
      <c r="F221" s="66" t="s">
        <v>1384</v>
      </c>
      <c r="G221" s="66" t="s">
        <v>19</v>
      </c>
      <c r="H221" s="66" t="s">
        <v>1384</v>
      </c>
      <c r="I221" s="66" t="s">
        <v>321</v>
      </c>
      <c r="J221" s="66" t="s">
        <v>1048</v>
      </c>
      <c r="K221" s="66" t="s">
        <v>1384</v>
      </c>
      <c r="L221" s="66" t="s">
        <v>322</v>
      </c>
      <c r="M221" s="66" t="s">
        <v>323</v>
      </c>
      <c r="N221" s="66" t="s">
        <v>860</v>
      </c>
      <c r="O221" s="66" t="s">
        <v>1384</v>
      </c>
      <c r="P221" s="66" t="s">
        <v>1384</v>
      </c>
      <c r="Q221" s="66" t="s">
        <v>133</v>
      </c>
      <c r="S221" s="65" t="b">
        <v>0</v>
      </c>
      <c r="T221" s="66" t="s">
        <v>1384</v>
      </c>
    </row>
    <row r="222" spans="1:20" ht="15" x14ac:dyDescent="0.2">
      <c r="A222" s="28" t="s">
        <v>18</v>
      </c>
      <c r="B222" s="28">
        <f>VLOOKUP(D222,'D-Index'!$A$2:'D-Index'!$B$105,2,FALSE)</f>
        <v>1101</v>
      </c>
      <c r="C222" s="28">
        <f t="shared" si="5"/>
        <v>2102</v>
      </c>
      <c r="D222" s="65">
        <v>411</v>
      </c>
      <c r="E222" s="65">
        <v>6</v>
      </c>
      <c r="F222" s="66" t="s">
        <v>1384</v>
      </c>
      <c r="G222" s="66" t="s">
        <v>19</v>
      </c>
      <c r="H222" s="66" t="s">
        <v>1384</v>
      </c>
      <c r="I222" s="66" t="s">
        <v>861</v>
      </c>
      <c r="J222" s="66" t="s">
        <v>308</v>
      </c>
      <c r="K222" s="66" t="s">
        <v>1384</v>
      </c>
      <c r="L222" s="66" t="s">
        <v>89</v>
      </c>
      <c r="M222" s="66" t="s">
        <v>167</v>
      </c>
      <c r="N222" s="66" t="s">
        <v>1384</v>
      </c>
      <c r="O222" s="66" t="s">
        <v>1384</v>
      </c>
      <c r="P222" s="66" t="s">
        <v>1384</v>
      </c>
      <c r="Q222" s="66" t="s">
        <v>133</v>
      </c>
      <c r="S222" s="65" t="b">
        <v>0</v>
      </c>
      <c r="T222" s="66" t="s">
        <v>1384</v>
      </c>
    </row>
    <row r="223" spans="1:20" ht="30" x14ac:dyDescent="0.2">
      <c r="A223" s="28" t="s">
        <v>18</v>
      </c>
      <c r="B223" s="28">
        <f>VLOOKUP(D223,'D-Index'!$A$2:'D-Index'!$B$105,2,FALSE)</f>
        <v>1101</v>
      </c>
      <c r="C223" s="28">
        <f t="shared" si="5"/>
        <v>2103</v>
      </c>
      <c r="D223" s="65">
        <v>411</v>
      </c>
      <c r="E223" s="65">
        <v>7</v>
      </c>
      <c r="F223" s="66" t="s">
        <v>1384</v>
      </c>
      <c r="G223" s="66" t="s">
        <v>1384</v>
      </c>
      <c r="H223" s="66" t="s">
        <v>835</v>
      </c>
      <c r="I223" s="66" t="s">
        <v>1049</v>
      </c>
      <c r="J223" s="66" t="s">
        <v>1050</v>
      </c>
      <c r="K223" s="66" t="s">
        <v>1384</v>
      </c>
      <c r="L223" s="66" t="s">
        <v>1384</v>
      </c>
      <c r="M223" s="66" t="s">
        <v>1384</v>
      </c>
      <c r="N223" s="66" t="s">
        <v>1384</v>
      </c>
      <c r="O223" s="66" t="s">
        <v>1384</v>
      </c>
      <c r="P223" s="66" t="s">
        <v>1384</v>
      </c>
      <c r="Q223" s="66" t="s">
        <v>1384</v>
      </c>
      <c r="S223" s="65" t="b">
        <v>0</v>
      </c>
      <c r="T223" s="66" t="s">
        <v>1384</v>
      </c>
    </row>
    <row r="224" spans="1:20" ht="30" x14ac:dyDescent="0.2">
      <c r="A224" s="28" t="s">
        <v>18</v>
      </c>
      <c r="B224" s="28">
        <f>VLOOKUP(D224,'D-Index'!$A$2:'D-Index'!$B$105,2,FALSE)</f>
        <v>1101</v>
      </c>
      <c r="C224" s="28">
        <f t="shared" si="5"/>
        <v>2104</v>
      </c>
      <c r="D224" s="65">
        <v>411</v>
      </c>
      <c r="E224" s="65">
        <v>8</v>
      </c>
      <c r="F224" s="66" t="s">
        <v>1384</v>
      </c>
      <c r="G224" s="66" t="s">
        <v>19</v>
      </c>
      <c r="H224" s="66" t="s">
        <v>1384</v>
      </c>
      <c r="I224" s="66" t="s">
        <v>321</v>
      </c>
      <c r="J224" s="66" t="s">
        <v>709</v>
      </c>
      <c r="K224" s="66" t="s">
        <v>325</v>
      </c>
      <c r="L224" s="66" t="s">
        <v>93</v>
      </c>
      <c r="M224" s="66" t="s">
        <v>1384</v>
      </c>
      <c r="N224" s="66" t="s">
        <v>752</v>
      </c>
      <c r="O224" s="66" t="s">
        <v>326</v>
      </c>
      <c r="P224" s="66" t="s">
        <v>1384</v>
      </c>
      <c r="Q224" s="66" t="s">
        <v>1384</v>
      </c>
      <c r="R224" s="67">
        <v>38816</v>
      </c>
      <c r="S224" s="65" t="b">
        <v>1</v>
      </c>
      <c r="T224" s="66" t="s">
        <v>19</v>
      </c>
    </row>
    <row r="225" spans="1:20" ht="15" x14ac:dyDescent="0.2">
      <c r="A225" s="28" t="s">
        <v>18</v>
      </c>
      <c r="B225" s="28">
        <f>VLOOKUP(D225,'D-Index'!$A$2:'D-Index'!$B$105,2,FALSE)</f>
        <v>1105</v>
      </c>
      <c r="C225" s="28">
        <f t="shared" si="5"/>
        <v>1105</v>
      </c>
      <c r="D225" s="65">
        <v>412</v>
      </c>
      <c r="E225" s="65">
        <v>1</v>
      </c>
      <c r="F225" s="66" t="s">
        <v>1384</v>
      </c>
      <c r="G225" s="66" t="s">
        <v>19</v>
      </c>
      <c r="H225" s="66" t="s">
        <v>1384</v>
      </c>
      <c r="I225" s="66" t="s">
        <v>124</v>
      </c>
      <c r="J225" s="66" t="s">
        <v>1006</v>
      </c>
      <c r="K225" s="66" t="s">
        <v>327</v>
      </c>
      <c r="L225" s="66" t="s">
        <v>328</v>
      </c>
      <c r="M225" s="66" t="s">
        <v>63</v>
      </c>
      <c r="N225" s="66" t="s">
        <v>1384</v>
      </c>
      <c r="O225" s="66" t="s">
        <v>1384</v>
      </c>
      <c r="P225" s="66" t="s">
        <v>1384</v>
      </c>
      <c r="Q225" s="66" t="s">
        <v>1384</v>
      </c>
      <c r="R225" s="67">
        <v>38816</v>
      </c>
      <c r="S225" s="65" t="b">
        <v>1</v>
      </c>
      <c r="T225" s="66" t="s">
        <v>19</v>
      </c>
    </row>
    <row r="226" spans="1:20" ht="30" x14ac:dyDescent="0.2">
      <c r="A226" s="28" t="s">
        <v>18</v>
      </c>
      <c r="B226" s="28">
        <f>VLOOKUP(D226,'D-Index'!$A$2:'D-Index'!$B$105,2,FALSE)</f>
        <v>1105</v>
      </c>
      <c r="C226" s="28">
        <f t="shared" si="5"/>
        <v>1106</v>
      </c>
      <c r="D226" s="65">
        <v>412</v>
      </c>
      <c r="E226" s="65">
        <v>2</v>
      </c>
      <c r="F226" s="66" t="s">
        <v>1384</v>
      </c>
      <c r="G226" s="66" t="s">
        <v>19</v>
      </c>
      <c r="H226" s="66" t="s">
        <v>1384</v>
      </c>
      <c r="I226" s="66" t="s">
        <v>124</v>
      </c>
      <c r="J226" s="66" t="s">
        <v>226</v>
      </c>
      <c r="K226" s="66" t="s">
        <v>329</v>
      </c>
      <c r="L226" s="66" t="s">
        <v>131</v>
      </c>
      <c r="M226" s="66" t="s">
        <v>1384</v>
      </c>
      <c r="N226" s="66" t="s">
        <v>850</v>
      </c>
      <c r="O226" s="66" t="s">
        <v>330</v>
      </c>
      <c r="P226" s="66" t="s">
        <v>1384</v>
      </c>
      <c r="Q226" s="66" t="s">
        <v>1384</v>
      </c>
      <c r="R226" s="67">
        <v>38816</v>
      </c>
      <c r="S226" s="65" t="b">
        <v>1</v>
      </c>
      <c r="T226" s="66" t="s">
        <v>19</v>
      </c>
    </row>
    <row r="227" spans="1:20" ht="45" x14ac:dyDescent="0.2">
      <c r="A227" s="28" t="s">
        <v>18</v>
      </c>
      <c r="B227" s="28">
        <f>VLOOKUP(D227,'D-Index'!$A$2:'D-Index'!$B$105,2,FALSE)</f>
        <v>1105</v>
      </c>
      <c r="C227" s="28">
        <f t="shared" si="5"/>
        <v>1107</v>
      </c>
      <c r="D227" s="65">
        <v>412</v>
      </c>
      <c r="E227" s="65">
        <v>3</v>
      </c>
      <c r="F227" s="66" t="s">
        <v>1384</v>
      </c>
      <c r="G227" s="66" t="s">
        <v>19</v>
      </c>
      <c r="H227" s="66" t="s">
        <v>1384</v>
      </c>
      <c r="I227" s="66" t="s">
        <v>124</v>
      </c>
      <c r="J227" s="66" t="s">
        <v>1051</v>
      </c>
      <c r="K227" s="66" t="s">
        <v>331</v>
      </c>
      <c r="L227" s="66" t="s">
        <v>1052</v>
      </c>
      <c r="M227" s="66" t="s">
        <v>1384</v>
      </c>
      <c r="N227" s="66" t="s">
        <v>1053</v>
      </c>
      <c r="O227" s="66" t="s">
        <v>1384</v>
      </c>
      <c r="P227" s="66" t="s">
        <v>1384</v>
      </c>
      <c r="Q227" s="66" t="s">
        <v>1384</v>
      </c>
      <c r="R227" s="67">
        <v>38816</v>
      </c>
      <c r="S227" s="65" t="b">
        <v>1</v>
      </c>
      <c r="T227" s="66" t="s">
        <v>19</v>
      </c>
    </row>
    <row r="228" spans="1:20" ht="30" x14ac:dyDescent="0.2">
      <c r="A228" s="28" t="s">
        <v>18</v>
      </c>
      <c r="B228" s="28">
        <f>VLOOKUP(D228,'D-Index'!$A$2:'D-Index'!$B$105,2,FALSE)</f>
        <v>1105</v>
      </c>
      <c r="C228" s="28">
        <f t="shared" si="5"/>
        <v>1108</v>
      </c>
      <c r="D228" s="65">
        <v>412</v>
      </c>
      <c r="E228" s="65">
        <v>4</v>
      </c>
      <c r="F228" s="66" t="s">
        <v>1384</v>
      </c>
      <c r="G228" s="66" t="s">
        <v>19</v>
      </c>
      <c r="H228" s="66" t="s">
        <v>1384</v>
      </c>
      <c r="I228" s="66" t="s">
        <v>124</v>
      </c>
      <c r="J228" s="66" t="s">
        <v>703</v>
      </c>
      <c r="K228" s="66" t="s">
        <v>1054</v>
      </c>
      <c r="L228" s="66" t="s">
        <v>1055</v>
      </c>
      <c r="M228" s="66" t="s">
        <v>63</v>
      </c>
      <c r="N228" s="66" t="s">
        <v>333</v>
      </c>
      <c r="O228" s="66" t="s">
        <v>334</v>
      </c>
      <c r="P228" s="66" t="s">
        <v>1384</v>
      </c>
      <c r="Q228" s="66" t="s">
        <v>1384</v>
      </c>
      <c r="R228" s="67">
        <v>38816</v>
      </c>
      <c r="S228" s="65" t="b">
        <v>1</v>
      </c>
      <c r="T228" s="66" t="s">
        <v>19</v>
      </c>
    </row>
    <row r="229" spans="1:20" ht="15" x14ac:dyDescent="0.2">
      <c r="A229" s="28" t="s">
        <v>18</v>
      </c>
      <c r="B229" s="28">
        <f>VLOOKUP(D229,'D-Index'!$A$2:'D-Index'!$B$105,2,FALSE)</f>
        <v>1105</v>
      </c>
      <c r="C229" s="28">
        <f t="shared" si="5"/>
        <v>2105</v>
      </c>
      <c r="D229" s="65">
        <v>412</v>
      </c>
      <c r="E229" s="65">
        <v>5</v>
      </c>
      <c r="F229" s="66" t="s">
        <v>1384</v>
      </c>
      <c r="G229" s="66" t="s">
        <v>1384</v>
      </c>
      <c r="H229" s="66" t="s">
        <v>835</v>
      </c>
      <c r="I229" s="66" t="s">
        <v>124</v>
      </c>
      <c r="J229" s="66" t="s">
        <v>70</v>
      </c>
      <c r="K229" s="66" t="s">
        <v>1384</v>
      </c>
      <c r="L229" s="66" t="s">
        <v>1384</v>
      </c>
      <c r="M229" s="66" t="s">
        <v>1384</v>
      </c>
      <c r="N229" s="66" t="s">
        <v>1384</v>
      </c>
      <c r="O229" s="66" t="s">
        <v>1384</v>
      </c>
      <c r="P229" s="66" t="s">
        <v>1384</v>
      </c>
      <c r="Q229" s="66" t="s">
        <v>1384</v>
      </c>
      <c r="S229" s="65" t="b">
        <v>0</v>
      </c>
      <c r="T229" s="66" t="s">
        <v>1384</v>
      </c>
    </row>
    <row r="230" spans="1:20" ht="15" x14ac:dyDescent="0.2">
      <c r="A230" s="28" t="s">
        <v>18</v>
      </c>
      <c r="B230" s="28">
        <f>VLOOKUP(D230,'D-Index'!$A$2:'D-Index'!$B$105,2,FALSE)</f>
        <v>1105</v>
      </c>
      <c r="C230" s="28">
        <f t="shared" si="5"/>
        <v>2106</v>
      </c>
      <c r="D230" s="65">
        <v>412</v>
      </c>
      <c r="E230" s="65">
        <v>6</v>
      </c>
      <c r="F230" s="66" t="s">
        <v>1384</v>
      </c>
      <c r="G230" s="66" t="s">
        <v>1384</v>
      </c>
      <c r="H230" s="66" t="s">
        <v>835</v>
      </c>
      <c r="I230" s="66" t="s">
        <v>124</v>
      </c>
      <c r="J230" s="66" t="s">
        <v>70</v>
      </c>
      <c r="K230" s="66" t="s">
        <v>1384</v>
      </c>
      <c r="L230" s="66" t="s">
        <v>1384</v>
      </c>
      <c r="M230" s="66" t="s">
        <v>1384</v>
      </c>
      <c r="N230" s="66" t="s">
        <v>1384</v>
      </c>
      <c r="O230" s="66" t="s">
        <v>1384</v>
      </c>
      <c r="P230" s="66" t="s">
        <v>1384</v>
      </c>
      <c r="Q230" s="66" t="s">
        <v>1384</v>
      </c>
      <c r="S230" s="65" t="b">
        <v>0</v>
      </c>
      <c r="T230" s="66" t="s">
        <v>1384</v>
      </c>
    </row>
    <row r="231" spans="1:20" ht="15" x14ac:dyDescent="0.2">
      <c r="A231" s="28" t="s">
        <v>18</v>
      </c>
      <c r="B231" s="28">
        <f>VLOOKUP(D231,'D-Index'!$A$2:'D-Index'!$B$105,2,FALSE)</f>
        <v>1105</v>
      </c>
      <c r="C231" s="28">
        <f t="shared" si="5"/>
        <v>2107</v>
      </c>
      <c r="D231" s="65">
        <v>412</v>
      </c>
      <c r="E231" s="65">
        <v>7</v>
      </c>
      <c r="F231" s="66" t="s">
        <v>1384</v>
      </c>
      <c r="G231" s="66" t="s">
        <v>1384</v>
      </c>
      <c r="H231" s="66" t="s">
        <v>835</v>
      </c>
      <c r="I231" s="66" t="s">
        <v>124</v>
      </c>
      <c r="J231" s="66" t="s">
        <v>70</v>
      </c>
      <c r="K231" s="66" t="s">
        <v>1384</v>
      </c>
      <c r="L231" s="66" t="s">
        <v>1384</v>
      </c>
      <c r="M231" s="66" t="s">
        <v>1384</v>
      </c>
      <c r="N231" s="66" t="s">
        <v>1384</v>
      </c>
      <c r="O231" s="66" t="s">
        <v>1384</v>
      </c>
      <c r="P231" s="66" t="s">
        <v>1384</v>
      </c>
      <c r="Q231" s="66" t="s">
        <v>1384</v>
      </c>
      <c r="S231" s="65" t="b">
        <v>0</v>
      </c>
      <c r="T231" s="66" t="s">
        <v>1384</v>
      </c>
    </row>
    <row r="232" spans="1:20" ht="15" x14ac:dyDescent="0.2">
      <c r="A232" s="28" t="s">
        <v>18</v>
      </c>
      <c r="B232" s="28">
        <f>VLOOKUP(D232,'D-Index'!$A$2:'D-Index'!$B$105,2,FALSE)</f>
        <v>1105</v>
      </c>
      <c r="C232" s="28">
        <f t="shared" si="5"/>
        <v>2108</v>
      </c>
      <c r="D232" s="65">
        <v>412</v>
      </c>
      <c r="E232" s="65">
        <v>8</v>
      </c>
      <c r="F232" s="66" t="s">
        <v>1384</v>
      </c>
      <c r="G232" s="66" t="s">
        <v>1384</v>
      </c>
      <c r="H232" s="66" t="s">
        <v>835</v>
      </c>
      <c r="I232" s="66" t="s">
        <v>124</v>
      </c>
      <c r="J232" s="66" t="s">
        <v>70</v>
      </c>
      <c r="K232" s="66" t="s">
        <v>1384</v>
      </c>
      <c r="L232" s="66" t="s">
        <v>1384</v>
      </c>
      <c r="M232" s="66" t="s">
        <v>1384</v>
      </c>
      <c r="N232" s="66" t="s">
        <v>1384</v>
      </c>
      <c r="O232" s="66" t="s">
        <v>1384</v>
      </c>
      <c r="P232" s="66" t="s">
        <v>1384</v>
      </c>
      <c r="Q232" s="66" t="s">
        <v>1384</v>
      </c>
      <c r="S232" s="65" t="b">
        <v>0</v>
      </c>
      <c r="T232" s="66" t="s">
        <v>1384</v>
      </c>
    </row>
    <row r="233" spans="1:20" ht="15" x14ac:dyDescent="0.2">
      <c r="A233" s="28" t="s">
        <v>18</v>
      </c>
      <c r="B233" s="28">
        <f>VLOOKUP(D233,'D-Index'!$A$2:'D-Index'!$B$105,2,FALSE)</f>
        <v>1109</v>
      </c>
      <c r="C233" s="28">
        <f t="shared" si="5"/>
        <v>1109</v>
      </c>
      <c r="D233" s="65">
        <v>413</v>
      </c>
      <c r="E233" s="65">
        <v>1</v>
      </c>
      <c r="F233" s="66" t="s">
        <v>1384</v>
      </c>
      <c r="G233" s="66" t="s">
        <v>19</v>
      </c>
      <c r="H233" s="66" t="s">
        <v>1384</v>
      </c>
      <c r="I233" s="66" t="s">
        <v>335</v>
      </c>
      <c r="J233" s="66" t="s">
        <v>117</v>
      </c>
      <c r="K233" s="66" t="s">
        <v>307</v>
      </c>
      <c r="L233" s="66" t="s">
        <v>121</v>
      </c>
      <c r="M233" s="66" t="s">
        <v>1384</v>
      </c>
      <c r="N233" s="66" t="s">
        <v>1384</v>
      </c>
      <c r="O233" s="66" t="s">
        <v>1384</v>
      </c>
      <c r="P233" s="66" t="s">
        <v>1384</v>
      </c>
      <c r="Q233" s="66" t="s">
        <v>1384</v>
      </c>
      <c r="R233" s="67">
        <v>38816</v>
      </c>
      <c r="S233" s="65" t="b">
        <v>1</v>
      </c>
      <c r="T233" s="66" t="s">
        <v>19</v>
      </c>
    </row>
    <row r="234" spans="1:20" ht="30" x14ac:dyDescent="0.2">
      <c r="A234" s="28" t="s">
        <v>18</v>
      </c>
      <c r="B234" s="28">
        <f>VLOOKUP(D234,'D-Index'!$A$2:'D-Index'!$B$105,2,FALSE)</f>
        <v>1109</v>
      </c>
      <c r="C234" s="28">
        <f t="shared" si="5"/>
        <v>1110</v>
      </c>
      <c r="D234" s="65">
        <v>413</v>
      </c>
      <c r="E234" s="65">
        <v>2</v>
      </c>
      <c r="F234" s="66" t="s">
        <v>1384</v>
      </c>
      <c r="G234" s="66" t="s">
        <v>19</v>
      </c>
      <c r="H234" s="66" t="s">
        <v>1384</v>
      </c>
      <c r="I234" s="66" t="s">
        <v>335</v>
      </c>
      <c r="J234" s="66" t="s">
        <v>998</v>
      </c>
      <c r="K234" s="66" t="s">
        <v>194</v>
      </c>
      <c r="L234" s="66" t="s">
        <v>332</v>
      </c>
      <c r="M234" s="66" t="s">
        <v>1384</v>
      </c>
      <c r="N234" s="66" t="s">
        <v>336</v>
      </c>
      <c r="O234" s="66" t="s">
        <v>1384</v>
      </c>
      <c r="P234" s="66" t="s">
        <v>1384</v>
      </c>
      <c r="Q234" s="66" t="s">
        <v>1384</v>
      </c>
      <c r="R234" s="67">
        <v>38816</v>
      </c>
      <c r="S234" s="65" t="b">
        <v>1</v>
      </c>
      <c r="T234" s="66" t="s">
        <v>19</v>
      </c>
    </row>
    <row r="235" spans="1:20" ht="30" x14ac:dyDescent="0.2">
      <c r="A235" s="28" t="s">
        <v>18</v>
      </c>
      <c r="B235" s="28">
        <f>VLOOKUP(D235,'D-Index'!$A$2:'D-Index'!$B$105,2,FALSE)</f>
        <v>1109</v>
      </c>
      <c r="C235" s="28">
        <f t="shared" si="5"/>
        <v>1111</v>
      </c>
      <c r="D235" s="65">
        <v>413</v>
      </c>
      <c r="E235" s="65">
        <v>3</v>
      </c>
      <c r="F235" s="66" t="s">
        <v>1384</v>
      </c>
      <c r="G235" s="66" t="s">
        <v>19</v>
      </c>
      <c r="H235" s="66" t="s">
        <v>1384</v>
      </c>
      <c r="I235" s="66" t="s">
        <v>337</v>
      </c>
      <c r="J235" s="66" t="s">
        <v>1048</v>
      </c>
      <c r="K235" s="66" t="s">
        <v>201</v>
      </c>
      <c r="L235" s="66" t="s">
        <v>338</v>
      </c>
      <c r="M235" s="66" t="s">
        <v>190</v>
      </c>
      <c r="N235" s="66" t="s">
        <v>862</v>
      </c>
      <c r="O235" s="66" t="s">
        <v>1384</v>
      </c>
      <c r="P235" s="66" t="s">
        <v>1384</v>
      </c>
      <c r="Q235" s="66" t="s">
        <v>1384</v>
      </c>
      <c r="R235" s="67">
        <v>38816</v>
      </c>
      <c r="S235" s="65" t="b">
        <v>1</v>
      </c>
      <c r="T235" s="66" t="s">
        <v>19</v>
      </c>
    </row>
    <row r="236" spans="1:20" ht="15" x14ac:dyDescent="0.2">
      <c r="A236" s="28" t="s">
        <v>18</v>
      </c>
      <c r="B236" s="28">
        <f>VLOOKUP(D236,'D-Index'!$A$2:'D-Index'!$B$105,2,FALSE)</f>
        <v>1109</v>
      </c>
      <c r="C236" s="28">
        <f t="shared" si="5"/>
        <v>1112</v>
      </c>
      <c r="D236" s="65">
        <v>413</v>
      </c>
      <c r="E236" s="65">
        <v>4</v>
      </c>
      <c r="F236" s="66" t="s">
        <v>1384</v>
      </c>
      <c r="G236" s="66" t="s">
        <v>19</v>
      </c>
      <c r="H236" s="66" t="s">
        <v>1384</v>
      </c>
      <c r="I236" s="66" t="s">
        <v>337</v>
      </c>
      <c r="J236" s="66" t="s">
        <v>339</v>
      </c>
      <c r="K236" s="66" t="s">
        <v>329</v>
      </c>
      <c r="L236" s="66" t="s">
        <v>142</v>
      </c>
      <c r="M236" s="66" t="s">
        <v>87</v>
      </c>
      <c r="N236" s="66" t="s">
        <v>340</v>
      </c>
      <c r="O236" s="66" t="s">
        <v>1384</v>
      </c>
      <c r="P236" s="66" t="s">
        <v>1384</v>
      </c>
      <c r="Q236" s="66" t="s">
        <v>1384</v>
      </c>
      <c r="R236" s="67">
        <v>38816</v>
      </c>
      <c r="S236" s="65" t="b">
        <v>1</v>
      </c>
      <c r="T236" s="66" t="s">
        <v>19</v>
      </c>
    </row>
    <row r="237" spans="1:20" ht="15" x14ac:dyDescent="0.2">
      <c r="A237" s="28" t="s">
        <v>18</v>
      </c>
      <c r="B237" s="28">
        <f>VLOOKUP(D237,'D-Index'!$A$2:'D-Index'!$B$105,2,FALSE)</f>
        <v>1109</v>
      </c>
      <c r="C237" s="28">
        <f t="shared" si="5"/>
        <v>2109</v>
      </c>
      <c r="D237" s="65">
        <v>413</v>
      </c>
      <c r="E237" s="65">
        <v>5</v>
      </c>
      <c r="F237" s="66" t="s">
        <v>1384</v>
      </c>
      <c r="G237" s="66" t="s">
        <v>19</v>
      </c>
      <c r="H237" s="66" t="s">
        <v>1384</v>
      </c>
      <c r="I237" s="66" t="s">
        <v>337</v>
      </c>
      <c r="J237" s="66" t="s">
        <v>339</v>
      </c>
      <c r="K237" s="66" t="s">
        <v>341</v>
      </c>
      <c r="L237" s="66" t="s">
        <v>186</v>
      </c>
      <c r="M237" s="66" t="s">
        <v>132</v>
      </c>
      <c r="N237" s="66" t="s">
        <v>1384</v>
      </c>
      <c r="O237" s="66" t="s">
        <v>1384</v>
      </c>
      <c r="P237" s="66" t="s">
        <v>1384</v>
      </c>
      <c r="Q237" s="66" t="s">
        <v>1384</v>
      </c>
      <c r="R237" s="67">
        <v>38816</v>
      </c>
      <c r="S237" s="65" t="b">
        <v>1</v>
      </c>
      <c r="T237" s="66" t="s">
        <v>19</v>
      </c>
    </row>
    <row r="238" spans="1:20" ht="30" x14ac:dyDescent="0.2">
      <c r="A238" s="28" t="s">
        <v>18</v>
      </c>
      <c r="B238" s="28">
        <f>VLOOKUP(D238,'D-Index'!$A$2:'D-Index'!$B$105,2,FALSE)</f>
        <v>1109</v>
      </c>
      <c r="C238" s="28">
        <f t="shared" si="5"/>
        <v>2110</v>
      </c>
      <c r="D238" s="65">
        <v>413</v>
      </c>
      <c r="E238" s="65">
        <v>6</v>
      </c>
      <c r="F238" s="66" t="s">
        <v>1384</v>
      </c>
      <c r="G238" s="66" t="s">
        <v>19</v>
      </c>
      <c r="H238" s="66" t="s">
        <v>1384</v>
      </c>
      <c r="I238" s="66" t="s">
        <v>337</v>
      </c>
      <c r="J238" s="66" t="s">
        <v>342</v>
      </c>
      <c r="K238" s="66" t="s">
        <v>343</v>
      </c>
      <c r="L238" s="66" t="s">
        <v>123</v>
      </c>
      <c r="M238" s="66" t="s">
        <v>1384</v>
      </c>
      <c r="N238" s="66" t="s">
        <v>862</v>
      </c>
      <c r="O238" s="66" t="s">
        <v>1384</v>
      </c>
      <c r="P238" s="66" t="s">
        <v>1384</v>
      </c>
      <c r="Q238" s="66" t="s">
        <v>1384</v>
      </c>
      <c r="R238" s="67">
        <v>38816</v>
      </c>
      <c r="S238" s="65" t="b">
        <v>1</v>
      </c>
      <c r="T238" s="66" t="s">
        <v>19</v>
      </c>
    </row>
    <row r="239" spans="1:20" ht="30" x14ac:dyDescent="0.2">
      <c r="A239" s="28" t="s">
        <v>18</v>
      </c>
      <c r="B239" s="28">
        <f>VLOOKUP(D239,'D-Index'!$A$2:'D-Index'!$B$105,2,FALSE)</f>
        <v>1109</v>
      </c>
      <c r="C239" s="28">
        <f t="shared" si="5"/>
        <v>2111</v>
      </c>
      <c r="D239" s="65">
        <v>413</v>
      </c>
      <c r="E239" s="65">
        <v>7</v>
      </c>
      <c r="F239" s="66" t="s">
        <v>1384</v>
      </c>
      <c r="G239" s="66" t="s">
        <v>19</v>
      </c>
      <c r="H239" s="66" t="s">
        <v>1384</v>
      </c>
      <c r="I239" s="66" t="s">
        <v>337</v>
      </c>
      <c r="J239" s="66" t="s">
        <v>84</v>
      </c>
      <c r="K239" s="66" t="s">
        <v>256</v>
      </c>
      <c r="L239" s="66" t="s">
        <v>29</v>
      </c>
      <c r="M239" s="66" t="s">
        <v>1384</v>
      </c>
      <c r="N239" s="66" t="s">
        <v>863</v>
      </c>
      <c r="O239" s="66" t="s">
        <v>1384</v>
      </c>
      <c r="P239" s="66" t="s">
        <v>1384</v>
      </c>
      <c r="Q239" s="66" t="s">
        <v>1384</v>
      </c>
      <c r="R239" s="67">
        <v>38816</v>
      </c>
      <c r="S239" s="65" t="b">
        <v>1</v>
      </c>
      <c r="T239" s="66" t="s">
        <v>19</v>
      </c>
    </row>
    <row r="240" spans="1:20" ht="15" x14ac:dyDescent="0.2">
      <c r="A240" s="28" t="s">
        <v>18</v>
      </c>
      <c r="B240" s="28">
        <f>VLOOKUP(D240,'D-Index'!$A$2:'D-Index'!$B$105,2,FALSE)</f>
        <v>1109</v>
      </c>
      <c r="C240" s="28">
        <f t="shared" si="5"/>
        <v>2112</v>
      </c>
      <c r="D240" s="65">
        <v>413</v>
      </c>
      <c r="E240" s="65">
        <v>8</v>
      </c>
      <c r="F240" s="66" t="s">
        <v>1384</v>
      </c>
      <c r="G240" s="66" t="s">
        <v>19</v>
      </c>
      <c r="H240" s="66" t="s">
        <v>1384</v>
      </c>
      <c r="I240" s="66" t="s">
        <v>337</v>
      </c>
      <c r="J240" s="66" t="s">
        <v>1056</v>
      </c>
      <c r="K240" s="66" t="s">
        <v>344</v>
      </c>
      <c r="L240" s="66" t="s">
        <v>89</v>
      </c>
      <c r="M240" s="66" t="s">
        <v>63</v>
      </c>
      <c r="N240" s="66" t="s">
        <v>1384</v>
      </c>
      <c r="O240" s="66" t="s">
        <v>1384</v>
      </c>
      <c r="P240" s="66" t="s">
        <v>1384</v>
      </c>
      <c r="Q240" s="66" t="s">
        <v>1384</v>
      </c>
      <c r="R240" s="67">
        <v>38816</v>
      </c>
      <c r="S240" s="65" t="b">
        <v>1</v>
      </c>
      <c r="T240" s="66" t="s">
        <v>19</v>
      </c>
    </row>
    <row r="241" spans="1:20" ht="30" x14ac:dyDescent="0.2">
      <c r="A241" s="28" t="s">
        <v>18</v>
      </c>
      <c r="B241" s="28">
        <f>VLOOKUP(D241,'D-Index'!$A$2:'D-Index'!$B$105,2,FALSE)</f>
        <v>1113</v>
      </c>
      <c r="C241" s="28">
        <f t="shared" si="5"/>
        <v>1113</v>
      </c>
      <c r="D241" s="65">
        <v>414</v>
      </c>
      <c r="E241" s="65">
        <v>1</v>
      </c>
      <c r="F241" s="66" t="s">
        <v>1384</v>
      </c>
      <c r="G241" s="66" t="s">
        <v>19</v>
      </c>
      <c r="H241" s="66" t="s">
        <v>1384</v>
      </c>
      <c r="I241" s="66" t="s">
        <v>208</v>
      </c>
      <c r="J241" s="66" t="s">
        <v>358</v>
      </c>
      <c r="K241" s="66" t="s">
        <v>1057</v>
      </c>
      <c r="L241" s="66" t="s">
        <v>1058</v>
      </c>
      <c r="M241" s="66" t="s">
        <v>177</v>
      </c>
      <c r="N241" s="66" t="s">
        <v>1384</v>
      </c>
      <c r="O241" s="66" t="s">
        <v>1384</v>
      </c>
      <c r="P241" s="66" t="s">
        <v>817</v>
      </c>
      <c r="Q241" s="66" t="s">
        <v>1384</v>
      </c>
      <c r="R241" s="67">
        <v>38816</v>
      </c>
      <c r="S241" s="65" t="b">
        <v>1</v>
      </c>
      <c r="T241" s="66" t="s">
        <v>19</v>
      </c>
    </row>
    <row r="242" spans="1:20" ht="15" x14ac:dyDescent="0.2">
      <c r="A242" s="28" t="s">
        <v>18</v>
      </c>
      <c r="B242" s="28">
        <f>VLOOKUP(D242,'D-Index'!$A$2:'D-Index'!$B$105,2,FALSE)</f>
        <v>1113</v>
      </c>
      <c r="C242" s="28">
        <f t="shared" si="5"/>
        <v>1114</v>
      </c>
      <c r="D242" s="65">
        <v>414</v>
      </c>
      <c r="E242" s="65">
        <v>2</v>
      </c>
      <c r="F242" s="66" t="s">
        <v>1384</v>
      </c>
      <c r="G242" s="66" t="s">
        <v>19</v>
      </c>
      <c r="H242" s="66" t="s">
        <v>1384</v>
      </c>
      <c r="I242" s="66" t="s">
        <v>208</v>
      </c>
      <c r="J242" s="66" t="s">
        <v>1059</v>
      </c>
      <c r="K242" s="66" t="s">
        <v>214</v>
      </c>
      <c r="L242" s="66" t="s">
        <v>345</v>
      </c>
      <c r="M242" s="66" t="s">
        <v>1384</v>
      </c>
      <c r="N242" s="66" t="s">
        <v>165</v>
      </c>
      <c r="O242" s="66" t="s">
        <v>1384</v>
      </c>
      <c r="P242" s="66" t="s">
        <v>1384</v>
      </c>
      <c r="Q242" s="66" t="s">
        <v>1384</v>
      </c>
      <c r="R242" s="67">
        <v>38816</v>
      </c>
      <c r="S242" s="65" t="b">
        <v>1</v>
      </c>
      <c r="T242" s="66" t="s">
        <v>19</v>
      </c>
    </row>
    <row r="243" spans="1:20" ht="15" x14ac:dyDescent="0.2">
      <c r="A243" s="28" t="s">
        <v>18</v>
      </c>
      <c r="B243" s="28">
        <f>VLOOKUP(D243,'D-Index'!$A$2:'D-Index'!$B$105,2,FALSE)</f>
        <v>1113</v>
      </c>
      <c r="C243" s="28">
        <f t="shared" si="5"/>
        <v>1115</v>
      </c>
      <c r="D243" s="65">
        <v>414</v>
      </c>
      <c r="E243" s="65">
        <v>3</v>
      </c>
      <c r="F243" s="66" t="s">
        <v>1384</v>
      </c>
      <c r="G243" s="66" t="s">
        <v>19</v>
      </c>
      <c r="H243" s="66" t="s">
        <v>1384</v>
      </c>
      <c r="I243" s="66" t="s">
        <v>346</v>
      </c>
      <c r="J243" s="66" t="s">
        <v>1023</v>
      </c>
      <c r="K243" s="66" t="s">
        <v>347</v>
      </c>
      <c r="L243" s="66" t="s">
        <v>152</v>
      </c>
      <c r="M243" s="66" t="s">
        <v>348</v>
      </c>
      <c r="N243" s="66" t="s">
        <v>295</v>
      </c>
      <c r="O243" s="66" t="s">
        <v>1384</v>
      </c>
      <c r="P243" s="66" t="s">
        <v>1384</v>
      </c>
      <c r="Q243" s="66" t="s">
        <v>1384</v>
      </c>
      <c r="R243" s="67">
        <v>38816</v>
      </c>
      <c r="S243" s="65" t="b">
        <v>1</v>
      </c>
      <c r="T243" s="66" t="s">
        <v>19</v>
      </c>
    </row>
    <row r="244" spans="1:20" ht="15" x14ac:dyDescent="0.2">
      <c r="A244" s="28" t="s">
        <v>18</v>
      </c>
      <c r="B244" s="28">
        <f>VLOOKUP(D244,'D-Index'!$A$2:'D-Index'!$B$105,2,FALSE)</f>
        <v>1113</v>
      </c>
      <c r="C244" s="28">
        <f t="shared" si="5"/>
        <v>1116</v>
      </c>
      <c r="D244" s="65">
        <v>414</v>
      </c>
      <c r="E244" s="65">
        <v>4</v>
      </c>
      <c r="F244" s="66" t="s">
        <v>1384</v>
      </c>
      <c r="G244" s="66" t="s">
        <v>19</v>
      </c>
      <c r="H244" s="66" t="s">
        <v>1384</v>
      </c>
      <c r="I244" s="66" t="s">
        <v>349</v>
      </c>
      <c r="J244" s="66" t="s">
        <v>1023</v>
      </c>
      <c r="K244" s="66" t="s">
        <v>248</v>
      </c>
      <c r="L244" s="66" t="s">
        <v>131</v>
      </c>
      <c r="M244" s="66" t="s">
        <v>350</v>
      </c>
      <c r="N244" s="66" t="s">
        <v>1384</v>
      </c>
      <c r="O244" s="66" t="s">
        <v>1384</v>
      </c>
      <c r="P244" s="66" t="s">
        <v>1384</v>
      </c>
      <c r="Q244" s="66" t="s">
        <v>1384</v>
      </c>
      <c r="R244" s="67">
        <v>38816</v>
      </c>
      <c r="S244" s="65" t="b">
        <v>1</v>
      </c>
      <c r="T244" s="66" t="s">
        <v>19</v>
      </c>
    </row>
    <row r="245" spans="1:20" ht="15" x14ac:dyDescent="0.2">
      <c r="A245" s="28" t="s">
        <v>18</v>
      </c>
      <c r="B245" s="28">
        <f>VLOOKUP(D245,'D-Index'!$A$2:'D-Index'!$B$105,2,FALSE)</f>
        <v>1113</v>
      </c>
      <c r="C245" s="28">
        <f t="shared" si="5"/>
        <v>2113</v>
      </c>
      <c r="D245" s="65">
        <v>414</v>
      </c>
      <c r="E245" s="65">
        <v>5</v>
      </c>
      <c r="F245" s="66" t="s">
        <v>1384</v>
      </c>
      <c r="G245" s="66" t="s">
        <v>19</v>
      </c>
      <c r="H245" s="66" t="s">
        <v>1384</v>
      </c>
      <c r="I245" s="66" t="s">
        <v>208</v>
      </c>
      <c r="J245" s="66" t="s">
        <v>606</v>
      </c>
      <c r="K245" s="66" t="s">
        <v>248</v>
      </c>
      <c r="L245" s="66" t="s">
        <v>69</v>
      </c>
      <c r="M245" s="66" t="s">
        <v>1384</v>
      </c>
      <c r="N245" s="66" t="s">
        <v>1384</v>
      </c>
      <c r="O245" s="66" t="s">
        <v>1384</v>
      </c>
      <c r="P245" s="66" t="s">
        <v>1384</v>
      </c>
      <c r="Q245" s="66" t="s">
        <v>1384</v>
      </c>
      <c r="R245" s="67">
        <v>38816</v>
      </c>
      <c r="S245" s="65" t="b">
        <v>1</v>
      </c>
      <c r="T245" s="66" t="s">
        <v>19</v>
      </c>
    </row>
    <row r="246" spans="1:20" ht="30" x14ac:dyDescent="0.2">
      <c r="A246" s="28" t="s">
        <v>18</v>
      </c>
      <c r="B246" s="28">
        <f>VLOOKUP(D246,'D-Index'!$A$2:'D-Index'!$B$105,2,FALSE)</f>
        <v>1113</v>
      </c>
      <c r="C246" s="28">
        <f t="shared" si="5"/>
        <v>2114</v>
      </c>
      <c r="D246" s="65">
        <v>414</v>
      </c>
      <c r="E246" s="65">
        <v>6</v>
      </c>
      <c r="F246" s="66" t="s">
        <v>1384</v>
      </c>
      <c r="G246" s="66" t="s">
        <v>1384</v>
      </c>
      <c r="H246" s="66" t="s">
        <v>835</v>
      </c>
      <c r="I246" s="66" t="s">
        <v>208</v>
      </c>
      <c r="J246" s="66" t="s">
        <v>999</v>
      </c>
      <c r="K246" s="66" t="s">
        <v>1384</v>
      </c>
      <c r="L246" s="66" t="s">
        <v>1384</v>
      </c>
      <c r="M246" s="66" t="s">
        <v>1384</v>
      </c>
      <c r="N246" s="66" t="s">
        <v>1384</v>
      </c>
      <c r="O246" s="66" t="s">
        <v>1384</v>
      </c>
      <c r="P246" s="66" t="s">
        <v>1384</v>
      </c>
      <c r="Q246" s="66" t="s">
        <v>1384</v>
      </c>
      <c r="S246" s="65" t="b">
        <v>0</v>
      </c>
      <c r="T246" s="66" t="s">
        <v>1384</v>
      </c>
    </row>
    <row r="247" spans="1:20" ht="30" x14ac:dyDescent="0.2">
      <c r="A247" s="28" t="s">
        <v>18</v>
      </c>
      <c r="B247" s="28">
        <f>VLOOKUP(D247,'D-Index'!$A$2:'D-Index'!$B$105,2,FALSE)</f>
        <v>1113</v>
      </c>
      <c r="C247" s="28">
        <f t="shared" si="5"/>
        <v>2115</v>
      </c>
      <c r="D247" s="65">
        <v>414</v>
      </c>
      <c r="E247" s="65">
        <v>7</v>
      </c>
      <c r="F247" s="66" t="s">
        <v>1384</v>
      </c>
      <c r="G247" s="66" t="s">
        <v>1384</v>
      </c>
      <c r="H247" s="66" t="s">
        <v>835</v>
      </c>
      <c r="I247" s="66" t="s">
        <v>208</v>
      </c>
      <c r="J247" s="66" t="s">
        <v>999</v>
      </c>
      <c r="K247" s="66" t="s">
        <v>1384</v>
      </c>
      <c r="L247" s="66" t="s">
        <v>1384</v>
      </c>
      <c r="M247" s="66" t="s">
        <v>1384</v>
      </c>
      <c r="N247" s="66" t="s">
        <v>1384</v>
      </c>
      <c r="O247" s="66" t="s">
        <v>1384</v>
      </c>
      <c r="P247" s="66" t="s">
        <v>1384</v>
      </c>
      <c r="Q247" s="66" t="s">
        <v>1384</v>
      </c>
      <c r="S247" s="65" t="b">
        <v>0</v>
      </c>
      <c r="T247" s="66" t="s">
        <v>1384</v>
      </c>
    </row>
    <row r="248" spans="1:20" ht="30" x14ac:dyDescent="0.2">
      <c r="A248" s="28" t="s">
        <v>18</v>
      </c>
      <c r="B248" s="28">
        <f>VLOOKUP(D248,'D-Index'!$A$2:'D-Index'!$B$105,2,FALSE)</f>
        <v>1113</v>
      </c>
      <c r="C248" s="28">
        <f t="shared" si="5"/>
        <v>2116</v>
      </c>
      <c r="D248" s="65">
        <v>414</v>
      </c>
      <c r="E248" s="65">
        <v>8</v>
      </c>
      <c r="F248" s="66" t="s">
        <v>1384</v>
      </c>
      <c r="G248" s="66" t="s">
        <v>1384</v>
      </c>
      <c r="H248" s="66" t="s">
        <v>835</v>
      </c>
      <c r="I248" s="66" t="s">
        <v>208</v>
      </c>
      <c r="J248" s="66" t="s">
        <v>999</v>
      </c>
      <c r="K248" s="66" t="s">
        <v>1384</v>
      </c>
      <c r="L248" s="66" t="s">
        <v>1384</v>
      </c>
      <c r="M248" s="66" t="s">
        <v>1384</v>
      </c>
      <c r="N248" s="66" t="s">
        <v>1384</v>
      </c>
      <c r="O248" s="66" t="s">
        <v>1384</v>
      </c>
      <c r="P248" s="66" t="s">
        <v>1384</v>
      </c>
      <c r="Q248" s="66" t="s">
        <v>1384</v>
      </c>
      <c r="S248" s="65" t="b">
        <v>0</v>
      </c>
      <c r="T248" s="66" t="s">
        <v>1384</v>
      </c>
    </row>
    <row r="249" spans="1:20" ht="15" x14ac:dyDescent="0.2">
      <c r="A249" s="28" t="s">
        <v>18</v>
      </c>
      <c r="B249" s="28">
        <f>VLOOKUP(D249,'D-Index'!$A$2:'D-Index'!$B$105,2,FALSE)</f>
        <v>1117</v>
      </c>
      <c r="C249" s="28">
        <f t="shared" si="5"/>
        <v>1117</v>
      </c>
      <c r="D249" s="65">
        <v>415</v>
      </c>
      <c r="E249" s="65">
        <v>1</v>
      </c>
      <c r="F249" s="66" t="s">
        <v>1384</v>
      </c>
      <c r="G249" s="66" t="s">
        <v>19</v>
      </c>
      <c r="H249" s="66" t="s">
        <v>1384</v>
      </c>
      <c r="I249" s="66" t="s">
        <v>292</v>
      </c>
      <c r="J249" s="66" t="s">
        <v>1024</v>
      </c>
      <c r="K249" s="66" t="s">
        <v>325</v>
      </c>
      <c r="L249" s="66" t="s">
        <v>351</v>
      </c>
      <c r="M249" s="66" t="s">
        <v>231</v>
      </c>
      <c r="N249" s="66" t="s">
        <v>1384</v>
      </c>
      <c r="O249" s="66" t="s">
        <v>1384</v>
      </c>
      <c r="P249" s="66" t="s">
        <v>1384</v>
      </c>
      <c r="Q249" s="66" t="s">
        <v>1384</v>
      </c>
      <c r="R249" s="67">
        <v>38816</v>
      </c>
      <c r="S249" s="65" t="b">
        <v>1</v>
      </c>
      <c r="T249" s="66" t="s">
        <v>19</v>
      </c>
    </row>
    <row r="250" spans="1:20" ht="45" x14ac:dyDescent="0.2">
      <c r="A250" s="28" t="s">
        <v>18</v>
      </c>
      <c r="B250" s="28">
        <f>VLOOKUP(D250,'D-Index'!$A$2:'D-Index'!$B$105,2,FALSE)</f>
        <v>1117</v>
      </c>
      <c r="C250" s="28">
        <f t="shared" si="5"/>
        <v>1118</v>
      </c>
      <c r="D250" s="65">
        <v>415</v>
      </c>
      <c r="E250" s="65">
        <v>2</v>
      </c>
      <c r="F250" s="66" t="s">
        <v>1384</v>
      </c>
      <c r="G250" s="66" t="s">
        <v>19</v>
      </c>
      <c r="H250" s="66" t="s">
        <v>1384</v>
      </c>
      <c r="I250" s="66" t="s">
        <v>292</v>
      </c>
      <c r="J250" s="66" t="s">
        <v>342</v>
      </c>
      <c r="K250" s="66" t="s">
        <v>76</v>
      </c>
      <c r="L250" s="66" t="s">
        <v>85</v>
      </c>
      <c r="M250" s="66" t="s">
        <v>297</v>
      </c>
      <c r="N250" s="66" t="s">
        <v>352</v>
      </c>
      <c r="O250" s="66" t="s">
        <v>1384</v>
      </c>
      <c r="P250" s="66" t="s">
        <v>1384</v>
      </c>
      <c r="Q250" s="66" t="s">
        <v>1384</v>
      </c>
      <c r="R250" s="67">
        <v>38816</v>
      </c>
      <c r="S250" s="65" t="b">
        <v>1</v>
      </c>
      <c r="T250" s="66" t="s">
        <v>19</v>
      </c>
    </row>
    <row r="251" spans="1:20" ht="30" x14ac:dyDescent="0.2">
      <c r="A251" s="28" t="s">
        <v>18</v>
      </c>
      <c r="B251" s="28">
        <f>VLOOKUP(D251,'D-Index'!$A$2:'D-Index'!$B$105,2,FALSE)</f>
        <v>1117</v>
      </c>
      <c r="C251" s="28">
        <f t="shared" si="5"/>
        <v>1119</v>
      </c>
      <c r="D251" s="65">
        <v>415</v>
      </c>
      <c r="E251" s="65">
        <v>3</v>
      </c>
      <c r="F251" s="66" t="s">
        <v>1384</v>
      </c>
      <c r="G251" s="66" t="s">
        <v>19</v>
      </c>
      <c r="H251" s="66" t="s">
        <v>1384</v>
      </c>
      <c r="I251" s="66" t="s">
        <v>292</v>
      </c>
      <c r="J251" s="66" t="s">
        <v>664</v>
      </c>
      <c r="K251" s="66" t="s">
        <v>328</v>
      </c>
      <c r="L251" s="66" t="s">
        <v>264</v>
      </c>
      <c r="M251" s="66" t="s">
        <v>1384</v>
      </c>
      <c r="N251" s="66" t="s">
        <v>353</v>
      </c>
      <c r="O251" s="66" t="s">
        <v>1384</v>
      </c>
      <c r="P251" s="66" t="s">
        <v>1384</v>
      </c>
      <c r="Q251" s="66" t="s">
        <v>1384</v>
      </c>
      <c r="R251" s="67">
        <v>38816</v>
      </c>
      <c r="S251" s="65" t="b">
        <v>1</v>
      </c>
      <c r="T251" s="66" t="s">
        <v>19</v>
      </c>
    </row>
    <row r="252" spans="1:20" ht="15" x14ac:dyDescent="0.2">
      <c r="A252" s="28" t="s">
        <v>18</v>
      </c>
      <c r="B252" s="28">
        <f>VLOOKUP(D252,'D-Index'!$A$2:'D-Index'!$B$105,2,FALSE)</f>
        <v>1117</v>
      </c>
      <c r="C252" s="28">
        <f t="shared" si="5"/>
        <v>1120</v>
      </c>
      <c r="D252" s="65">
        <v>415</v>
      </c>
      <c r="E252" s="65">
        <v>4</v>
      </c>
      <c r="F252" s="66" t="s">
        <v>1384</v>
      </c>
      <c r="G252" s="66" t="s">
        <v>1384</v>
      </c>
      <c r="H252" s="66" t="s">
        <v>835</v>
      </c>
      <c r="I252" s="66" t="s">
        <v>292</v>
      </c>
      <c r="J252" s="66" t="s">
        <v>354</v>
      </c>
      <c r="K252" s="66" t="s">
        <v>1384</v>
      </c>
      <c r="L252" s="66" t="s">
        <v>1384</v>
      </c>
      <c r="M252" s="66" t="s">
        <v>1384</v>
      </c>
      <c r="N252" s="66" t="s">
        <v>1384</v>
      </c>
      <c r="O252" s="66" t="s">
        <v>1384</v>
      </c>
      <c r="P252" s="66" t="s">
        <v>1384</v>
      </c>
      <c r="Q252" s="66" t="s">
        <v>1384</v>
      </c>
      <c r="S252" s="65" t="b">
        <v>0</v>
      </c>
      <c r="T252" s="66" t="s">
        <v>1384</v>
      </c>
    </row>
    <row r="253" spans="1:20" ht="30" x14ac:dyDescent="0.2">
      <c r="A253" s="28" t="s">
        <v>18</v>
      </c>
      <c r="B253" s="28">
        <f>VLOOKUP(D253,'D-Index'!$A$2:'D-Index'!$B$105,2,FALSE)</f>
        <v>1117</v>
      </c>
      <c r="C253" s="28">
        <f t="shared" si="5"/>
        <v>2117</v>
      </c>
      <c r="D253" s="65">
        <v>415</v>
      </c>
      <c r="E253" s="65">
        <v>5</v>
      </c>
      <c r="F253" s="66" t="s">
        <v>1384</v>
      </c>
      <c r="G253" s="66" t="s">
        <v>1384</v>
      </c>
      <c r="H253" s="66" t="s">
        <v>835</v>
      </c>
      <c r="I253" s="66" t="s">
        <v>292</v>
      </c>
      <c r="J253" s="66" t="s">
        <v>355</v>
      </c>
      <c r="K253" s="66" t="s">
        <v>1384</v>
      </c>
      <c r="L253" s="66" t="s">
        <v>1384</v>
      </c>
      <c r="M253" s="66" t="s">
        <v>1384</v>
      </c>
      <c r="N253" s="66" t="s">
        <v>1384</v>
      </c>
      <c r="O253" s="66" t="s">
        <v>1384</v>
      </c>
      <c r="P253" s="66" t="s">
        <v>1384</v>
      </c>
      <c r="Q253" s="66" t="s">
        <v>1384</v>
      </c>
      <c r="S253" s="65" t="b">
        <v>0</v>
      </c>
      <c r="T253" s="66" t="s">
        <v>1384</v>
      </c>
    </row>
    <row r="254" spans="1:20" ht="15" x14ac:dyDescent="0.2">
      <c r="A254" s="28" t="s">
        <v>18</v>
      </c>
      <c r="B254" s="28">
        <f>VLOOKUP(D254,'D-Index'!$A$2:'D-Index'!$B$105,2,FALSE)</f>
        <v>1117</v>
      </c>
      <c r="C254" s="28">
        <f t="shared" si="5"/>
        <v>2118</v>
      </c>
      <c r="D254" s="65">
        <v>415</v>
      </c>
      <c r="E254" s="65">
        <v>6</v>
      </c>
      <c r="F254" s="66" t="s">
        <v>1384</v>
      </c>
      <c r="G254" s="66" t="s">
        <v>19</v>
      </c>
      <c r="H254" s="66" t="s">
        <v>1384</v>
      </c>
      <c r="I254" s="66" t="s">
        <v>292</v>
      </c>
      <c r="J254" s="66" t="s">
        <v>1060</v>
      </c>
      <c r="K254" s="66" t="s">
        <v>275</v>
      </c>
      <c r="L254" s="66" t="s">
        <v>313</v>
      </c>
      <c r="M254" s="66" t="s">
        <v>1384</v>
      </c>
      <c r="N254" s="66" t="s">
        <v>1384</v>
      </c>
      <c r="O254" s="66" t="s">
        <v>1384</v>
      </c>
      <c r="P254" s="66" t="s">
        <v>1384</v>
      </c>
      <c r="Q254" s="66" t="s">
        <v>1384</v>
      </c>
      <c r="R254" s="67">
        <v>38816</v>
      </c>
      <c r="S254" s="65" t="b">
        <v>1</v>
      </c>
      <c r="T254" s="66" t="s">
        <v>19</v>
      </c>
    </row>
    <row r="255" spans="1:20" ht="15" x14ac:dyDescent="0.2">
      <c r="A255" s="28" t="s">
        <v>18</v>
      </c>
      <c r="B255" s="28">
        <f>VLOOKUP(D255,'D-Index'!$A$2:'D-Index'!$B$105,2,FALSE)</f>
        <v>1117</v>
      </c>
      <c r="C255" s="28">
        <f t="shared" si="5"/>
        <v>2119</v>
      </c>
      <c r="D255" s="65">
        <v>415</v>
      </c>
      <c r="E255" s="65">
        <v>7</v>
      </c>
      <c r="F255" s="66" t="s">
        <v>833</v>
      </c>
      <c r="G255" s="66" t="s">
        <v>19</v>
      </c>
      <c r="H255" s="66" t="s">
        <v>1384</v>
      </c>
      <c r="I255" s="66" t="s">
        <v>292</v>
      </c>
      <c r="J255" s="66" t="s">
        <v>84</v>
      </c>
      <c r="K255" s="66" t="s">
        <v>198</v>
      </c>
      <c r="L255" s="66" t="s">
        <v>261</v>
      </c>
      <c r="M255" s="66" t="s">
        <v>356</v>
      </c>
      <c r="N255" s="66" t="s">
        <v>1384</v>
      </c>
      <c r="O255" s="66" t="s">
        <v>357</v>
      </c>
      <c r="P255" s="66" t="s">
        <v>1384</v>
      </c>
      <c r="Q255" s="66" t="s">
        <v>1384</v>
      </c>
      <c r="R255" s="67">
        <v>38816</v>
      </c>
      <c r="S255" s="65" t="b">
        <v>1</v>
      </c>
      <c r="T255" s="66" t="s">
        <v>19</v>
      </c>
    </row>
    <row r="256" spans="1:20" ht="15" x14ac:dyDescent="0.2">
      <c r="A256" s="28" t="s">
        <v>18</v>
      </c>
      <c r="B256" s="28">
        <f>VLOOKUP(D256,'D-Index'!$A$2:'D-Index'!$B$105,2,FALSE)</f>
        <v>1117</v>
      </c>
      <c r="C256" s="28">
        <f t="shared" si="5"/>
        <v>2120</v>
      </c>
      <c r="D256" s="65">
        <v>415</v>
      </c>
      <c r="E256" s="65">
        <v>8</v>
      </c>
      <c r="F256" s="66" t="s">
        <v>1384</v>
      </c>
      <c r="G256" s="66" t="s">
        <v>19</v>
      </c>
      <c r="H256" s="66" t="s">
        <v>1384</v>
      </c>
      <c r="I256" s="66" t="s">
        <v>292</v>
      </c>
      <c r="J256" s="66" t="s">
        <v>358</v>
      </c>
      <c r="K256" s="66" t="s">
        <v>1384</v>
      </c>
      <c r="L256" s="66" t="s">
        <v>81</v>
      </c>
      <c r="M256" s="66" t="s">
        <v>167</v>
      </c>
      <c r="N256" s="66" t="s">
        <v>1384</v>
      </c>
      <c r="O256" s="66" t="s">
        <v>1384</v>
      </c>
      <c r="P256" s="66" t="s">
        <v>1384</v>
      </c>
      <c r="Q256" s="66" t="s">
        <v>133</v>
      </c>
      <c r="S256" s="65" t="b">
        <v>0</v>
      </c>
      <c r="T256" s="66" t="s">
        <v>1384</v>
      </c>
    </row>
    <row r="257" spans="1:20" ht="30" x14ac:dyDescent="0.2">
      <c r="A257" s="28" t="s">
        <v>18</v>
      </c>
      <c r="B257" s="28">
        <f>VLOOKUP(D257,'D-Index'!$A$2:'D-Index'!$B$105,2,FALSE)</f>
        <v>1121</v>
      </c>
      <c r="C257" s="28">
        <f t="shared" si="5"/>
        <v>1121</v>
      </c>
      <c r="D257" s="65">
        <v>416</v>
      </c>
      <c r="E257" s="65">
        <v>1</v>
      </c>
      <c r="F257" s="66" t="s">
        <v>1384</v>
      </c>
      <c r="G257" s="66" t="s">
        <v>19</v>
      </c>
      <c r="H257" s="66" t="s">
        <v>1384</v>
      </c>
      <c r="I257" s="66" t="s">
        <v>124</v>
      </c>
      <c r="J257" s="66" t="s">
        <v>582</v>
      </c>
      <c r="K257" s="66" t="s">
        <v>230</v>
      </c>
      <c r="L257" s="66" t="s">
        <v>1061</v>
      </c>
      <c r="M257" s="66" t="s">
        <v>1384</v>
      </c>
      <c r="N257" s="66" t="s">
        <v>1384</v>
      </c>
      <c r="O257" s="66" t="s">
        <v>1384</v>
      </c>
      <c r="P257" s="66" t="s">
        <v>1384</v>
      </c>
      <c r="Q257" s="66" t="s">
        <v>1384</v>
      </c>
      <c r="R257" s="67">
        <v>38816</v>
      </c>
      <c r="S257" s="65" t="b">
        <v>1</v>
      </c>
      <c r="T257" s="66" t="s">
        <v>19</v>
      </c>
    </row>
    <row r="258" spans="1:20" ht="15" x14ac:dyDescent="0.2">
      <c r="A258" s="28" t="s">
        <v>18</v>
      </c>
      <c r="B258" s="28">
        <f>VLOOKUP(D258,'D-Index'!$A$2:'D-Index'!$B$105,2,FALSE)</f>
        <v>1121</v>
      </c>
      <c r="C258" s="28">
        <f t="shared" si="5"/>
        <v>1122</v>
      </c>
      <c r="D258" s="65">
        <v>416</v>
      </c>
      <c r="E258" s="65">
        <v>2</v>
      </c>
      <c r="F258" s="66" t="s">
        <v>1384</v>
      </c>
      <c r="G258" s="66" t="s">
        <v>19</v>
      </c>
      <c r="H258" s="66" t="s">
        <v>1384</v>
      </c>
      <c r="I258" s="66" t="s">
        <v>124</v>
      </c>
      <c r="J258" s="66" t="s">
        <v>431</v>
      </c>
      <c r="K258" s="66" t="s">
        <v>191</v>
      </c>
      <c r="L258" s="66" t="s">
        <v>186</v>
      </c>
      <c r="M258" s="66" t="s">
        <v>359</v>
      </c>
      <c r="N258" s="66" t="s">
        <v>1384</v>
      </c>
      <c r="O258" s="66" t="s">
        <v>360</v>
      </c>
      <c r="P258" s="66" t="s">
        <v>1384</v>
      </c>
      <c r="Q258" s="66" t="s">
        <v>1384</v>
      </c>
      <c r="R258" s="67">
        <v>38816</v>
      </c>
      <c r="S258" s="65" t="b">
        <v>1</v>
      </c>
      <c r="T258" s="66" t="s">
        <v>19</v>
      </c>
    </row>
    <row r="259" spans="1:20" ht="15" x14ac:dyDescent="0.2">
      <c r="A259" s="28" t="s">
        <v>18</v>
      </c>
      <c r="B259" s="28">
        <f>VLOOKUP(D259,'D-Index'!$A$2:'D-Index'!$B$105,2,FALSE)</f>
        <v>1121</v>
      </c>
      <c r="C259" s="28">
        <f t="shared" si="5"/>
        <v>1123</v>
      </c>
      <c r="D259" s="65">
        <v>416</v>
      </c>
      <c r="E259" s="65">
        <v>3</v>
      </c>
      <c r="F259" s="66" t="s">
        <v>1384</v>
      </c>
      <c r="G259" s="66" t="s">
        <v>19</v>
      </c>
      <c r="H259" s="66" t="s">
        <v>1384</v>
      </c>
      <c r="I259" s="66" t="s">
        <v>124</v>
      </c>
      <c r="J259" s="66" t="s">
        <v>1062</v>
      </c>
      <c r="K259" s="66" t="s">
        <v>186</v>
      </c>
      <c r="L259" s="66" t="s">
        <v>228</v>
      </c>
      <c r="M259" s="66" t="s">
        <v>361</v>
      </c>
      <c r="N259" s="66" t="s">
        <v>1384</v>
      </c>
      <c r="O259" s="66" t="s">
        <v>1384</v>
      </c>
      <c r="P259" s="66" t="s">
        <v>1384</v>
      </c>
      <c r="Q259" s="66" t="s">
        <v>1384</v>
      </c>
      <c r="R259" s="67">
        <v>38816</v>
      </c>
      <c r="S259" s="65" t="b">
        <v>1</v>
      </c>
      <c r="T259" s="66" t="s">
        <v>19</v>
      </c>
    </row>
    <row r="260" spans="1:20" ht="90" x14ac:dyDescent="0.2">
      <c r="A260" s="28" t="s">
        <v>18</v>
      </c>
      <c r="B260" s="28">
        <f>VLOOKUP(D260,'D-Index'!$A$2:'D-Index'!$B$105,2,FALSE)</f>
        <v>1121</v>
      </c>
      <c r="C260" s="28">
        <f t="shared" si="5"/>
        <v>1124</v>
      </c>
      <c r="D260" s="65">
        <v>416</v>
      </c>
      <c r="E260" s="65">
        <v>4</v>
      </c>
      <c r="F260" s="66" t="s">
        <v>1384</v>
      </c>
      <c r="G260" s="66" t="s">
        <v>19</v>
      </c>
      <c r="H260" s="66" t="s">
        <v>1384</v>
      </c>
      <c r="I260" s="66" t="s">
        <v>362</v>
      </c>
      <c r="J260" s="66" t="s">
        <v>422</v>
      </c>
      <c r="K260" s="66" t="s">
        <v>1384</v>
      </c>
      <c r="L260" s="66" t="s">
        <v>227</v>
      </c>
      <c r="M260" s="66" t="s">
        <v>1384</v>
      </c>
      <c r="N260" s="66" t="s">
        <v>1384</v>
      </c>
      <c r="O260" s="66" t="s">
        <v>1384</v>
      </c>
      <c r="P260" s="66" t="s">
        <v>1384</v>
      </c>
      <c r="Q260" s="66" t="s">
        <v>1063</v>
      </c>
      <c r="S260" s="65" t="b">
        <v>1</v>
      </c>
      <c r="T260" s="66" t="s">
        <v>19</v>
      </c>
    </row>
    <row r="261" spans="1:20" ht="30" x14ac:dyDescent="0.2">
      <c r="A261" s="28" t="s">
        <v>18</v>
      </c>
      <c r="B261" s="28">
        <f>VLOOKUP(D261,'D-Index'!$A$2:'D-Index'!$B$105,2,FALSE)</f>
        <v>1121</v>
      </c>
      <c r="C261" s="28">
        <f t="shared" si="5"/>
        <v>1124</v>
      </c>
      <c r="D261" s="65">
        <v>416</v>
      </c>
      <c r="E261" s="65">
        <v>4</v>
      </c>
      <c r="F261" s="66" t="s">
        <v>833</v>
      </c>
      <c r="G261" s="66" t="s">
        <v>19</v>
      </c>
      <c r="H261" s="66" t="s">
        <v>1384</v>
      </c>
      <c r="I261" s="66" t="s">
        <v>362</v>
      </c>
      <c r="J261" s="66" t="s">
        <v>363</v>
      </c>
      <c r="K261" s="66" t="s">
        <v>1064</v>
      </c>
      <c r="L261" s="66" t="s">
        <v>1065</v>
      </c>
      <c r="M261" s="66" t="s">
        <v>599</v>
      </c>
      <c r="N261" s="66" t="s">
        <v>1384</v>
      </c>
      <c r="O261" s="66" t="s">
        <v>124</v>
      </c>
      <c r="P261" s="66" t="s">
        <v>1384</v>
      </c>
      <c r="Q261" s="66" t="s">
        <v>1384</v>
      </c>
      <c r="R261" s="67">
        <v>43990</v>
      </c>
      <c r="S261" s="65" t="b">
        <v>1</v>
      </c>
      <c r="T261" s="66" t="s">
        <v>19</v>
      </c>
    </row>
    <row r="262" spans="1:20" ht="15" x14ac:dyDescent="0.2">
      <c r="A262" s="28" t="s">
        <v>18</v>
      </c>
      <c r="B262" s="28">
        <f>VLOOKUP(D262,'D-Index'!$A$2:'D-Index'!$B$105,2,FALSE)</f>
        <v>1121</v>
      </c>
      <c r="C262" s="28">
        <f t="shared" si="5"/>
        <v>2121</v>
      </c>
      <c r="D262" s="65">
        <v>416</v>
      </c>
      <c r="E262" s="65">
        <v>5</v>
      </c>
      <c r="F262" s="66" t="s">
        <v>1384</v>
      </c>
      <c r="G262" s="66" t="s">
        <v>1384</v>
      </c>
      <c r="H262" s="66" t="s">
        <v>835</v>
      </c>
      <c r="I262" s="66" t="s">
        <v>364</v>
      </c>
      <c r="J262" s="66" t="s">
        <v>144</v>
      </c>
      <c r="K262" s="66" t="s">
        <v>1384</v>
      </c>
      <c r="L262" s="66" t="s">
        <v>1384</v>
      </c>
      <c r="M262" s="66" t="s">
        <v>1384</v>
      </c>
      <c r="N262" s="66" t="s">
        <v>1384</v>
      </c>
      <c r="O262" s="66" t="s">
        <v>362</v>
      </c>
      <c r="P262" s="66" t="s">
        <v>1384</v>
      </c>
      <c r="Q262" s="66" t="s">
        <v>1384</v>
      </c>
      <c r="S262" s="65" t="b">
        <v>0</v>
      </c>
      <c r="T262" s="66" t="s">
        <v>1384</v>
      </c>
    </row>
    <row r="263" spans="1:20" ht="75" x14ac:dyDescent="0.2">
      <c r="A263" s="28" t="s">
        <v>18</v>
      </c>
      <c r="B263" s="28">
        <f>VLOOKUP(D263,'D-Index'!$A$2:'D-Index'!$B$105,2,FALSE)</f>
        <v>1121</v>
      </c>
      <c r="C263" s="28">
        <f t="shared" si="5"/>
        <v>2122</v>
      </c>
      <c r="D263" s="65">
        <v>416</v>
      </c>
      <c r="E263" s="65">
        <v>6</v>
      </c>
      <c r="F263" s="66" t="s">
        <v>833</v>
      </c>
      <c r="G263" s="66" t="s">
        <v>1384</v>
      </c>
      <c r="H263" s="66" t="s">
        <v>835</v>
      </c>
      <c r="I263" s="66" t="s">
        <v>364</v>
      </c>
      <c r="J263" s="66" t="s">
        <v>144</v>
      </c>
      <c r="K263" s="66" t="s">
        <v>1384</v>
      </c>
      <c r="L263" s="66" t="s">
        <v>1384</v>
      </c>
      <c r="M263" s="66" t="s">
        <v>1384</v>
      </c>
      <c r="N263" s="66" t="s">
        <v>1384</v>
      </c>
      <c r="O263" s="66" t="s">
        <v>362</v>
      </c>
      <c r="P263" s="66" t="s">
        <v>1384</v>
      </c>
      <c r="Q263" s="66" t="s">
        <v>1066</v>
      </c>
      <c r="S263" s="65" t="b">
        <v>0</v>
      </c>
      <c r="T263" s="66" t="s">
        <v>1384</v>
      </c>
    </row>
    <row r="264" spans="1:20" ht="75" x14ac:dyDescent="0.2">
      <c r="A264" s="28" t="s">
        <v>18</v>
      </c>
      <c r="B264" s="28">
        <f>VLOOKUP(D264,'D-Index'!$A$2:'D-Index'!$B$105,2,FALSE)</f>
        <v>1121</v>
      </c>
      <c r="C264" s="28">
        <f t="shared" si="5"/>
        <v>2123</v>
      </c>
      <c r="D264" s="65">
        <v>416</v>
      </c>
      <c r="E264" s="65">
        <v>7</v>
      </c>
      <c r="F264" s="66" t="s">
        <v>833</v>
      </c>
      <c r="G264" s="66" t="s">
        <v>1384</v>
      </c>
      <c r="H264" s="66" t="s">
        <v>835</v>
      </c>
      <c r="I264" s="66" t="s">
        <v>365</v>
      </c>
      <c r="J264" s="66" t="s">
        <v>366</v>
      </c>
      <c r="K264" s="66" t="s">
        <v>1384</v>
      </c>
      <c r="L264" s="66" t="s">
        <v>1384</v>
      </c>
      <c r="M264" s="66" t="s">
        <v>1384</v>
      </c>
      <c r="N264" s="66" t="s">
        <v>1384</v>
      </c>
      <c r="O264" s="66" t="s">
        <v>362</v>
      </c>
      <c r="P264" s="66" t="s">
        <v>1384</v>
      </c>
      <c r="Q264" s="66" t="s">
        <v>1066</v>
      </c>
      <c r="S264" s="65" t="b">
        <v>0</v>
      </c>
      <c r="T264" s="66" t="s">
        <v>1384</v>
      </c>
    </row>
    <row r="265" spans="1:20" ht="15" x14ac:dyDescent="0.2">
      <c r="A265" s="28" t="s">
        <v>18</v>
      </c>
      <c r="B265" s="28">
        <f>VLOOKUP(D265,'D-Index'!$A$2:'D-Index'!$B$105,2,FALSE)</f>
        <v>1121</v>
      </c>
      <c r="C265" s="28">
        <f t="shared" si="5"/>
        <v>2124</v>
      </c>
      <c r="D265" s="65">
        <v>416</v>
      </c>
      <c r="E265" s="65">
        <v>8</v>
      </c>
      <c r="F265" s="66" t="s">
        <v>1384</v>
      </c>
      <c r="G265" s="66" t="s">
        <v>1384</v>
      </c>
      <c r="H265" s="66" t="s">
        <v>835</v>
      </c>
      <c r="I265" s="66" t="s">
        <v>365</v>
      </c>
      <c r="J265" s="66" t="s">
        <v>366</v>
      </c>
      <c r="K265" s="66" t="s">
        <v>1384</v>
      </c>
      <c r="L265" s="66" t="s">
        <v>1384</v>
      </c>
      <c r="M265" s="66" t="s">
        <v>1384</v>
      </c>
      <c r="N265" s="66" t="s">
        <v>1384</v>
      </c>
      <c r="O265" s="66" t="s">
        <v>362</v>
      </c>
      <c r="P265" s="66" t="s">
        <v>1384</v>
      </c>
      <c r="Q265" s="66" t="s">
        <v>1384</v>
      </c>
      <c r="S265" s="65" t="b">
        <v>0</v>
      </c>
      <c r="T265" s="66" t="s">
        <v>1384</v>
      </c>
    </row>
    <row r="266" spans="1:20" ht="15" x14ac:dyDescent="0.2">
      <c r="A266" s="28" t="s">
        <v>18</v>
      </c>
      <c r="B266" s="28">
        <f>VLOOKUP(D266,'D-Index'!$A$2:'D-Index'!$B$105,2,FALSE)</f>
        <v>1125</v>
      </c>
      <c r="C266" s="28">
        <f t="shared" si="5"/>
        <v>1125</v>
      </c>
      <c r="D266" s="65">
        <v>417</v>
      </c>
      <c r="E266" s="65">
        <v>1</v>
      </c>
      <c r="F266" s="66" t="s">
        <v>1384</v>
      </c>
      <c r="G266" s="66" t="s">
        <v>19</v>
      </c>
      <c r="H266" s="66" t="s">
        <v>1384</v>
      </c>
      <c r="I266" s="66" t="s">
        <v>206</v>
      </c>
      <c r="J266" s="66" t="s">
        <v>966</v>
      </c>
      <c r="K266" s="66" t="s">
        <v>123</v>
      </c>
      <c r="L266" s="66" t="s">
        <v>29</v>
      </c>
      <c r="M266" s="66" t="s">
        <v>118</v>
      </c>
      <c r="N266" s="66" t="s">
        <v>1384</v>
      </c>
      <c r="O266" s="66" t="s">
        <v>1384</v>
      </c>
      <c r="P266" s="66" t="s">
        <v>1384</v>
      </c>
      <c r="Q266" s="66" t="s">
        <v>1384</v>
      </c>
      <c r="R266" s="67">
        <v>38816</v>
      </c>
      <c r="S266" s="65" t="b">
        <v>1</v>
      </c>
      <c r="T266" s="66" t="s">
        <v>19</v>
      </c>
    </row>
    <row r="267" spans="1:20" ht="15" x14ac:dyDescent="0.2">
      <c r="A267" s="28" t="s">
        <v>18</v>
      </c>
      <c r="B267" s="28">
        <f>VLOOKUP(D267,'D-Index'!$A$2:'D-Index'!$B$105,2,FALSE)</f>
        <v>1125</v>
      </c>
      <c r="C267" s="28">
        <f t="shared" si="5"/>
        <v>1126</v>
      </c>
      <c r="D267" s="65">
        <v>417</v>
      </c>
      <c r="E267" s="65">
        <v>2</v>
      </c>
      <c r="F267" s="66" t="s">
        <v>1384</v>
      </c>
      <c r="G267" s="66" t="s">
        <v>19</v>
      </c>
      <c r="H267" s="66" t="s">
        <v>1384</v>
      </c>
      <c r="I267" s="66" t="s">
        <v>206</v>
      </c>
      <c r="J267" s="66" t="s">
        <v>1067</v>
      </c>
      <c r="K267" s="66" t="s">
        <v>123</v>
      </c>
      <c r="L267" s="66" t="s">
        <v>56</v>
      </c>
      <c r="M267" s="66" t="s">
        <v>367</v>
      </c>
      <c r="N267" s="66" t="s">
        <v>1384</v>
      </c>
      <c r="O267" s="66" t="s">
        <v>1384</v>
      </c>
      <c r="P267" s="66" t="s">
        <v>1384</v>
      </c>
      <c r="Q267" s="66" t="s">
        <v>1384</v>
      </c>
      <c r="S267" s="65" t="b">
        <v>0</v>
      </c>
      <c r="T267" s="66" t="s">
        <v>1384</v>
      </c>
    </row>
    <row r="268" spans="1:20" ht="45" x14ac:dyDescent="0.2">
      <c r="A268" s="28" t="s">
        <v>18</v>
      </c>
      <c r="B268" s="28">
        <f>VLOOKUP(D268,'D-Index'!$A$2:'D-Index'!$B$105,2,FALSE)</f>
        <v>1125</v>
      </c>
      <c r="C268" s="28">
        <f t="shared" si="5"/>
        <v>1127</v>
      </c>
      <c r="D268" s="65">
        <v>417</v>
      </c>
      <c r="E268" s="65">
        <v>3</v>
      </c>
      <c r="F268" s="66" t="s">
        <v>1384</v>
      </c>
      <c r="G268" s="66" t="s">
        <v>19</v>
      </c>
      <c r="H268" s="66" t="s">
        <v>1384</v>
      </c>
      <c r="I268" s="66" t="s">
        <v>206</v>
      </c>
      <c r="J268" s="66" t="s">
        <v>45</v>
      </c>
      <c r="K268" s="66" t="s">
        <v>192</v>
      </c>
      <c r="L268" s="66" t="s">
        <v>1068</v>
      </c>
      <c r="M268" s="66" t="s">
        <v>272</v>
      </c>
      <c r="N268" s="66" t="s">
        <v>1069</v>
      </c>
      <c r="O268" s="66" t="s">
        <v>1070</v>
      </c>
      <c r="P268" s="66" t="s">
        <v>1384</v>
      </c>
      <c r="Q268" s="66" t="s">
        <v>1071</v>
      </c>
      <c r="R268" s="67">
        <v>41785</v>
      </c>
      <c r="S268" s="65" t="b">
        <v>1</v>
      </c>
      <c r="T268" s="66" t="s">
        <v>19</v>
      </c>
    </row>
    <row r="269" spans="1:20" ht="15" x14ac:dyDescent="0.2">
      <c r="A269" s="28" t="s">
        <v>18</v>
      </c>
      <c r="B269" s="28">
        <f>VLOOKUP(D269,'D-Index'!$A$2:'D-Index'!$B$105,2,FALSE)</f>
        <v>1125</v>
      </c>
      <c r="C269" s="28">
        <f t="shared" si="5"/>
        <v>1128</v>
      </c>
      <c r="D269" s="65">
        <v>417</v>
      </c>
      <c r="E269" s="65">
        <v>4</v>
      </c>
      <c r="F269" s="66" t="s">
        <v>1384</v>
      </c>
      <c r="G269" s="66" t="s">
        <v>19</v>
      </c>
      <c r="H269" s="66" t="s">
        <v>1384</v>
      </c>
      <c r="I269" s="66" t="s">
        <v>206</v>
      </c>
      <c r="J269" s="66" t="s">
        <v>1072</v>
      </c>
      <c r="K269" s="66" t="s">
        <v>322</v>
      </c>
      <c r="L269" s="66" t="s">
        <v>368</v>
      </c>
      <c r="M269" s="66" t="s">
        <v>24</v>
      </c>
      <c r="N269" s="66" t="s">
        <v>1384</v>
      </c>
      <c r="O269" s="66" t="s">
        <v>1384</v>
      </c>
      <c r="P269" s="66" t="s">
        <v>817</v>
      </c>
      <c r="Q269" s="66" t="s">
        <v>1384</v>
      </c>
      <c r="R269" s="67">
        <v>41785</v>
      </c>
      <c r="S269" s="65" t="b">
        <v>1</v>
      </c>
      <c r="T269" s="66" t="s">
        <v>19</v>
      </c>
    </row>
    <row r="270" spans="1:20" ht="15" x14ac:dyDescent="0.2">
      <c r="A270" s="28" t="s">
        <v>18</v>
      </c>
      <c r="B270" s="28">
        <f>VLOOKUP(D270,'D-Index'!$A$2:'D-Index'!$B$105,2,FALSE)</f>
        <v>1125</v>
      </c>
      <c r="C270" s="28">
        <f t="shared" ref="C270:C333" si="6">IF(E270&lt;5,B270+(E270-1),B270+1000+(E270-5))</f>
        <v>2125</v>
      </c>
      <c r="D270" s="65">
        <v>417</v>
      </c>
      <c r="E270" s="65">
        <v>5</v>
      </c>
      <c r="F270" s="66" t="s">
        <v>1384</v>
      </c>
      <c r="G270" s="66" t="s">
        <v>19</v>
      </c>
      <c r="H270" s="66" t="s">
        <v>1384</v>
      </c>
      <c r="I270" s="66" t="s">
        <v>206</v>
      </c>
      <c r="J270" s="66" t="s">
        <v>1073</v>
      </c>
      <c r="K270" s="66" t="s">
        <v>194</v>
      </c>
      <c r="L270" s="66" t="s">
        <v>271</v>
      </c>
      <c r="M270" s="66" t="s">
        <v>197</v>
      </c>
      <c r="N270" s="66" t="s">
        <v>1384</v>
      </c>
      <c r="O270" s="66" t="s">
        <v>1384</v>
      </c>
      <c r="P270" s="66" t="s">
        <v>1384</v>
      </c>
      <c r="Q270" s="66" t="s">
        <v>1384</v>
      </c>
      <c r="R270" s="67">
        <v>38816</v>
      </c>
      <c r="S270" s="65" t="b">
        <v>1</v>
      </c>
      <c r="T270" s="66" t="s">
        <v>19</v>
      </c>
    </row>
    <row r="271" spans="1:20" ht="15" x14ac:dyDescent="0.2">
      <c r="A271" s="28" t="s">
        <v>18</v>
      </c>
      <c r="B271" s="28">
        <f>VLOOKUP(D271,'D-Index'!$A$2:'D-Index'!$B$105,2,FALSE)</f>
        <v>1125</v>
      </c>
      <c r="C271" s="28">
        <f t="shared" si="6"/>
        <v>2126</v>
      </c>
      <c r="D271" s="65">
        <v>417</v>
      </c>
      <c r="E271" s="65">
        <v>6</v>
      </c>
      <c r="F271" s="66" t="s">
        <v>1384</v>
      </c>
      <c r="G271" s="66" t="s">
        <v>19</v>
      </c>
      <c r="H271" s="66" t="s">
        <v>1384</v>
      </c>
      <c r="I271" s="66" t="s">
        <v>206</v>
      </c>
      <c r="J271" s="66" t="s">
        <v>287</v>
      </c>
      <c r="K271" s="66" t="s">
        <v>369</v>
      </c>
      <c r="L271" s="66" t="s">
        <v>234</v>
      </c>
      <c r="M271" s="66" t="s">
        <v>220</v>
      </c>
      <c r="N271" s="66" t="s">
        <v>1384</v>
      </c>
      <c r="O271" s="66" t="s">
        <v>370</v>
      </c>
      <c r="P271" s="66" t="s">
        <v>1384</v>
      </c>
      <c r="Q271" s="66" t="s">
        <v>1384</v>
      </c>
      <c r="R271" s="67">
        <v>38816</v>
      </c>
      <c r="S271" s="65" t="b">
        <v>1</v>
      </c>
      <c r="T271" s="66" t="s">
        <v>19</v>
      </c>
    </row>
    <row r="272" spans="1:20" ht="15" x14ac:dyDescent="0.2">
      <c r="A272" s="28" t="s">
        <v>18</v>
      </c>
      <c r="B272" s="28">
        <f>VLOOKUP(D272,'D-Index'!$A$2:'D-Index'!$B$105,2,FALSE)</f>
        <v>1125</v>
      </c>
      <c r="C272" s="28">
        <f t="shared" si="6"/>
        <v>2127</v>
      </c>
      <c r="D272" s="65">
        <v>417</v>
      </c>
      <c r="E272" s="65">
        <v>7</v>
      </c>
      <c r="F272" s="66" t="s">
        <v>1384</v>
      </c>
      <c r="G272" s="66" t="s">
        <v>19</v>
      </c>
      <c r="H272" s="66" t="s">
        <v>1384</v>
      </c>
      <c r="I272" s="66" t="s">
        <v>206</v>
      </c>
      <c r="J272" s="66" t="s">
        <v>1074</v>
      </c>
      <c r="K272" s="66" t="s">
        <v>371</v>
      </c>
      <c r="L272" s="66" t="s">
        <v>62</v>
      </c>
      <c r="M272" s="66" t="s">
        <v>372</v>
      </c>
      <c r="N272" s="66" t="s">
        <v>1384</v>
      </c>
      <c r="O272" s="66" t="s">
        <v>360</v>
      </c>
      <c r="P272" s="66" t="s">
        <v>1384</v>
      </c>
      <c r="Q272" s="66" t="s">
        <v>1384</v>
      </c>
      <c r="R272" s="67">
        <v>38816</v>
      </c>
      <c r="S272" s="65" t="b">
        <v>1</v>
      </c>
      <c r="T272" s="66" t="s">
        <v>19</v>
      </c>
    </row>
    <row r="273" spans="1:20" ht="15" x14ac:dyDescent="0.2">
      <c r="A273" s="28" t="s">
        <v>18</v>
      </c>
      <c r="B273" s="28">
        <f>VLOOKUP(D273,'D-Index'!$A$2:'D-Index'!$B$105,2,FALSE)</f>
        <v>1125</v>
      </c>
      <c r="C273" s="28">
        <f t="shared" si="6"/>
        <v>2128</v>
      </c>
      <c r="D273" s="65">
        <v>417</v>
      </c>
      <c r="E273" s="65">
        <v>8</v>
      </c>
      <c r="F273" s="66" t="s">
        <v>1384</v>
      </c>
      <c r="G273" s="66" t="s">
        <v>19</v>
      </c>
      <c r="H273" s="66" t="s">
        <v>1384</v>
      </c>
      <c r="I273" s="66" t="s">
        <v>206</v>
      </c>
      <c r="J273" s="66" t="s">
        <v>791</v>
      </c>
      <c r="K273" s="66" t="s">
        <v>371</v>
      </c>
      <c r="L273" s="66" t="s">
        <v>150</v>
      </c>
      <c r="M273" s="66" t="s">
        <v>1384</v>
      </c>
      <c r="N273" s="66" t="s">
        <v>1384</v>
      </c>
      <c r="O273" s="66" t="s">
        <v>1384</v>
      </c>
      <c r="P273" s="66" t="s">
        <v>1384</v>
      </c>
      <c r="Q273" s="66" t="s">
        <v>1384</v>
      </c>
      <c r="R273" s="67">
        <v>38816</v>
      </c>
      <c r="S273" s="65" t="b">
        <v>1</v>
      </c>
      <c r="T273" s="66" t="s">
        <v>19</v>
      </c>
    </row>
    <row r="274" spans="1:20" ht="15" x14ac:dyDescent="0.2">
      <c r="A274" s="28" t="s">
        <v>18</v>
      </c>
      <c r="B274" s="28">
        <f>VLOOKUP(D274,'D-Index'!$A$2:'D-Index'!$B$105,2,FALSE)</f>
        <v>1129</v>
      </c>
      <c r="C274" s="28">
        <f t="shared" si="6"/>
        <v>1129</v>
      </c>
      <c r="D274" s="65">
        <v>418</v>
      </c>
      <c r="E274" s="65">
        <v>1</v>
      </c>
      <c r="F274" s="66" t="s">
        <v>1384</v>
      </c>
      <c r="G274" s="66" t="s">
        <v>19</v>
      </c>
      <c r="H274" s="66" t="s">
        <v>1384</v>
      </c>
      <c r="I274" s="66" t="s">
        <v>373</v>
      </c>
      <c r="J274" s="66" t="s">
        <v>216</v>
      </c>
      <c r="K274" s="66" t="s">
        <v>374</v>
      </c>
      <c r="L274" s="66" t="s">
        <v>123</v>
      </c>
      <c r="M274" s="66" t="s">
        <v>1384</v>
      </c>
      <c r="N274" s="66" t="s">
        <v>1384</v>
      </c>
      <c r="O274" s="66" t="s">
        <v>1384</v>
      </c>
      <c r="P274" s="66" t="s">
        <v>1384</v>
      </c>
      <c r="Q274" s="66" t="s">
        <v>1384</v>
      </c>
      <c r="R274" s="67">
        <v>38816</v>
      </c>
      <c r="S274" s="65" t="b">
        <v>1</v>
      </c>
      <c r="T274" s="66" t="s">
        <v>19</v>
      </c>
    </row>
    <row r="275" spans="1:20" ht="75" x14ac:dyDescent="0.2">
      <c r="A275" s="28" t="s">
        <v>18</v>
      </c>
      <c r="B275" s="28">
        <f>VLOOKUP(D275,'D-Index'!$A$2:'D-Index'!$B$105,2,FALSE)</f>
        <v>1129</v>
      </c>
      <c r="C275" s="28">
        <f t="shared" si="6"/>
        <v>1130</v>
      </c>
      <c r="D275" s="65">
        <v>418</v>
      </c>
      <c r="E275" s="65">
        <v>2</v>
      </c>
      <c r="F275" s="66" t="s">
        <v>833</v>
      </c>
      <c r="G275" s="66" t="s">
        <v>19</v>
      </c>
      <c r="H275" s="66" t="s">
        <v>1384</v>
      </c>
      <c r="I275" s="66" t="s">
        <v>373</v>
      </c>
      <c r="J275" s="66" t="s">
        <v>1398</v>
      </c>
      <c r="K275" s="66" t="s">
        <v>93</v>
      </c>
      <c r="L275" s="66" t="s">
        <v>1399</v>
      </c>
      <c r="M275" s="66" t="s">
        <v>220</v>
      </c>
      <c r="N275" s="66" t="s">
        <v>1400</v>
      </c>
      <c r="O275" s="66" t="s">
        <v>1384</v>
      </c>
      <c r="P275" s="66" t="s">
        <v>1384</v>
      </c>
      <c r="Q275" s="66" t="s">
        <v>1384</v>
      </c>
      <c r="R275" s="67">
        <v>45249</v>
      </c>
      <c r="S275" s="65" t="b">
        <v>1</v>
      </c>
      <c r="T275" s="66" t="s">
        <v>19</v>
      </c>
    </row>
    <row r="276" spans="1:20" ht="45" x14ac:dyDescent="0.2">
      <c r="A276" s="28" t="s">
        <v>18</v>
      </c>
      <c r="B276" s="28">
        <f>VLOOKUP(D276,'D-Index'!$A$2:'D-Index'!$B$105,2,FALSE)</f>
        <v>1129</v>
      </c>
      <c r="C276" s="28">
        <f t="shared" si="6"/>
        <v>1131</v>
      </c>
      <c r="D276" s="65">
        <v>418</v>
      </c>
      <c r="E276" s="65">
        <v>3</v>
      </c>
      <c r="F276" s="66" t="s">
        <v>1384</v>
      </c>
      <c r="G276" s="66" t="s">
        <v>19</v>
      </c>
      <c r="H276" s="66" t="s">
        <v>1384</v>
      </c>
      <c r="I276" s="66" t="s">
        <v>373</v>
      </c>
      <c r="J276" s="66" t="s">
        <v>278</v>
      </c>
      <c r="K276" s="66" t="s">
        <v>223</v>
      </c>
      <c r="L276" s="66" t="s">
        <v>351</v>
      </c>
      <c r="M276" s="66" t="s">
        <v>1384</v>
      </c>
      <c r="N276" s="66" t="s">
        <v>1401</v>
      </c>
      <c r="O276" s="66" t="s">
        <v>1384</v>
      </c>
      <c r="P276" s="66" t="s">
        <v>1384</v>
      </c>
      <c r="Q276" s="66" t="s">
        <v>1384</v>
      </c>
      <c r="R276" s="67">
        <v>38816</v>
      </c>
      <c r="S276" s="65" t="b">
        <v>1</v>
      </c>
      <c r="T276" s="66" t="s">
        <v>19</v>
      </c>
    </row>
    <row r="277" spans="1:20" ht="15" x14ac:dyDescent="0.2">
      <c r="A277" s="28" t="s">
        <v>18</v>
      </c>
      <c r="B277" s="28">
        <f>VLOOKUP(D277,'D-Index'!$A$2:'D-Index'!$B$105,2,FALSE)</f>
        <v>1129</v>
      </c>
      <c r="C277" s="28">
        <f t="shared" si="6"/>
        <v>1132</v>
      </c>
      <c r="D277" s="65">
        <v>418</v>
      </c>
      <c r="E277" s="65">
        <v>4</v>
      </c>
      <c r="F277" s="66" t="s">
        <v>1384</v>
      </c>
      <c r="G277" s="66" t="s">
        <v>19</v>
      </c>
      <c r="H277" s="66" t="s">
        <v>1384</v>
      </c>
      <c r="I277" s="66" t="s">
        <v>373</v>
      </c>
      <c r="J277" s="66" t="s">
        <v>965</v>
      </c>
      <c r="K277" s="66" t="s">
        <v>227</v>
      </c>
      <c r="L277" s="66" t="s">
        <v>150</v>
      </c>
      <c r="M277" s="66" t="s">
        <v>1384</v>
      </c>
      <c r="N277" s="66" t="s">
        <v>1384</v>
      </c>
      <c r="O277" s="66" t="s">
        <v>1384</v>
      </c>
      <c r="P277" s="66" t="s">
        <v>1384</v>
      </c>
      <c r="Q277" s="66" t="s">
        <v>1384</v>
      </c>
      <c r="R277" s="67">
        <v>38816</v>
      </c>
      <c r="S277" s="65" t="b">
        <v>1</v>
      </c>
      <c r="T277" s="66" t="s">
        <v>19</v>
      </c>
    </row>
    <row r="278" spans="1:20" ht="15" x14ac:dyDescent="0.2">
      <c r="A278" s="28" t="s">
        <v>18</v>
      </c>
      <c r="B278" s="28">
        <f>VLOOKUP(D278,'D-Index'!$A$2:'D-Index'!$B$105,2,FALSE)</f>
        <v>1129</v>
      </c>
      <c r="C278" s="28">
        <f t="shared" si="6"/>
        <v>2129</v>
      </c>
      <c r="D278" s="65">
        <v>418</v>
      </c>
      <c r="E278" s="65">
        <v>5</v>
      </c>
      <c r="F278" s="66" t="s">
        <v>1384</v>
      </c>
      <c r="G278" s="66" t="s">
        <v>19</v>
      </c>
      <c r="H278" s="66" t="s">
        <v>1384</v>
      </c>
      <c r="I278" s="66" t="s">
        <v>373</v>
      </c>
      <c r="J278" s="66" t="s">
        <v>1075</v>
      </c>
      <c r="K278" s="66" t="s">
        <v>375</v>
      </c>
      <c r="L278" s="66" t="s">
        <v>202</v>
      </c>
      <c r="M278" s="66" t="s">
        <v>376</v>
      </c>
      <c r="N278" s="66" t="s">
        <v>1384</v>
      </c>
      <c r="O278" s="66" t="s">
        <v>1384</v>
      </c>
      <c r="P278" s="66" t="s">
        <v>1384</v>
      </c>
      <c r="Q278" s="66" t="s">
        <v>1384</v>
      </c>
      <c r="R278" s="67">
        <v>38816</v>
      </c>
      <c r="S278" s="65" t="b">
        <v>1</v>
      </c>
      <c r="T278" s="66" t="s">
        <v>19</v>
      </c>
    </row>
    <row r="279" spans="1:20" ht="15" x14ac:dyDescent="0.2">
      <c r="A279" s="28" t="s">
        <v>18</v>
      </c>
      <c r="B279" s="28">
        <f>VLOOKUP(D279,'D-Index'!$A$2:'D-Index'!$B$105,2,FALSE)</f>
        <v>1129</v>
      </c>
      <c r="C279" s="28">
        <f t="shared" si="6"/>
        <v>2130</v>
      </c>
      <c r="D279" s="65">
        <v>418</v>
      </c>
      <c r="E279" s="65">
        <v>6</v>
      </c>
      <c r="F279" s="66" t="s">
        <v>1384</v>
      </c>
      <c r="G279" s="66" t="s">
        <v>19</v>
      </c>
      <c r="H279" s="66" t="s">
        <v>1384</v>
      </c>
      <c r="I279" s="66" t="s">
        <v>373</v>
      </c>
      <c r="J279" s="66" t="s">
        <v>1011</v>
      </c>
      <c r="K279" s="66" t="s">
        <v>154</v>
      </c>
      <c r="L279" s="66" t="s">
        <v>62</v>
      </c>
      <c r="M279" s="66" t="s">
        <v>197</v>
      </c>
      <c r="N279" s="66" t="s">
        <v>1384</v>
      </c>
      <c r="O279" s="66" t="s">
        <v>1384</v>
      </c>
      <c r="P279" s="66" t="s">
        <v>1384</v>
      </c>
      <c r="Q279" s="66" t="s">
        <v>1384</v>
      </c>
      <c r="R279" s="67">
        <v>38816</v>
      </c>
      <c r="S279" s="65" t="b">
        <v>1</v>
      </c>
      <c r="T279" s="66" t="s">
        <v>19</v>
      </c>
    </row>
    <row r="280" spans="1:20" ht="15" x14ac:dyDescent="0.2">
      <c r="A280" s="28" t="s">
        <v>18</v>
      </c>
      <c r="B280" s="28">
        <f>VLOOKUP(D280,'D-Index'!$A$2:'D-Index'!$B$105,2,FALSE)</f>
        <v>1129</v>
      </c>
      <c r="C280" s="28">
        <f t="shared" si="6"/>
        <v>2131</v>
      </c>
      <c r="D280" s="65">
        <v>418</v>
      </c>
      <c r="E280" s="65">
        <v>7</v>
      </c>
      <c r="F280" s="66" t="s">
        <v>1384</v>
      </c>
      <c r="G280" s="66" t="s">
        <v>19</v>
      </c>
      <c r="H280" s="66" t="s">
        <v>1384</v>
      </c>
      <c r="I280" s="66" t="s">
        <v>373</v>
      </c>
      <c r="J280" s="66" t="s">
        <v>1075</v>
      </c>
      <c r="K280" s="66" t="s">
        <v>99</v>
      </c>
      <c r="L280" s="66" t="s">
        <v>47</v>
      </c>
      <c r="M280" s="66" t="s">
        <v>113</v>
      </c>
      <c r="N280" s="66" t="s">
        <v>1384</v>
      </c>
      <c r="O280" s="66" t="s">
        <v>1384</v>
      </c>
      <c r="P280" s="66" t="s">
        <v>1384</v>
      </c>
      <c r="Q280" s="66" t="s">
        <v>1384</v>
      </c>
      <c r="R280" s="67">
        <v>38816</v>
      </c>
      <c r="S280" s="65" t="b">
        <v>1</v>
      </c>
      <c r="T280" s="66" t="s">
        <v>19</v>
      </c>
    </row>
    <row r="281" spans="1:20" ht="30" x14ac:dyDescent="0.2">
      <c r="A281" s="28" t="s">
        <v>18</v>
      </c>
      <c r="B281" s="28">
        <f>VLOOKUP(D281,'D-Index'!$A$2:'D-Index'!$B$105,2,FALSE)</f>
        <v>1129</v>
      </c>
      <c r="C281" s="28">
        <f t="shared" si="6"/>
        <v>2132</v>
      </c>
      <c r="D281" s="65">
        <v>418</v>
      </c>
      <c r="E281" s="65">
        <v>8</v>
      </c>
      <c r="F281" s="66" t="s">
        <v>1384</v>
      </c>
      <c r="G281" s="66" t="s">
        <v>19</v>
      </c>
      <c r="H281" s="66" t="s">
        <v>1384</v>
      </c>
      <c r="I281" s="66" t="s">
        <v>373</v>
      </c>
      <c r="J281" s="66" t="s">
        <v>701</v>
      </c>
      <c r="K281" s="66" t="s">
        <v>26</v>
      </c>
      <c r="L281" s="66" t="s">
        <v>377</v>
      </c>
      <c r="M281" s="66" t="s">
        <v>115</v>
      </c>
      <c r="N281" s="66" t="s">
        <v>864</v>
      </c>
      <c r="O281" s="66" t="s">
        <v>1384</v>
      </c>
      <c r="P281" s="66" t="s">
        <v>1384</v>
      </c>
      <c r="Q281" s="66" t="s">
        <v>1384</v>
      </c>
      <c r="R281" s="67">
        <v>38816</v>
      </c>
      <c r="S281" s="65" t="b">
        <v>1</v>
      </c>
      <c r="T281" s="66" t="s">
        <v>19</v>
      </c>
    </row>
    <row r="282" spans="1:20" ht="15" x14ac:dyDescent="0.2">
      <c r="A282" s="28" t="s">
        <v>18</v>
      </c>
      <c r="B282" s="28">
        <f>VLOOKUP(D282,'D-Index'!$A$2:'D-Index'!$B$105,2,FALSE)</f>
        <v>1133</v>
      </c>
      <c r="C282" s="28">
        <f t="shared" si="6"/>
        <v>1133</v>
      </c>
      <c r="D282" s="65">
        <v>419</v>
      </c>
      <c r="E282" s="65">
        <v>1</v>
      </c>
      <c r="F282" s="66" t="s">
        <v>1384</v>
      </c>
      <c r="G282" s="66" t="s">
        <v>19</v>
      </c>
      <c r="H282" s="66" t="s">
        <v>1384</v>
      </c>
      <c r="I282" s="66" t="s">
        <v>378</v>
      </c>
      <c r="J282" s="66" t="s">
        <v>562</v>
      </c>
      <c r="K282" s="66" t="s">
        <v>328</v>
      </c>
      <c r="L282" s="66" t="s">
        <v>377</v>
      </c>
      <c r="M282" s="66" t="s">
        <v>153</v>
      </c>
      <c r="N282" s="66" t="s">
        <v>1384</v>
      </c>
      <c r="O282" s="66" t="s">
        <v>379</v>
      </c>
      <c r="P282" s="66" t="s">
        <v>1384</v>
      </c>
      <c r="Q282" s="66" t="s">
        <v>1384</v>
      </c>
      <c r="R282" s="67">
        <v>38816</v>
      </c>
      <c r="S282" s="65" t="b">
        <v>1</v>
      </c>
      <c r="T282" s="66" t="s">
        <v>19</v>
      </c>
    </row>
    <row r="283" spans="1:20" ht="45" x14ac:dyDescent="0.2">
      <c r="A283" s="28" t="s">
        <v>18</v>
      </c>
      <c r="B283" s="28">
        <f>VLOOKUP(D283,'D-Index'!$A$2:'D-Index'!$B$105,2,FALSE)</f>
        <v>1133</v>
      </c>
      <c r="C283" s="28">
        <f t="shared" si="6"/>
        <v>1134</v>
      </c>
      <c r="D283" s="65">
        <v>419</v>
      </c>
      <c r="E283" s="65">
        <v>2</v>
      </c>
      <c r="F283" s="66" t="s">
        <v>1384</v>
      </c>
      <c r="G283" s="66" t="s">
        <v>1384</v>
      </c>
      <c r="H283" s="66" t="s">
        <v>1384</v>
      </c>
      <c r="I283" s="66" t="s">
        <v>1444</v>
      </c>
      <c r="J283" s="66" t="s">
        <v>1445</v>
      </c>
      <c r="K283" s="66" t="s">
        <v>1384</v>
      </c>
      <c r="L283" s="66" t="s">
        <v>1384</v>
      </c>
      <c r="M283" s="66" t="s">
        <v>1384</v>
      </c>
      <c r="N283" s="66" t="s">
        <v>1384</v>
      </c>
      <c r="O283" s="66" t="s">
        <v>1384</v>
      </c>
      <c r="P283" s="66" t="s">
        <v>1384</v>
      </c>
      <c r="Q283" s="66" t="s">
        <v>1384</v>
      </c>
      <c r="S283" s="65" t="b">
        <v>0</v>
      </c>
      <c r="T283" s="66" t="s">
        <v>1384</v>
      </c>
    </row>
    <row r="284" spans="1:20" ht="30" x14ac:dyDescent="0.2">
      <c r="A284" s="28" t="s">
        <v>18</v>
      </c>
      <c r="B284" s="28">
        <f>VLOOKUP(D284,'D-Index'!$A$2:'D-Index'!$B$105,2,FALSE)</f>
        <v>1133</v>
      </c>
      <c r="C284" s="28">
        <f t="shared" si="6"/>
        <v>1135</v>
      </c>
      <c r="D284" s="65">
        <v>419</v>
      </c>
      <c r="E284" s="65">
        <v>3</v>
      </c>
      <c r="F284" s="66" t="s">
        <v>1384</v>
      </c>
      <c r="G284" s="66" t="s">
        <v>1384</v>
      </c>
      <c r="H284" s="66" t="s">
        <v>835</v>
      </c>
      <c r="I284" s="66" t="s">
        <v>1402</v>
      </c>
      <c r="J284" s="66" t="s">
        <v>406</v>
      </c>
      <c r="K284" s="66" t="s">
        <v>1403</v>
      </c>
      <c r="L284" s="66" t="s">
        <v>1384</v>
      </c>
      <c r="M284" s="66" t="s">
        <v>1384</v>
      </c>
      <c r="N284" s="66" t="s">
        <v>1384</v>
      </c>
      <c r="O284" s="66" t="s">
        <v>1384</v>
      </c>
      <c r="P284" s="66" t="s">
        <v>1384</v>
      </c>
      <c r="Q284" s="66" t="s">
        <v>1384</v>
      </c>
      <c r="S284" s="65" t="b">
        <v>0</v>
      </c>
      <c r="T284" s="66" t="s">
        <v>1384</v>
      </c>
    </row>
    <row r="285" spans="1:20" ht="30" x14ac:dyDescent="0.2">
      <c r="A285" s="28" t="s">
        <v>18</v>
      </c>
      <c r="B285" s="28">
        <f>VLOOKUP(D285,'D-Index'!$A$2:'D-Index'!$B$105,2,FALSE)</f>
        <v>1133</v>
      </c>
      <c r="C285" s="28">
        <f t="shared" si="6"/>
        <v>1136</v>
      </c>
      <c r="D285" s="65">
        <v>419</v>
      </c>
      <c r="E285" s="65">
        <v>4</v>
      </c>
      <c r="F285" s="66" t="s">
        <v>1384</v>
      </c>
      <c r="G285" s="66" t="s">
        <v>1384</v>
      </c>
      <c r="H285" s="66" t="s">
        <v>1384</v>
      </c>
      <c r="I285" s="66" t="s">
        <v>825</v>
      </c>
      <c r="J285" s="66" t="s">
        <v>1384</v>
      </c>
      <c r="K285" s="66" t="s">
        <v>1384</v>
      </c>
      <c r="L285" s="66" t="s">
        <v>1384</v>
      </c>
      <c r="M285" s="66" t="s">
        <v>1384</v>
      </c>
      <c r="N285" s="66" t="s">
        <v>1384</v>
      </c>
      <c r="O285" s="66" t="s">
        <v>1384</v>
      </c>
      <c r="P285" s="66" t="s">
        <v>1384</v>
      </c>
      <c r="Q285" s="66" t="s">
        <v>1384</v>
      </c>
      <c r="S285" s="65" t="b">
        <v>0</v>
      </c>
      <c r="T285" s="66" t="s">
        <v>1384</v>
      </c>
    </row>
    <row r="286" spans="1:20" ht="15" x14ac:dyDescent="0.2">
      <c r="A286" s="28" t="s">
        <v>18</v>
      </c>
      <c r="B286" s="28">
        <f>VLOOKUP(D286,'D-Index'!$A$2:'D-Index'!$B$105,2,FALSE)</f>
        <v>1133</v>
      </c>
      <c r="C286" s="28">
        <f t="shared" si="6"/>
        <v>2133</v>
      </c>
      <c r="D286" s="65">
        <v>419</v>
      </c>
      <c r="E286" s="65">
        <v>5</v>
      </c>
      <c r="F286" s="66" t="s">
        <v>1384</v>
      </c>
      <c r="G286" s="66" t="s">
        <v>19</v>
      </c>
      <c r="H286" s="66" t="s">
        <v>1384</v>
      </c>
      <c r="I286" s="66" t="s">
        <v>380</v>
      </c>
      <c r="J286" s="66" t="s">
        <v>287</v>
      </c>
      <c r="K286" s="66" t="s">
        <v>369</v>
      </c>
      <c r="L286" s="66" t="s">
        <v>62</v>
      </c>
      <c r="M286" s="66" t="s">
        <v>240</v>
      </c>
      <c r="N286" s="66" t="s">
        <v>1384</v>
      </c>
      <c r="O286" s="66" t="s">
        <v>1384</v>
      </c>
      <c r="P286" s="66" t="s">
        <v>1384</v>
      </c>
      <c r="Q286" s="66" t="s">
        <v>1384</v>
      </c>
      <c r="R286" s="67">
        <v>38816</v>
      </c>
      <c r="S286" s="65" t="b">
        <v>1</v>
      </c>
      <c r="T286" s="66" t="s">
        <v>19</v>
      </c>
    </row>
    <row r="287" spans="1:20" ht="15" x14ac:dyDescent="0.2">
      <c r="A287" s="28" t="s">
        <v>18</v>
      </c>
      <c r="B287" s="28">
        <f>VLOOKUP(D287,'D-Index'!$A$2:'D-Index'!$B$105,2,FALSE)</f>
        <v>1133</v>
      </c>
      <c r="C287" s="28">
        <f t="shared" si="6"/>
        <v>2134</v>
      </c>
      <c r="D287" s="65">
        <v>419</v>
      </c>
      <c r="E287" s="65">
        <v>6</v>
      </c>
      <c r="F287" s="66" t="s">
        <v>1384</v>
      </c>
      <c r="G287" s="66" t="s">
        <v>19</v>
      </c>
      <c r="H287" s="66" t="s">
        <v>1384</v>
      </c>
      <c r="I287" s="66" t="s">
        <v>380</v>
      </c>
      <c r="J287" s="66" t="s">
        <v>358</v>
      </c>
      <c r="K287" s="66" t="s">
        <v>160</v>
      </c>
      <c r="L287" s="66" t="s">
        <v>195</v>
      </c>
      <c r="M287" s="66" t="s">
        <v>180</v>
      </c>
      <c r="N287" s="66" t="s">
        <v>1384</v>
      </c>
      <c r="O287" s="66" t="s">
        <v>1384</v>
      </c>
      <c r="P287" s="66" t="s">
        <v>1384</v>
      </c>
      <c r="Q287" s="66" t="s">
        <v>1384</v>
      </c>
      <c r="R287" s="67">
        <v>38816</v>
      </c>
      <c r="S287" s="65" t="b">
        <v>1</v>
      </c>
      <c r="T287" s="66" t="s">
        <v>19</v>
      </c>
    </row>
    <row r="288" spans="1:20" ht="30" x14ac:dyDescent="0.2">
      <c r="A288" s="28" t="s">
        <v>18</v>
      </c>
      <c r="B288" s="28">
        <f>VLOOKUP(D288,'D-Index'!$A$2:'D-Index'!$B$105,2,FALSE)</f>
        <v>1133</v>
      </c>
      <c r="C288" s="28">
        <f t="shared" si="6"/>
        <v>2135</v>
      </c>
      <c r="D288" s="65">
        <v>419</v>
      </c>
      <c r="E288" s="65">
        <v>7</v>
      </c>
      <c r="F288" s="66" t="s">
        <v>1384</v>
      </c>
      <c r="G288" s="66" t="s">
        <v>19</v>
      </c>
      <c r="H288" s="66" t="s">
        <v>1384</v>
      </c>
      <c r="I288" s="66" t="s">
        <v>381</v>
      </c>
      <c r="J288" s="66" t="s">
        <v>1076</v>
      </c>
      <c r="K288" s="66" t="s">
        <v>1077</v>
      </c>
      <c r="L288" s="66" t="s">
        <v>1078</v>
      </c>
      <c r="M288" s="66" t="s">
        <v>77</v>
      </c>
      <c r="N288" s="66" t="s">
        <v>1384</v>
      </c>
      <c r="O288" s="66" t="s">
        <v>1384</v>
      </c>
      <c r="P288" s="66" t="s">
        <v>817</v>
      </c>
      <c r="Q288" s="66" t="s">
        <v>1384</v>
      </c>
      <c r="R288" s="67">
        <v>38816</v>
      </c>
      <c r="S288" s="65" t="b">
        <v>1</v>
      </c>
      <c r="T288" s="66" t="s">
        <v>19</v>
      </c>
    </row>
    <row r="289" spans="1:20" ht="30" x14ac:dyDescent="0.2">
      <c r="A289" s="28" t="s">
        <v>18</v>
      </c>
      <c r="B289" s="28">
        <f>VLOOKUP(D289,'D-Index'!$A$2:'D-Index'!$B$105,2,FALSE)</f>
        <v>1133</v>
      </c>
      <c r="C289" s="28">
        <f t="shared" si="6"/>
        <v>2136</v>
      </c>
      <c r="D289" s="65">
        <v>419</v>
      </c>
      <c r="E289" s="65">
        <v>8</v>
      </c>
      <c r="F289" s="66" t="s">
        <v>1384</v>
      </c>
      <c r="G289" s="66" t="s">
        <v>19</v>
      </c>
      <c r="H289" s="66" t="s">
        <v>1384</v>
      </c>
      <c r="I289" s="66" t="s">
        <v>381</v>
      </c>
      <c r="J289" s="66" t="s">
        <v>45</v>
      </c>
      <c r="K289" s="66" t="s">
        <v>22</v>
      </c>
      <c r="L289" s="66" t="s">
        <v>377</v>
      </c>
      <c r="M289" s="66" t="s">
        <v>115</v>
      </c>
      <c r="N289" s="66" t="s">
        <v>865</v>
      </c>
      <c r="O289" s="66" t="s">
        <v>1384</v>
      </c>
      <c r="P289" s="66" t="s">
        <v>1384</v>
      </c>
      <c r="Q289" s="66" t="s">
        <v>1384</v>
      </c>
      <c r="R289" s="67">
        <v>38816</v>
      </c>
      <c r="S289" s="65" t="b">
        <v>1</v>
      </c>
      <c r="T289" s="66" t="s">
        <v>19</v>
      </c>
    </row>
    <row r="290" spans="1:20" ht="45" x14ac:dyDescent="0.2">
      <c r="A290" s="28" t="s">
        <v>18</v>
      </c>
      <c r="B290" s="28">
        <f>VLOOKUP(D290,'D-Index'!$A$2:'D-Index'!$B$105,2,FALSE)</f>
        <v>3133</v>
      </c>
      <c r="C290" s="28">
        <f t="shared" si="6"/>
        <v>3133</v>
      </c>
      <c r="D290" s="65">
        <v>425</v>
      </c>
      <c r="E290" s="65">
        <v>1</v>
      </c>
      <c r="F290" s="66" t="s">
        <v>1384</v>
      </c>
      <c r="G290" s="66" t="s">
        <v>19</v>
      </c>
      <c r="H290" s="66" t="s">
        <v>1384</v>
      </c>
      <c r="I290" s="66" t="s">
        <v>382</v>
      </c>
      <c r="J290" s="66" t="s">
        <v>383</v>
      </c>
      <c r="K290" s="66" t="s">
        <v>369</v>
      </c>
      <c r="L290" s="66" t="s">
        <v>125</v>
      </c>
      <c r="M290" s="66" t="s">
        <v>224</v>
      </c>
      <c r="N290" s="66" t="s">
        <v>384</v>
      </c>
      <c r="O290" s="66" t="s">
        <v>1384</v>
      </c>
      <c r="P290" s="66" t="s">
        <v>1384</v>
      </c>
      <c r="Q290" s="66" t="s">
        <v>1384</v>
      </c>
      <c r="R290" s="67">
        <v>38816</v>
      </c>
      <c r="S290" s="65" t="b">
        <v>1</v>
      </c>
      <c r="T290" s="66" t="s">
        <v>19</v>
      </c>
    </row>
    <row r="291" spans="1:20" ht="30" x14ac:dyDescent="0.2">
      <c r="A291" s="28" t="s">
        <v>18</v>
      </c>
      <c r="B291" s="28">
        <f>VLOOKUP(D291,'D-Index'!$A$2:'D-Index'!$B$105,2,FALSE)</f>
        <v>3133</v>
      </c>
      <c r="C291" s="28">
        <f t="shared" si="6"/>
        <v>3134</v>
      </c>
      <c r="D291" s="65">
        <v>425</v>
      </c>
      <c r="E291" s="65">
        <v>2</v>
      </c>
      <c r="F291" s="66" t="s">
        <v>1384</v>
      </c>
      <c r="G291" s="66" t="s">
        <v>19</v>
      </c>
      <c r="H291" s="66" t="s">
        <v>1384</v>
      </c>
      <c r="I291" s="66" t="s">
        <v>382</v>
      </c>
      <c r="J291" s="66" t="s">
        <v>440</v>
      </c>
      <c r="K291" s="66" t="s">
        <v>385</v>
      </c>
      <c r="L291" s="66" t="s">
        <v>65</v>
      </c>
      <c r="M291" s="66" t="s">
        <v>63</v>
      </c>
      <c r="N291" s="66" t="s">
        <v>1079</v>
      </c>
      <c r="O291" s="66" t="s">
        <v>1384</v>
      </c>
      <c r="P291" s="66" t="s">
        <v>1384</v>
      </c>
      <c r="Q291" s="66" t="s">
        <v>1384</v>
      </c>
      <c r="R291" s="67">
        <v>38816</v>
      </c>
      <c r="S291" s="65" t="b">
        <v>1</v>
      </c>
      <c r="T291" s="66" t="s">
        <v>19</v>
      </c>
    </row>
    <row r="292" spans="1:20" ht="45" x14ac:dyDescent="0.2">
      <c r="A292" s="28" t="s">
        <v>18</v>
      </c>
      <c r="B292" s="28">
        <f>VLOOKUP(D292,'D-Index'!$A$2:'D-Index'!$B$105,2,FALSE)</f>
        <v>3133</v>
      </c>
      <c r="C292" s="28">
        <f t="shared" si="6"/>
        <v>3135</v>
      </c>
      <c r="D292" s="65">
        <v>425</v>
      </c>
      <c r="E292" s="65">
        <v>3</v>
      </c>
      <c r="F292" s="66" t="s">
        <v>1384</v>
      </c>
      <c r="G292" s="66" t="s">
        <v>19</v>
      </c>
      <c r="H292" s="66" t="s">
        <v>1384</v>
      </c>
      <c r="I292" s="66" t="s">
        <v>382</v>
      </c>
      <c r="J292" s="66" t="s">
        <v>383</v>
      </c>
      <c r="K292" s="66" t="s">
        <v>36</v>
      </c>
      <c r="L292" s="66" t="s">
        <v>338</v>
      </c>
      <c r="M292" s="66" t="s">
        <v>348</v>
      </c>
      <c r="N292" s="66" t="s">
        <v>386</v>
      </c>
      <c r="O292" s="66" t="s">
        <v>1384</v>
      </c>
      <c r="P292" s="66" t="s">
        <v>1384</v>
      </c>
      <c r="Q292" s="66" t="s">
        <v>1384</v>
      </c>
      <c r="R292" s="67">
        <v>38816</v>
      </c>
      <c r="S292" s="65" t="b">
        <v>1</v>
      </c>
      <c r="T292" s="66" t="s">
        <v>19</v>
      </c>
    </row>
    <row r="293" spans="1:20" ht="30" x14ac:dyDescent="0.2">
      <c r="A293" s="28" t="s">
        <v>18</v>
      </c>
      <c r="B293" s="28">
        <f>VLOOKUP(D293,'D-Index'!$A$2:'D-Index'!$B$105,2,FALSE)</f>
        <v>3133</v>
      </c>
      <c r="C293" s="28">
        <f t="shared" si="6"/>
        <v>3136</v>
      </c>
      <c r="D293" s="65">
        <v>425</v>
      </c>
      <c r="E293" s="65">
        <v>4</v>
      </c>
      <c r="F293" s="66" t="s">
        <v>833</v>
      </c>
      <c r="G293" s="66" t="s">
        <v>19</v>
      </c>
      <c r="H293" s="66" t="s">
        <v>1384</v>
      </c>
      <c r="I293" s="66" t="s">
        <v>382</v>
      </c>
      <c r="J293" s="66" t="s">
        <v>1080</v>
      </c>
      <c r="K293" s="66" t="s">
        <v>176</v>
      </c>
      <c r="L293" s="66" t="s">
        <v>387</v>
      </c>
      <c r="M293" s="66" t="s">
        <v>155</v>
      </c>
      <c r="N293" s="66" t="s">
        <v>866</v>
      </c>
      <c r="O293" s="66" t="s">
        <v>1384</v>
      </c>
      <c r="P293" s="66" t="s">
        <v>1384</v>
      </c>
      <c r="Q293" s="66" t="s">
        <v>1384</v>
      </c>
      <c r="R293" s="67">
        <v>38816</v>
      </c>
      <c r="S293" s="65" t="b">
        <v>1</v>
      </c>
      <c r="T293" s="66" t="s">
        <v>19</v>
      </c>
    </row>
    <row r="294" spans="1:20" ht="15" x14ac:dyDescent="0.2">
      <c r="A294" s="28" t="s">
        <v>18</v>
      </c>
      <c r="B294" s="28">
        <f>VLOOKUP(D294,'D-Index'!$A$2:'D-Index'!$B$105,2,FALSE)</f>
        <v>3133</v>
      </c>
      <c r="C294" s="28">
        <f t="shared" si="6"/>
        <v>4133</v>
      </c>
      <c r="D294" s="65">
        <v>425</v>
      </c>
      <c r="E294" s="65">
        <v>5</v>
      </c>
      <c r="F294" s="66" t="s">
        <v>1384</v>
      </c>
      <c r="G294" s="66" t="s">
        <v>1384</v>
      </c>
      <c r="H294" s="66" t="s">
        <v>835</v>
      </c>
      <c r="I294" s="66" t="s">
        <v>388</v>
      </c>
      <c r="J294" s="66" t="s">
        <v>216</v>
      </c>
      <c r="K294" s="66" t="s">
        <v>1384</v>
      </c>
      <c r="L294" s="66" t="s">
        <v>1384</v>
      </c>
      <c r="M294" s="66" t="s">
        <v>1384</v>
      </c>
      <c r="N294" s="66" t="s">
        <v>1384</v>
      </c>
      <c r="O294" s="66" t="s">
        <v>1384</v>
      </c>
      <c r="P294" s="66" t="s">
        <v>1384</v>
      </c>
      <c r="Q294" s="66" t="s">
        <v>1384</v>
      </c>
      <c r="S294" s="65" t="b">
        <v>0</v>
      </c>
      <c r="T294" s="66" t="s">
        <v>1384</v>
      </c>
    </row>
    <row r="295" spans="1:20" ht="15" x14ac:dyDescent="0.2">
      <c r="A295" s="28" t="s">
        <v>18</v>
      </c>
      <c r="B295" s="28">
        <f>VLOOKUP(D295,'D-Index'!$A$2:'D-Index'!$B$105,2,FALSE)</f>
        <v>3133</v>
      </c>
      <c r="C295" s="28">
        <f t="shared" si="6"/>
        <v>4134</v>
      </c>
      <c r="D295" s="65">
        <v>425</v>
      </c>
      <c r="E295" s="65">
        <v>6</v>
      </c>
      <c r="F295" s="66" t="s">
        <v>1384</v>
      </c>
      <c r="G295" s="66" t="s">
        <v>1384</v>
      </c>
      <c r="H295" s="66" t="s">
        <v>835</v>
      </c>
      <c r="I295" s="66" t="s">
        <v>388</v>
      </c>
      <c r="J295" s="66" t="s">
        <v>216</v>
      </c>
      <c r="K295" s="66" t="s">
        <v>1384</v>
      </c>
      <c r="L295" s="66" t="s">
        <v>1384</v>
      </c>
      <c r="M295" s="66" t="s">
        <v>1384</v>
      </c>
      <c r="N295" s="66" t="s">
        <v>1384</v>
      </c>
      <c r="O295" s="66" t="s">
        <v>1384</v>
      </c>
      <c r="P295" s="66" t="s">
        <v>1384</v>
      </c>
      <c r="Q295" s="66" t="s">
        <v>1384</v>
      </c>
      <c r="S295" s="65" t="b">
        <v>0</v>
      </c>
      <c r="T295" s="66" t="s">
        <v>1384</v>
      </c>
    </row>
    <row r="296" spans="1:20" ht="15" x14ac:dyDescent="0.2">
      <c r="A296" s="28" t="s">
        <v>18</v>
      </c>
      <c r="B296" s="28">
        <f>VLOOKUP(D296,'D-Index'!$A$2:'D-Index'!$B$105,2,FALSE)</f>
        <v>3133</v>
      </c>
      <c r="C296" s="28">
        <f t="shared" si="6"/>
        <v>4135</v>
      </c>
      <c r="D296" s="65">
        <v>425</v>
      </c>
      <c r="E296" s="65">
        <v>7</v>
      </c>
      <c r="F296" s="66" t="s">
        <v>1384</v>
      </c>
      <c r="G296" s="66" t="s">
        <v>19</v>
      </c>
      <c r="H296" s="66" t="s">
        <v>1384</v>
      </c>
      <c r="I296" s="66" t="s">
        <v>389</v>
      </c>
      <c r="J296" s="66" t="s">
        <v>390</v>
      </c>
      <c r="K296" s="66" t="s">
        <v>374</v>
      </c>
      <c r="L296" s="66" t="s">
        <v>65</v>
      </c>
      <c r="M296" s="66" t="s">
        <v>376</v>
      </c>
      <c r="N296" s="66" t="s">
        <v>1384</v>
      </c>
      <c r="O296" s="66" t="s">
        <v>1384</v>
      </c>
      <c r="P296" s="66" t="s">
        <v>1384</v>
      </c>
      <c r="Q296" s="66" t="s">
        <v>1384</v>
      </c>
      <c r="R296" s="67">
        <v>38816</v>
      </c>
      <c r="S296" s="65" t="b">
        <v>1</v>
      </c>
      <c r="T296" s="66" t="s">
        <v>19</v>
      </c>
    </row>
    <row r="297" spans="1:20" ht="30" x14ac:dyDescent="0.2">
      <c r="A297" s="28" t="s">
        <v>18</v>
      </c>
      <c r="B297" s="28">
        <f>VLOOKUP(D297,'D-Index'!$A$2:'D-Index'!$B$105,2,FALSE)</f>
        <v>3133</v>
      </c>
      <c r="C297" s="28">
        <f t="shared" si="6"/>
        <v>4136</v>
      </c>
      <c r="D297" s="65">
        <v>425</v>
      </c>
      <c r="E297" s="65">
        <v>8</v>
      </c>
      <c r="F297" s="66" t="s">
        <v>1384</v>
      </c>
      <c r="G297" s="66" t="s">
        <v>19</v>
      </c>
      <c r="H297" s="66" t="s">
        <v>1384</v>
      </c>
      <c r="I297" s="66" t="s">
        <v>389</v>
      </c>
      <c r="J297" s="66" t="s">
        <v>342</v>
      </c>
      <c r="K297" s="66" t="s">
        <v>191</v>
      </c>
      <c r="L297" s="66" t="s">
        <v>161</v>
      </c>
      <c r="M297" s="66" t="s">
        <v>167</v>
      </c>
      <c r="N297" s="66" t="s">
        <v>1384</v>
      </c>
      <c r="O297" s="66" t="s">
        <v>1081</v>
      </c>
      <c r="P297" s="66" t="s">
        <v>1384</v>
      </c>
      <c r="Q297" s="66" t="s">
        <v>1384</v>
      </c>
      <c r="R297" s="67">
        <v>38816</v>
      </c>
      <c r="S297" s="65" t="b">
        <v>1</v>
      </c>
      <c r="T297" s="66" t="s">
        <v>19</v>
      </c>
    </row>
    <row r="298" spans="1:20" ht="15" x14ac:dyDescent="0.2">
      <c r="A298" s="28" t="s">
        <v>18</v>
      </c>
      <c r="B298" s="28">
        <f>VLOOKUP(D298,'D-Index'!$A$2:'D-Index'!$B$105,2,FALSE)</f>
        <v>3129</v>
      </c>
      <c r="C298" s="28">
        <f t="shared" si="6"/>
        <v>3129</v>
      </c>
      <c r="D298" s="65">
        <v>426</v>
      </c>
      <c r="E298" s="65">
        <v>1</v>
      </c>
      <c r="F298" s="66" t="s">
        <v>1384</v>
      </c>
      <c r="G298" s="66" t="s">
        <v>19</v>
      </c>
      <c r="H298" s="66" t="s">
        <v>1384</v>
      </c>
      <c r="I298" s="66" t="s">
        <v>391</v>
      </c>
      <c r="J298" s="66" t="s">
        <v>992</v>
      </c>
      <c r="K298" s="66" t="s">
        <v>392</v>
      </c>
      <c r="L298" s="66" t="s">
        <v>219</v>
      </c>
      <c r="M298" s="66" t="s">
        <v>1384</v>
      </c>
      <c r="N298" s="66" t="s">
        <v>295</v>
      </c>
      <c r="O298" s="66" t="s">
        <v>1384</v>
      </c>
      <c r="P298" s="66" t="s">
        <v>1384</v>
      </c>
      <c r="Q298" s="66" t="s">
        <v>1384</v>
      </c>
      <c r="R298" s="67">
        <v>38816</v>
      </c>
      <c r="S298" s="65" t="b">
        <v>1</v>
      </c>
      <c r="T298" s="66" t="s">
        <v>19</v>
      </c>
    </row>
    <row r="299" spans="1:20" ht="15" x14ac:dyDescent="0.2">
      <c r="A299" s="28" t="s">
        <v>18</v>
      </c>
      <c r="B299" s="28">
        <f>VLOOKUP(D299,'D-Index'!$A$2:'D-Index'!$B$105,2,FALSE)</f>
        <v>3129</v>
      </c>
      <c r="C299" s="28">
        <f t="shared" si="6"/>
        <v>3130</v>
      </c>
      <c r="D299" s="65">
        <v>426</v>
      </c>
      <c r="E299" s="65">
        <v>2</v>
      </c>
      <c r="F299" s="66" t="s">
        <v>1384</v>
      </c>
      <c r="G299" s="66" t="s">
        <v>19</v>
      </c>
      <c r="H299" s="66" t="s">
        <v>1384</v>
      </c>
      <c r="I299" s="66" t="s">
        <v>391</v>
      </c>
      <c r="J299" s="66" t="s">
        <v>1082</v>
      </c>
      <c r="K299" s="66" t="s">
        <v>320</v>
      </c>
      <c r="L299" s="66" t="s">
        <v>393</v>
      </c>
      <c r="M299" s="66" t="s">
        <v>233</v>
      </c>
      <c r="N299" s="66" t="s">
        <v>165</v>
      </c>
      <c r="O299" s="66" t="s">
        <v>394</v>
      </c>
      <c r="P299" s="66" t="s">
        <v>1384</v>
      </c>
      <c r="Q299" s="66" t="s">
        <v>133</v>
      </c>
      <c r="R299" s="67">
        <v>38816</v>
      </c>
      <c r="S299" s="65" t="b">
        <v>1</v>
      </c>
      <c r="T299" s="66" t="s">
        <v>19</v>
      </c>
    </row>
    <row r="300" spans="1:20" ht="30" x14ac:dyDescent="0.2">
      <c r="A300" s="28" t="s">
        <v>18</v>
      </c>
      <c r="B300" s="28">
        <f>VLOOKUP(D300,'D-Index'!$A$2:'D-Index'!$B$105,2,FALSE)</f>
        <v>3129</v>
      </c>
      <c r="C300" s="28">
        <f t="shared" si="6"/>
        <v>3131</v>
      </c>
      <c r="D300" s="65">
        <v>426</v>
      </c>
      <c r="E300" s="65">
        <v>3</v>
      </c>
      <c r="F300" s="66" t="s">
        <v>1384</v>
      </c>
      <c r="G300" s="66" t="s">
        <v>1384</v>
      </c>
      <c r="H300" s="66" t="s">
        <v>835</v>
      </c>
      <c r="I300" s="66" t="s">
        <v>391</v>
      </c>
      <c r="J300" s="66" t="s">
        <v>1083</v>
      </c>
      <c r="K300" s="66" t="s">
        <v>1384</v>
      </c>
      <c r="L300" s="66" t="s">
        <v>1384</v>
      </c>
      <c r="M300" s="66" t="s">
        <v>1384</v>
      </c>
      <c r="N300" s="66" t="s">
        <v>1384</v>
      </c>
      <c r="O300" s="66" t="s">
        <v>1384</v>
      </c>
      <c r="P300" s="66" t="s">
        <v>1384</v>
      </c>
      <c r="Q300" s="66" t="s">
        <v>1384</v>
      </c>
      <c r="S300" s="65" t="b">
        <v>0</v>
      </c>
      <c r="T300" s="66" t="s">
        <v>1384</v>
      </c>
    </row>
    <row r="301" spans="1:20" ht="30" x14ac:dyDescent="0.2">
      <c r="A301" s="28" t="s">
        <v>18</v>
      </c>
      <c r="B301" s="28">
        <f>VLOOKUP(D301,'D-Index'!$A$2:'D-Index'!$B$105,2,FALSE)</f>
        <v>3129</v>
      </c>
      <c r="C301" s="28">
        <f t="shared" si="6"/>
        <v>3132</v>
      </c>
      <c r="D301" s="65">
        <v>426</v>
      </c>
      <c r="E301" s="65">
        <v>4</v>
      </c>
      <c r="F301" s="66" t="s">
        <v>1384</v>
      </c>
      <c r="G301" s="66" t="s">
        <v>1384</v>
      </c>
      <c r="H301" s="66" t="s">
        <v>835</v>
      </c>
      <c r="I301" s="66" t="s">
        <v>391</v>
      </c>
      <c r="J301" s="66" t="s">
        <v>1083</v>
      </c>
      <c r="K301" s="66" t="s">
        <v>1384</v>
      </c>
      <c r="L301" s="66" t="s">
        <v>1384</v>
      </c>
      <c r="M301" s="66" t="s">
        <v>1384</v>
      </c>
      <c r="N301" s="66" t="s">
        <v>1384</v>
      </c>
      <c r="O301" s="66" t="s">
        <v>1384</v>
      </c>
      <c r="P301" s="66" t="s">
        <v>1384</v>
      </c>
      <c r="Q301" s="66" t="s">
        <v>1384</v>
      </c>
      <c r="S301" s="65" t="b">
        <v>0</v>
      </c>
      <c r="T301" s="66" t="s">
        <v>1384</v>
      </c>
    </row>
    <row r="302" spans="1:20" ht="15" x14ac:dyDescent="0.2">
      <c r="A302" s="28" t="s">
        <v>18</v>
      </c>
      <c r="B302" s="28">
        <f>VLOOKUP(D302,'D-Index'!$A$2:'D-Index'!$B$105,2,FALSE)</f>
        <v>3129</v>
      </c>
      <c r="C302" s="28">
        <f t="shared" si="6"/>
        <v>4129</v>
      </c>
      <c r="D302" s="65">
        <v>426</v>
      </c>
      <c r="E302" s="65">
        <v>5</v>
      </c>
      <c r="F302" s="66" t="s">
        <v>1384</v>
      </c>
      <c r="G302" s="66" t="s">
        <v>19</v>
      </c>
      <c r="H302" s="66" t="s">
        <v>1384</v>
      </c>
      <c r="I302" s="66" t="s">
        <v>395</v>
      </c>
      <c r="J302" s="66" t="s">
        <v>78</v>
      </c>
      <c r="K302" s="66" t="s">
        <v>191</v>
      </c>
      <c r="L302" s="66" t="s">
        <v>219</v>
      </c>
      <c r="M302" s="66" t="s">
        <v>1384</v>
      </c>
      <c r="N302" s="66" t="s">
        <v>1384</v>
      </c>
      <c r="O302" s="66" t="s">
        <v>1384</v>
      </c>
      <c r="P302" s="66" t="s">
        <v>1384</v>
      </c>
      <c r="Q302" s="66" t="s">
        <v>1384</v>
      </c>
      <c r="R302" s="67">
        <v>38816</v>
      </c>
      <c r="S302" s="65" t="b">
        <v>1</v>
      </c>
      <c r="T302" s="66" t="s">
        <v>19</v>
      </c>
    </row>
    <row r="303" spans="1:20" ht="15" x14ac:dyDescent="0.2">
      <c r="A303" s="28" t="s">
        <v>18</v>
      </c>
      <c r="B303" s="28">
        <f>VLOOKUP(D303,'D-Index'!$A$2:'D-Index'!$B$105,2,FALSE)</f>
        <v>3129</v>
      </c>
      <c r="C303" s="28">
        <f t="shared" si="6"/>
        <v>4130</v>
      </c>
      <c r="D303" s="65">
        <v>426</v>
      </c>
      <c r="E303" s="65">
        <v>6</v>
      </c>
      <c r="F303" s="66" t="s">
        <v>1384</v>
      </c>
      <c r="G303" s="66" t="s">
        <v>19</v>
      </c>
      <c r="H303" s="66" t="s">
        <v>1384</v>
      </c>
      <c r="I303" s="66" t="s">
        <v>395</v>
      </c>
      <c r="J303" s="66" t="s">
        <v>287</v>
      </c>
      <c r="K303" s="66" t="s">
        <v>331</v>
      </c>
      <c r="L303" s="66" t="s">
        <v>276</v>
      </c>
      <c r="M303" s="66" t="s">
        <v>1384</v>
      </c>
      <c r="N303" s="66" t="s">
        <v>1384</v>
      </c>
      <c r="O303" s="66" t="s">
        <v>1384</v>
      </c>
      <c r="P303" s="66" t="s">
        <v>1384</v>
      </c>
      <c r="Q303" s="66" t="s">
        <v>1384</v>
      </c>
      <c r="R303" s="67">
        <v>38816</v>
      </c>
      <c r="S303" s="65" t="b">
        <v>1</v>
      </c>
      <c r="T303" s="66" t="s">
        <v>19</v>
      </c>
    </row>
    <row r="304" spans="1:20" ht="15" x14ac:dyDescent="0.2">
      <c r="A304" s="28" t="s">
        <v>18</v>
      </c>
      <c r="B304" s="28">
        <f>VLOOKUP(D304,'D-Index'!$A$2:'D-Index'!$B$105,2,FALSE)</f>
        <v>3129</v>
      </c>
      <c r="C304" s="28">
        <f t="shared" si="6"/>
        <v>4131</v>
      </c>
      <c r="D304" s="65">
        <v>426</v>
      </c>
      <c r="E304" s="65">
        <v>7</v>
      </c>
      <c r="F304" s="66" t="s">
        <v>833</v>
      </c>
      <c r="G304" s="66" t="s">
        <v>19</v>
      </c>
      <c r="H304" s="66" t="s">
        <v>1384</v>
      </c>
      <c r="I304" s="66" t="s">
        <v>395</v>
      </c>
      <c r="J304" s="66" t="s">
        <v>339</v>
      </c>
      <c r="K304" s="66" t="s">
        <v>176</v>
      </c>
      <c r="L304" s="66" t="s">
        <v>396</v>
      </c>
      <c r="M304" s="66" t="s">
        <v>1384</v>
      </c>
      <c r="N304" s="66" t="s">
        <v>1384</v>
      </c>
      <c r="O304" s="66" t="s">
        <v>1384</v>
      </c>
      <c r="P304" s="66" t="s">
        <v>1384</v>
      </c>
      <c r="Q304" s="66" t="s">
        <v>1384</v>
      </c>
      <c r="R304" s="67">
        <v>38816</v>
      </c>
      <c r="S304" s="65" t="b">
        <v>1</v>
      </c>
      <c r="T304" s="66" t="s">
        <v>19</v>
      </c>
    </row>
    <row r="305" spans="1:20" ht="90" x14ac:dyDescent="0.2">
      <c r="A305" s="28" t="s">
        <v>18</v>
      </c>
      <c r="B305" s="28">
        <f>VLOOKUP(D305,'D-Index'!$A$2:'D-Index'!$B$105,2,FALSE)</f>
        <v>3129</v>
      </c>
      <c r="C305" s="28">
        <f t="shared" si="6"/>
        <v>4132</v>
      </c>
      <c r="D305" s="65">
        <v>426</v>
      </c>
      <c r="E305" s="65">
        <v>8</v>
      </c>
      <c r="F305" s="66" t="s">
        <v>833</v>
      </c>
      <c r="G305" s="66" t="s">
        <v>19</v>
      </c>
      <c r="H305" s="66" t="s">
        <v>1384</v>
      </c>
      <c r="I305" s="66" t="s">
        <v>395</v>
      </c>
      <c r="J305" s="66" t="s">
        <v>459</v>
      </c>
      <c r="K305" s="66" t="s">
        <v>248</v>
      </c>
      <c r="L305" s="66" t="s">
        <v>1404</v>
      </c>
      <c r="M305" s="66" t="s">
        <v>1405</v>
      </c>
      <c r="N305" s="66" t="s">
        <v>1406</v>
      </c>
      <c r="O305" s="66" t="s">
        <v>1407</v>
      </c>
      <c r="P305" s="66" t="s">
        <v>1384</v>
      </c>
      <c r="Q305" s="66" t="s">
        <v>1384</v>
      </c>
      <c r="R305" s="67">
        <v>45180</v>
      </c>
      <c r="S305" s="65" t="b">
        <v>1</v>
      </c>
      <c r="T305" s="66" t="s">
        <v>19</v>
      </c>
    </row>
    <row r="306" spans="1:20" ht="30" x14ac:dyDescent="0.2">
      <c r="A306" s="28" t="s">
        <v>18</v>
      </c>
      <c r="B306" s="28">
        <f>VLOOKUP(D306,'D-Index'!$A$2:'D-Index'!$B$105,2,FALSE)</f>
        <v>3125</v>
      </c>
      <c r="C306" s="28">
        <f t="shared" si="6"/>
        <v>3125</v>
      </c>
      <c r="D306" s="65">
        <v>427</v>
      </c>
      <c r="E306" s="65">
        <v>1</v>
      </c>
      <c r="F306" s="66" t="s">
        <v>1384</v>
      </c>
      <c r="G306" s="66" t="s">
        <v>19</v>
      </c>
      <c r="H306" s="66" t="s">
        <v>1384</v>
      </c>
      <c r="I306" s="66" t="s">
        <v>397</v>
      </c>
      <c r="J306" s="66" t="s">
        <v>399</v>
      </c>
      <c r="K306" s="66" t="s">
        <v>182</v>
      </c>
      <c r="L306" s="66" t="s">
        <v>192</v>
      </c>
      <c r="M306" s="66" t="s">
        <v>1384</v>
      </c>
      <c r="N306" s="66" t="s">
        <v>1384</v>
      </c>
      <c r="O306" s="66" t="s">
        <v>1384</v>
      </c>
      <c r="P306" s="66" t="s">
        <v>1384</v>
      </c>
      <c r="Q306" s="66" t="s">
        <v>133</v>
      </c>
      <c r="R306" s="67">
        <v>38816</v>
      </c>
      <c r="S306" s="65" t="b">
        <v>1</v>
      </c>
      <c r="T306" s="66" t="s">
        <v>19</v>
      </c>
    </row>
    <row r="307" spans="1:20" ht="15" x14ac:dyDescent="0.2">
      <c r="A307" s="28" t="s">
        <v>18</v>
      </c>
      <c r="B307" s="28">
        <f>VLOOKUP(D307,'D-Index'!$A$2:'D-Index'!$B$105,2,FALSE)</f>
        <v>3125</v>
      </c>
      <c r="C307" s="28">
        <f t="shared" si="6"/>
        <v>3126</v>
      </c>
      <c r="D307" s="65">
        <v>427</v>
      </c>
      <c r="E307" s="65">
        <v>2</v>
      </c>
      <c r="F307" s="66" t="s">
        <v>1384</v>
      </c>
      <c r="G307" s="66" t="s">
        <v>19</v>
      </c>
      <c r="H307" s="66" t="s">
        <v>1384</v>
      </c>
      <c r="I307" s="66" t="s">
        <v>397</v>
      </c>
      <c r="J307" s="66" t="s">
        <v>354</v>
      </c>
      <c r="K307" s="66" t="s">
        <v>104</v>
      </c>
      <c r="L307" s="66" t="s">
        <v>93</v>
      </c>
      <c r="M307" s="66" t="s">
        <v>1384</v>
      </c>
      <c r="N307" s="66" t="s">
        <v>1384</v>
      </c>
      <c r="O307" s="66" t="s">
        <v>1384</v>
      </c>
      <c r="P307" s="66" t="s">
        <v>1384</v>
      </c>
      <c r="Q307" s="66" t="s">
        <v>1384</v>
      </c>
      <c r="R307" s="67">
        <v>38816</v>
      </c>
      <c r="S307" s="65" t="b">
        <v>1</v>
      </c>
      <c r="T307" s="66" t="s">
        <v>19</v>
      </c>
    </row>
    <row r="308" spans="1:20" ht="15" x14ac:dyDescent="0.2">
      <c r="A308" s="28" t="s">
        <v>18</v>
      </c>
      <c r="B308" s="28">
        <f>VLOOKUP(D308,'D-Index'!$A$2:'D-Index'!$B$105,2,FALSE)</f>
        <v>3125</v>
      </c>
      <c r="C308" s="28">
        <f t="shared" si="6"/>
        <v>3127</v>
      </c>
      <c r="D308" s="65">
        <v>427</v>
      </c>
      <c r="E308" s="65">
        <v>3</v>
      </c>
      <c r="F308" s="66" t="s">
        <v>1384</v>
      </c>
      <c r="G308" s="66" t="s">
        <v>19</v>
      </c>
      <c r="H308" s="66" t="s">
        <v>1384</v>
      </c>
      <c r="I308" s="66" t="s">
        <v>397</v>
      </c>
      <c r="J308" s="66" t="s">
        <v>216</v>
      </c>
      <c r="K308" s="66" t="s">
        <v>325</v>
      </c>
      <c r="L308" s="66" t="s">
        <v>29</v>
      </c>
      <c r="M308" s="66" t="s">
        <v>1384</v>
      </c>
      <c r="N308" s="66" t="s">
        <v>1384</v>
      </c>
      <c r="O308" s="66" t="s">
        <v>1384</v>
      </c>
      <c r="P308" s="66" t="s">
        <v>1384</v>
      </c>
      <c r="Q308" s="66" t="s">
        <v>1384</v>
      </c>
      <c r="R308" s="67">
        <v>38816</v>
      </c>
      <c r="S308" s="65" t="b">
        <v>1</v>
      </c>
      <c r="T308" s="66" t="s">
        <v>19</v>
      </c>
    </row>
    <row r="309" spans="1:20" ht="15" x14ac:dyDescent="0.2">
      <c r="A309" s="28" t="s">
        <v>18</v>
      </c>
      <c r="B309" s="28">
        <f>VLOOKUP(D309,'D-Index'!$A$2:'D-Index'!$B$105,2,FALSE)</f>
        <v>3125</v>
      </c>
      <c r="C309" s="28">
        <f t="shared" si="6"/>
        <v>3128</v>
      </c>
      <c r="D309" s="65">
        <v>427</v>
      </c>
      <c r="E309" s="65">
        <v>4</v>
      </c>
      <c r="F309" s="66" t="s">
        <v>1384</v>
      </c>
      <c r="G309" s="66" t="s">
        <v>19</v>
      </c>
      <c r="H309" s="66" t="s">
        <v>1384</v>
      </c>
      <c r="I309" s="66" t="s">
        <v>397</v>
      </c>
      <c r="J309" s="66" t="s">
        <v>1048</v>
      </c>
      <c r="K309" s="66" t="s">
        <v>43</v>
      </c>
      <c r="L309" s="66" t="s">
        <v>398</v>
      </c>
      <c r="M309" s="66" t="s">
        <v>356</v>
      </c>
      <c r="N309" s="66" t="s">
        <v>1384</v>
      </c>
      <c r="O309" s="66" t="s">
        <v>1384</v>
      </c>
      <c r="P309" s="66" t="s">
        <v>1384</v>
      </c>
      <c r="Q309" s="66" t="s">
        <v>1384</v>
      </c>
      <c r="R309" s="67">
        <v>38816</v>
      </c>
      <c r="S309" s="65" t="b">
        <v>1</v>
      </c>
      <c r="T309" s="66" t="s">
        <v>19</v>
      </c>
    </row>
    <row r="310" spans="1:20" ht="60" x14ac:dyDescent="0.2">
      <c r="A310" s="28" t="s">
        <v>18</v>
      </c>
      <c r="B310" s="28">
        <f>VLOOKUP(D310,'D-Index'!$A$2:'D-Index'!$B$105,2,FALSE)</f>
        <v>3125</v>
      </c>
      <c r="C310" s="28">
        <f t="shared" si="6"/>
        <v>4125</v>
      </c>
      <c r="D310" s="65">
        <v>427</v>
      </c>
      <c r="E310" s="65">
        <v>5</v>
      </c>
      <c r="F310" s="66" t="s">
        <v>1384</v>
      </c>
      <c r="G310" s="66" t="s">
        <v>1384</v>
      </c>
      <c r="H310" s="66" t="s">
        <v>835</v>
      </c>
      <c r="I310" s="66" t="s">
        <v>397</v>
      </c>
      <c r="J310" s="66" t="s">
        <v>1452</v>
      </c>
      <c r="K310" s="66" t="s">
        <v>1384</v>
      </c>
      <c r="L310" s="66" t="s">
        <v>1384</v>
      </c>
      <c r="M310" s="66" t="s">
        <v>1384</v>
      </c>
      <c r="N310" s="66" t="s">
        <v>1384</v>
      </c>
      <c r="O310" s="66" t="s">
        <v>1384</v>
      </c>
      <c r="P310" s="66" t="s">
        <v>1384</v>
      </c>
      <c r="Q310" s="66" t="s">
        <v>1384</v>
      </c>
      <c r="S310" s="65" t="b">
        <v>0</v>
      </c>
      <c r="T310" s="66" t="s">
        <v>1384</v>
      </c>
    </row>
    <row r="311" spans="1:20" ht="60" x14ac:dyDescent="0.2">
      <c r="A311" s="28" t="s">
        <v>18</v>
      </c>
      <c r="B311" s="28">
        <f>VLOOKUP(D311,'D-Index'!$A$2:'D-Index'!$B$105,2,FALSE)</f>
        <v>3125</v>
      </c>
      <c r="C311" s="28">
        <f t="shared" si="6"/>
        <v>4126</v>
      </c>
      <c r="D311" s="65">
        <v>427</v>
      </c>
      <c r="E311" s="65">
        <v>6</v>
      </c>
      <c r="F311" s="66" t="s">
        <v>1384</v>
      </c>
      <c r="G311" s="66" t="s">
        <v>1384</v>
      </c>
      <c r="H311" s="66" t="s">
        <v>835</v>
      </c>
      <c r="I311" s="66" t="s">
        <v>397</v>
      </c>
      <c r="J311" s="66" t="s">
        <v>1452</v>
      </c>
      <c r="K311" s="66" t="s">
        <v>1384</v>
      </c>
      <c r="L311" s="66" t="s">
        <v>1384</v>
      </c>
      <c r="M311" s="66" t="s">
        <v>1384</v>
      </c>
      <c r="N311" s="66" t="s">
        <v>1384</v>
      </c>
      <c r="O311" s="66" t="s">
        <v>1384</v>
      </c>
      <c r="P311" s="66" t="s">
        <v>1384</v>
      </c>
      <c r="Q311" s="66" t="s">
        <v>1384</v>
      </c>
      <c r="S311" s="65" t="b">
        <v>0</v>
      </c>
      <c r="T311" s="66" t="s">
        <v>1384</v>
      </c>
    </row>
    <row r="312" spans="1:20" ht="15" x14ac:dyDescent="0.2">
      <c r="A312" s="28" t="s">
        <v>18</v>
      </c>
      <c r="B312" s="28">
        <f>VLOOKUP(D312,'D-Index'!$A$2:'D-Index'!$B$105,2,FALSE)</f>
        <v>3125</v>
      </c>
      <c r="C312" s="28">
        <f t="shared" si="6"/>
        <v>4127</v>
      </c>
      <c r="D312" s="65">
        <v>427</v>
      </c>
      <c r="E312" s="65">
        <v>7</v>
      </c>
      <c r="F312" s="66" t="s">
        <v>1384</v>
      </c>
      <c r="G312" s="66" t="s">
        <v>19</v>
      </c>
      <c r="H312" s="66" t="s">
        <v>1384</v>
      </c>
      <c r="I312" s="66" t="s">
        <v>395</v>
      </c>
      <c r="J312" s="66" t="s">
        <v>339</v>
      </c>
      <c r="K312" s="66" t="s">
        <v>385</v>
      </c>
      <c r="L312" s="66" t="s">
        <v>47</v>
      </c>
      <c r="M312" s="66" t="s">
        <v>246</v>
      </c>
      <c r="N312" s="66" t="s">
        <v>1384</v>
      </c>
      <c r="O312" s="66" t="s">
        <v>1384</v>
      </c>
      <c r="P312" s="66" t="s">
        <v>1384</v>
      </c>
      <c r="Q312" s="66" t="s">
        <v>1384</v>
      </c>
      <c r="R312" s="67">
        <v>38816</v>
      </c>
      <c r="S312" s="65" t="b">
        <v>1</v>
      </c>
      <c r="T312" s="66" t="s">
        <v>19</v>
      </c>
    </row>
    <row r="313" spans="1:20" ht="15" x14ac:dyDescent="0.2">
      <c r="A313" s="28" t="s">
        <v>18</v>
      </c>
      <c r="B313" s="28">
        <f>VLOOKUP(D313,'D-Index'!$A$2:'D-Index'!$B$105,2,FALSE)</f>
        <v>3125</v>
      </c>
      <c r="C313" s="28">
        <f t="shared" si="6"/>
        <v>4128</v>
      </c>
      <c r="D313" s="65">
        <v>427</v>
      </c>
      <c r="E313" s="65">
        <v>8</v>
      </c>
      <c r="F313" s="66" t="s">
        <v>1384</v>
      </c>
      <c r="G313" s="66" t="s">
        <v>19</v>
      </c>
      <c r="H313" s="66" t="s">
        <v>1384</v>
      </c>
      <c r="I313" s="66" t="s">
        <v>395</v>
      </c>
      <c r="J313" s="66" t="s">
        <v>218</v>
      </c>
      <c r="K313" s="66" t="s">
        <v>329</v>
      </c>
      <c r="L313" s="66" t="s">
        <v>212</v>
      </c>
      <c r="M313" s="66" t="s">
        <v>1384</v>
      </c>
      <c r="N313" s="66" t="s">
        <v>1384</v>
      </c>
      <c r="O313" s="66" t="s">
        <v>1384</v>
      </c>
      <c r="P313" s="66" t="s">
        <v>1384</v>
      </c>
      <c r="Q313" s="66" t="s">
        <v>1384</v>
      </c>
      <c r="R313" s="67">
        <v>38816</v>
      </c>
      <c r="S313" s="65" t="b">
        <v>1</v>
      </c>
      <c r="T313" s="66" t="s">
        <v>19</v>
      </c>
    </row>
    <row r="314" spans="1:20" ht="30" x14ac:dyDescent="0.2">
      <c r="A314" s="28" t="s">
        <v>18</v>
      </c>
      <c r="B314" s="28">
        <f>VLOOKUP(D314,'D-Index'!$A$2:'D-Index'!$B$105,2,FALSE)</f>
        <v>3121</v>
      </c>
      <c r="C314" s="28">
        <f t="shared" si="6"/>
        <v>3121</v>
      </c>
      <c r="D314" s="65">
        <v>428</v>
      </c>
      <c r="E314" s="65">
        <v>1</v>
      </c>
      <c r="F314" s="66" t="s">
        <v>1384</v>
      </c>
      <c r="G314" s="66" t="s">
        <v>19</v>
      </c>
      <c r="H314" s="66" t="s">
        <v>1384</v>
      </c>
      <c r="I314" s="66" t="s">
        <v>397</v>
      </c>
      <c r="J314" s="66" t="s">
        <v>399</v>
      </c>
      <c r="K314" s="66" t="s">
        <v>400</v>
      </c>
      <c r="L314" s="66" t="s">
        <v>228</v>
      </c>
      <c r="M314" s="66" t="s">
        <v>115</v>
      </c>
      <c r="N314" s="66" t="s">
        <v>401</v>
      </c>
      <c r="O314" s="66" t="s">
        <v>1384</v>
      </c>
      <c r="P314" s="66" t="s">
        <v>1384</v>
      </c>
      <c r="Q314" s="66" t="s">
        <v>1384</v>
      </c>
      <c r="R314" s="67">
        <v>38816</v>
      </c>
      <c r="S314" s="65" t="b">
        <v>1</v>
      </c>
      <c r="T314" s="66" t="s">
        <v>19</v>
      </c>
    </row>
    <row r="315" spans="1:20" ht="15" x14ac:dyDescent="0.2">
      <c r="A315" s="28" t="s">
        <v>18</v>
      </c>
      <c r="B315" s="28">
        <f>VLOOKUP(D315,'D-Index'!$A$2:'D-Index'!$B$105,2,FALSE)</f>
        <v>3121</v>
      </c>
      <c r="C315" s="28">
        <f t="shared" si="6"/>
        <v>3122</v>
      </c>
      <c r="D315" s="65">
        <v>428</v>
      </c>
      <c r="E315" s="65">
        <v>2</v>
      </c>
      <c r="F315" s="66" t="s">
        <v>1384</v>
      </c>
      <c r="G315" s="66" t="s">
        <v>19</v>
      </c>
      <c r="H315" s="66" t="s">
        <v>1384</v>
      </c>
      <c r="I315" s="66" t="s">
        <v>397</v>
      </c>
      <c r="J315" s="66" t="s">
        <v>402</v>
      </c>
      <c r="K315" s="66" t="s">
        <v>94</v>
      </c>
      <c r="L315" s="66" t="s">
        <v>219</v>
      </c>
      <c r="M315" s="66" t="s">
        <v>1384</v>
      </c>
      <c r="N315" s="66" t="s">
        <v>403</v>
      </c>
      <c r="O315" s="66" t="s">
        <v>1384</v>
      </c>
      <c r="P315" s="66" t="s">
        <v>1384</v>
      </c>
      <c r="Q315" s="66" t="s">
        <v>1384</v>
      </c>
      <c r="R315" s="67">
        <v>38816</v>
      </c>
      <c r="S315" s="65" t="b">
        <v>1</v>
      </c>
      <c r="T315" s="66" t="s">
        <v>19</v>
      </c>
    </row>
    <row r="316" spans="1:20" ht="60" x14ac:dyDescent="0.2">
      <c r="A316" s="28" t="s">
        <v>18</v>
      </c>
      <c r="B316" s="28">
        <f>VLOOKUP(D316,'D-Index'!$A$2:'D-Index'!$B$105,2,FALSE)</f>
        <v>3121</v>
      </c>
      <c r="C316" s="28">
        <f t="shared" si="6"/>
        <v>3123</v>
      </c>
      <c r="D316" s="65">
        <v>428</v>
      </c>
      <c r="E316" s="65">
        <v>3</v>
      </c>
      <c r="F316" s="66" t="s">
        <v>1384</v>
      </c>
      <c r="G316" s="66" t="s">
        <v>19</v>
      </c>
      <c r="H316" s="66" t="s">
        <v>1384</v>
      </c>
      <c r="I316" s="66" t="s">
        <v>397</v>
      </c>
      <c r="J316" s="66" t="s">
        <v>1047</v>
      </c>
      <c r="K316" s="66" t="s">
        <v>211</v>
      </c>
      <c r="L316" s="66" t="s">
        <v>192</v>
      </c>
      <c r="M316" s="66" t="s">
        <v>359</v>
      </c>
      <c r="N316" s="66" t="s">
        <v>1084</v>
      </c>
      <c r="O316" s="66" t="s">
        <v>1384</v>
      </c>
      <c r="P316" s="66" t="s">
        <v>1384</v>
      </c>
      <c r="Q316" s="66" t="s">
        <v>1384</v>
      </c>
      <c r="R316" s="67">
        <v>38816</v>
      </c>
      <c r="S316" s="65" t="b">
        <v>1</v>
      </c>
      <c r="T316" s="66" t="s">
        <v>19</v>
      </c>
    </row>
    <row r="317" spans="1:20" ht="30" x14ac:dyDescent="0.2">
      <c r="A317" s="28" t="s">
        <v>18</v>
      </c>
      <c r="B317" s="28">
        <f>VLOOKUP(D317,'D-Index'!$A$2:'D-Index'!$B$105,2,FALSE)</f>
        <v>3121</v>
      </c>
      <c r="C317" s="28">
        <f t="shared" si="6"/>
        <v>3124</v>
      </c>
      <c r="D317" s="65">
        <v>428</v>
      </c>
      <c r="E317" s="65">
        <v>4</v>
      </c>
      <c r="F317" s="66" t="s">
        <v>1384</v>
      </c>
      <c r="G317" s="66" t="s">
        <v>19</v>
      </c>
      <c r="H317" s="66" t="s">
        <v>1384</v>
      </c>
      <c r="I317" s="66" t="s">
        <v>397</v>
      </c>
      <c r="J317" s="66" t="s">
        <v>399</v>
      </c>
      <c r="K317" s="66" t="s">
        <v>1384</v>
      </c>
      <c r="L317" s="66" t="s">
        <v>1384</v>
      </c>
      <c r="M317" s="66" t="s">
        <v>1384</v>
      </c>
      <c r="N317" s="66" t="s">
        <v>404</v>
      </c>
      <c r="O317" s="66" t="s">
        <v>1384</v>
      </c>
      <c r="P317" s="66" t="s">
        <v>1384</v>
      </c>
      <c r="Q317" s="66" t="s">
        <v>818</v>
      </c>
      <c r="R317" s="67">
        <v>40238</v>
      </c>
      <c r="S317" s="65" t="b">
        <v>1</v>
      </c>
      <c r="T317" s="66" t="s">
        <v>19</v>
      </c>
    </row>
    <row r="318" spans="1:20" ht="60" x14ac:dyDescent="0.2">
      <c r="A318" s="28" t="s">
        <v>18</v>
      </c>
      <c r="B318" s="28">
        <f>VLOOKUP(D318,'D-Index'!$A$2:'D-Index'!$B$105,2,FALSE)</f>
        <v>3121</v>
      </c>
      <c r="C318" s="28">
        <f t="shared" si="6"/>
        <v>4121</v>
      </c>
      <c r="D318" s="65">
        <v>428</v>
      </c>
      <c r="E318" s="65">
        <v>5</v>
      </c>
      <c r="F318" s="66" t="s">
        <v>1384</v>
      </c>
      <c r="G318" s="66" t="s">
        <v>1384</v>
      </c>
      <c r="H318" s="66" t="s">
        <v>835</v>
      </c>
      <c r="I318" s="66" t="s">
        <v>405</v>
      </c>
      <c r="J318" s="66" t="s">
        <v>1448</v>
      </c>
      <c r="K318" s="66" t="s">
        <v>1384</v>
      </c>
      <c r="L318" s="66" t="s">
        <v>1384</v>
      </c>
      <c r="M318" s="66" t="s">
        <v>1384</v>
      </c>
      <c r="N318" s="66" t="s">
        <v>1384</v>
      </c>
      <c r="O318" s="66" t="s">
        <v>1384</v>
      </c>
      <c r="P318" s="66" t="s">
        <v>1384</v>
      </c>
      <c r="Q318" s="66" t="s">
        <v>1384</v>
      </c>
      <c r="S318" s="65" t="b">
        <v>1</v>
      </c>
      <c r="T318" s="66" t="s">
        <v>19</v>
      </c>
    </row>
    <row r="319" spans="1:20" ht="45" x14ac:dyDescent="0.2">
      <c r="A319" s="28" t="s">
        <v>18</v>
      </c>
      <c r="B319" s="28">
        <f>VLOOKUP(D319,'D-Index'!$A$2:'D-Index'!$B$105,2,FALSE)</f>
        <v>3121</v>
      </c>
      <c r="C319" s="28">
        <f t="shared" si="6"/>
        <v>4122</v>
      </c>
      <c r="D319" s="65">
        <v>428</v>
      </c>
      <c r="E319" s="65">
        <v>6</v>
      </c>
      <c r="F319" s="66" t="s">
        <v>1384</v>
      </c>
      <c r="G319" s="66" t="s">
        <v>1384</v>
      </c>
      <c r="H319" s="66" t="s">
        <v>835</v>
      </c>
      <c r="I319" s="66" t="s">
        <v>1449</v>
      </c>
      <c r="J319" s="66" t="s">
        <v>1450</v>
      </c>
      <c r="K319" s="66" t="s">
        <v>1384</v>
      </c>
      <c r="L319" s="66" t="s">
        <v>1384</v>
      </c>
      <c r="M319" s="66" t="s">
        <v>1384</v>
      </c>
      <c r="N319" s="66" t="s">
        <v>1384</v>
      </c>
      <c r="O319" s="66" t="s">
        <v>1384</v>
      </c>
      <c r="P319" s="66" t="s">
        <v>1384</v>
      </c>
      <c r="Q319" s="66" t="s">
        <v>1384</v>
      </c>
      <c r="S319" s="65" t="b">
        <v>0</v>
      </c>
      <c r="T319" s="66" t="s">
        <v>1384</v>
      </c>
    </row>
    <row r="320" spans="1:20" ht="30" x14ac:dyDescent="0.2">
      <c r="A320" s="28" t="s">
        <v>18</v>
      </c>
      <c r="B320" s="28">
        <f>VLOOKUP(D320,'D-Index'!$A$2:'D-Index'!$B$105,2,FALSE)</f>
        <v>3121</v>
      </c>
      <c r="C320" s="28">
        <f t="shared" si="6"/>
        <v>4123</v>
      </c>
      <c r="D320" s="65">
        <v>428</v>
      </c>
      <c r="E320" s="65">
        <v>7</v>
      </c>
      <c r="F320" s="66" t="s">
        <v>1384</v>
      </c>
      <c r="G320" s="66" t="s">
        <v>1384</v>
      </c>
      <c r="H320" s="66" t="s">
        <v>835</v>
      </c>
      <c r="I320" s="66" t="s">
        <v>397</v>
      </c>
      <c r="J320" s="66" t="s">
        <v>1451</v>
      </c>
      <c r="K320" s="66" t="s">
        <v>1384</v>
      </c>
      <c r="L320" s="66" t="s">
        <v>1384</v>
      </c>
      <c r="M320" s="66" t="s">
        <v>1384</v>
      </c>
      <c r="N320" s="66" t="s">
        <v>1384</v>
      </c>
      <c r="O320" s="66" t="s">
        <v>1384</v>
      </c>
      <c r="P320" s="66" t="s">
        <v>1384</v>
      </c>
      <c r="Q320" s="66" t="s">
        <v>1384</v>
      </c>
      <c r="R320" s="29">
        <v>45927</v>
      </c>
      <c r="S320" s="65" t="b">
        <v>1</v>
      </c>
      <c r="T320" s="66" t="s">
        <v>19</v>
      </c>
    </row>
    <row r="321" spans="1:20" ht="15" x14ac:dyDescent="0.2">
      <c r="A321" s="28" t="s">
        <v>18</v>
      </c>
      <c r="B321" s="28">
        <f>VLOOKUP(D321,'D-Index'!$A$2:'D-Index'!$B$105,2,FALSE)</f>
        <v>3121</v>
      </c>
      <c r="C321" s="28">
        <f t="shared" si="6"/>
        <v>4124</v>
      </c>
      <c r="D321" s="65">
        <v>428</v>
      </c>
      <c r="E321" s="65">
        <v>8</v>
      </c>
      <c r="F321" s="66" t="s">
        <v>1384</v>
      </c>
      <c r="G321" s="66" t="s">
        <v>19</v>
      </c>
      <c r="H321" s="66" t="s">
        <v>1384</v>
      </c>
      <c r="I321" s="66" t="s">
        <v>407</v>
      </c>
      <c r="J321" s="66" t="s">
        <v>406</v>
      </c>
      <c r="K321" s="66" t="s">
        <v>307</v>
      </c>
      <c r="L321" s="66" t="s">
        <v>89</v>
      </c>
      <c r="M321" s="66" t="s">
        <v>87</v>
      </c>
      <c r="N321" s="66" t="s">
        <v>1384</v>
      </c>
      <c r="O321" s="66" t="s">
        <v>1384</v>
      </c>
      <c r="P321" s="66" t="s">
        <v>1384</v>
      </c>
      <c r="Q321" s="66" t="s">
        <v>1384</v>
      </c>
      <c r="R321" s="67">
        <v>38816</v>
      </c>
      <c r="S321" s="65" t="b">
        <v>1</v>
      </c>
      <c r="T321" s="66" t="s">
        <v>19</v>
      </c>
    </row>
    <row r="322" spans="1:20" ht="15" x14ac:dyDescent="0.2">
      <c r="A322" s="28" t="s">
        <v>18</v>
      </c>
      <c r="B322" s="28">
        <f>VLOOKUP(D322,'D-Index'!$A$2:'D-Index'!$B$105,2,FALSE)</f>
        <v>3117</v>
      </c>
      <c r="C322" s="28">
        <f t="shared" si="6"/>
        <v>3117</v>
      </c>
      <c r="D322" s="65">
        <v>429</v>
      </c>
      <c r="E322" s="65">
        <v>1</v>
      </c>
      <c r="F322" s="66" t="s">
        <v>1384</v>
      </c>
      <c r="G322" s="66" t="s">
        <v>19</v>
      </c>
      <c r="H322" s="66" t="s">
        <v>1384</v>
      </c>
      <c r="I322" s="66" t="s">
        <v>360</v>
      </c>
      <c r="J322" s="66" t="s">
        <v>992</v>
      </c>
      <c r="K322" s="66" t="s">
        <v>193</v>
      </c>
      <c r="L322" s="66" t="s">
        <v>146</v>
      </c>
      <c r="M322" s="66" t="s">
        <v>1384</v>
      </c>
      <c r="N322" s="66" t="s">
        <v>1384</v>
      </c>
      <c r="O322" s="66" t="s">
        <v>1384</v>
      </c>
      <c r="P322" s="66" t="s">
        <v>1384</v>
      </c>
      <c r="Q322" s="66" t="s">
        <v>1384</v>
      </c>
      <c r="R322" s="67">
        <v>38816</v>
      </c>
      <c r="S322" s="65" t="b">
        <v>1</v>
      </c>
      <c r="T322" s="66" t="s">
        <v>19</v>
      </c>
    </row>
    <row r="323" spans="1:20" ht="30" x14ac:dyDescent="0.2">
      <c r="A323" s="28" t="s">
        <v>18</v>
      </c>
      <c r="B323" s="28">
        <f>VLOOKUP(D323,'D-Index'!$A$2:'D-Index'!$B$105,2,FALSE)</f>
        <v>3117</v>
      </c>
      <c r="C323" s="28">
        <f t="shared" si="6"/>
        <v>3118</v>
      </c>
      <c r="D323" s="65">
        <v>429</v>
      </c>
      <c r="E323" s="65">
        <v>2</v>
      </c>
      <c r="F323" s="66" t="s">
        <v>1384</v>
      </c>
      <c r="G323" s="66" t="s">
        <v>19</v>
      </c>
      <c r="H323" s="66" t="s">
        <v>1384</v>
      </c>
      <c r="I323" s="66" t="s">
        <v>360</v>
      </c>
      <c r="J323" s="66" t="s">
        <v>408</v>
      </c>
      <c r="K323" s="66" t="s">
        <v>270</v>
      </c>
      <c r="L323" s="66" t="s">
        <v>39</v>
      </c>
      <c r="M323" s="66" t="s">
        <v>1384</v>
      </c>
      <c r="N323" s="66" t="s">
        <v>409</v>
      </c>
      <c r="O323" s="66" t="s">
        <v>1085</v>
      </c>
      <c r="P323" s="66" t="s">
        <v>1384</v>
      </c>
      <c r="Q323" s="66" t="s">
        <v>1384</v>
      </c>
      <c r="R323" s="67">
        <v>38816</v>
      </c>
      <c r="S323" s="65" t="b">
        <v>1</v>
      </c>
      <c r="T323" s="66" t="s">
        <v>19</v>
      </c>
    </row>
    <row r="324" spans="1:20" ht="30" x14ac:dyDescent="0.2">
      <c r="A324" s="28" t="s">
        <v>18</v>
      </c>
      <c r="B324" s="28">
        <f>VLOOKUP(D324,'D-Index'!$A$2:'D-Index'!$B$105,2,FALSE)</f>
        <v>3117</v>
      </c>
      <c r="C324" s="28">
        <f t="shared" si="6"/>
        <v>3119</v>
      </c>
      <c r="D324" s="65">
        <v>429</v>
      </c>
      <c r="E324" s="65">
        <v>3</v>
      </c>
      <c r="F324" s="66" t="s">
        <v>1384</v>
      </c>
      <c r="G324" s="66" t="s">
        <v>19</v>
      </c>
      <c r="H324" s="66" t="s">
        <v>1384</v>
      </c>
      <c r="I324" s="66" t="s">
        <v>410</v>
      </c>
      <c r="J324" s="66" t="s">
        <v>1086</v>
      </c>
      <c r="K324" s="66" t="s">
        <v>329</v>
      </c>
      <c r="L324" s="66" t="s">
        <v>293</v>
      </c>
      <c r="M324" s="66" t="s">
        <v>1384</v>
      </c>
      <c r="N324" s="66" t="s">
        <v>867</v>
      </c>
      <c r="O324" s="66" t="s">
        <v>1384</v>
      </c>
      <c r="P324" s="66" t="s">
        <v>1384</v>
      </c>
      <c r="Q324" s="66" t="s">
        <v>1384</v>
      </c>
      <c r="R324" s="67">
        <v>38816</v>
      </c>
      <c r="S324" s="65" t="b">
        <v>1</v>
      </c>
      <c r="T324" s="66" t="s">
        <v>19</v>
      </c>
    </row>
    <row r="325" spans="1:20" ht="15" x14ac:dyDescent="0.2">
      <c r="A325" s="28" t="s">
        <v>18</v>
      </c>
      <c r="B325" s="28">
        <f>VLOOKUP(D325,'D-Index'!$A$2:'D-Index'!$B$105,2,FALSE)</f>
        <v>3117</v>
      </c>
      <c r="C325" s="28">
        <f t="shared" si="6"/>
        <v>3120</v>
      </c>
      <c r="D325" s="65">
        <v>429</v>
      </c>
      <c r="E325" s="65">
        <v>4</v>
      </c>
      <c r="F325" s="66" t="s">
        <v>1384</v>
      </c>
      <c r="G325" s="66" t="s">
        <v>19</v>
      </c>
      <c r="H325" s="66" t="s">
        <v>1384</v>
      </c>
      <c r="I325" s="66" t="s">
        <v>410</v>
      </c>
      <c r="J325" s="66" t="s">
        <v>358</v>
      </c>
      <c r="K325" s="66" t="s">
        <v>253</v>
      </c>
      <c r="L325" s="66" t="s">
        <v>146</v>
      </c>
      <c r="M325" s="66" t="s">
        <v>1384</v>
      </c>
      <c r="N325" s="66" t="s">
        <v>1384</v>
      </c>
      <c r="O325" s="66" t="s">
        <v>1384</v>
      </c>
      <c r="P325" s="66" t="s">
        <v>1384</v>
      </c>
      <c r="Q325" s="66" t="s">
        <v>1384</v>
      </c>
      <c r="R325" s="67">
        <v>38816</v>
      </c>
      <c r="S325" s="65" t="b">
        <v>1</v>
      </c>
      <c r="T325" s="66" t="s">
        <v>19</v>
      </c>
    </row>
    <row r="326" spans="1:20" ht="60" x14ac:dyDescent="0.2">
      <c r="A326" s="28" t="s">
        <v>18</v>
      </c>
      <c r="B326" s="28">
        <f>VLOOKUP(D326,'D-Index'!$A$2:'D-Index'!$B$105,2,FALSE)</f>
        <v>3117</v>
      </c>
      <c r="C326" s="28">
        <f t="shared" si="6"/>
        <v>4117</v>
      </c>
      <c r="D326" s="65">
        <v>429</v>
      </c>
      <c r="E326" s="65">
        <v>5</v>
      </c>
      <c r="F326" s="66" t="s">
        <v>1384</v>
      </c>
      <c r="G326" s="66" t="s">
        <v>1384</v>
      </c>
      <c r="H326" s="66" t="s">
        <v>835</v>
      </c>
      <c r="I326" s="66" t="s">
        <v>1376</v>
      </c>
      <c r="J326" s="66" t="s">
        <v>1408</v>
      </c>
      <c r="K326" s="66" t="s">
        <v>1384</v>
      </c>
      <c r="L326" s="66" t="s">
        <v>1384</v>
      </c>
      <c r="M326" s="66" t="s">
        <v>1384</v>
      </c>
      <c r="N326" s="66" t="s">
        <v>1409</v>
      </c>
      <c r="O326" s="66" t="s">
        <v>1384</v>
      </c>
      <c r="P326" s="66" t="s">
        <v>1384</v>
      </c>
      <c r="Q326" s="66" t="s">
        <v>1410</v>
      </c>
      <c r="S326" s="65" t="b">
        <v>0</v>
      </c>
      <c r="T326" s="66" t="s">
        <v>1384</v>
      </c>
    </row>
    <row r="327" spans="1:20" ht="60" x14ac:dyDescent="0.2">
      <c r="A327" s="28" t="s">
        <v>18</v>
      </c>
      <c r="B327" s="28">
        <f>VLOOKUP(D327,'D-Index'!$A$2:'D-Index'!$B$105,2,FALSE)</f>
        <v>3117</v>
      </c>
      <c r="C327" s="28">
        <f t="shared" si="6"/>
        <v>4118</v>
      </c>
      <c r="D327" s="65">
        <v>429</v>
      </c>
      <c r="E327" s="65">
        <v>6</v>
      </c>
      <c r="F327" s="66" t="s">
        <v>1384</v>
      </c>
      <c r="G327" s="66" t="s">
        <v>1384</v>
      </c>
      <c r="H327" s="66" t="s">
        <v>835</v>
      </c>
      <c r="I327" s="66" t="s">
        <v>1376</v>
      </c>
      <c r="J327" s="66" t="s">
        <v>1377</v>
      </c>
      <c r="K327" s="66" t="s">
        <v>1384</v>
      </c>
      <c r="L327" s="66" t="s">
        <v>1384</v>
      </c>
      <c r="M327" s="66" t="s">
        <v>1384</v>
      </c>
      <c r="N327" s="66" t="s">
        <v>1378</v>
      </c>
      <c r="O327" s="66" t="s">
        <v>1384</v>
      </c>
      <c r="P327" s="66" t="s">
        <v>1384</v>
      </c>
      <c r="Q327" s="66" t="s">
        <v>1410</v>
      </c>
      <c r="S327" s="65" t="b">
        <v>0</v>
      </c>
      <c r="T327" s="66" t="s">
        <v>1384</v>
      </c>
    </row>
    <row r="328" spans="1:20" ht="30" x14ac:dyDescent="0.2">
      <c r="A328" s="28" t="s">
        <v>18</v>
      </c>
      <c r="B328" s="28">
        <f>VLOOKUP(D328,'D-Index'!$A$2:'D-Index'!$B$105,2,FALSE)</f>
        <v>3117</v>
      </c>
      <c r="C328" s="28">
        <f t="shared" si="6"/>
        <v>4119</v>
      </c>
      <c r="D328" s="65">
        <v>429</v>
      </c>
      <c r="E328" s="65">
        <v>7</v>
      </c>
      <c r="F328" s="66" t="s">
        <v>1384</v>
      </c>
      <c r="G328" s="66" t="s">
        <v>1384</v>
      </c>
      <c r="H328" s="66" t="s">
        <v>835</v>
      </c>
      <c r="I328" s="66" t="s">
        <v>360</v>
      </c>
      <c r="J328" s="66" t="s">
        <v>1083</v>
      </c>
      <c r="K328" s="66" t="s">
        <v>1384</v>
      </c>
      <c r="L328" s="66" t="s">
        <v>1384</v>
      </c>
      <c r="M328" s="66" t="s">
        <v>1384</v>
      </c>
      <c r="N328" s="66" t="s">
        <v>1384</v>
      </c>
      <c r="O328" s="66" t="s">
        <v>1384</v>
      </c>
      <c r="P328" s="66" t="s">
        <v>1384</v>
      </c>
      <c r="Q328" s="66" t="s">
        <v>1384</v>
      </c>
      <c r="S328" s="65" t="b">
        <v>0</v>
      </c>
      <c r="T328" s="66" t="s">
        <v>1384</v>
      </c>
    </row>
    <row r="329" spans="1:20" ht="30" x14ac:dyDescent="0.2">
      <c r="A329" s="28" t="s">
        <v>18</v>
      </c>
      <c r="B329" s="28">
        <f>VLOOKUP(D329,'D-Index'!$A$2:'D-Index'!$B$105,2,FALSE)</f>
        <v>3117</v>
      </c>
      <c r="C329" s="28">
        <f t="shared" si="6"/>
        <v>4120</v>
      </c>
      <c r="D329" s="65">
        <v>429</v>
      </c>
      <c r="E329" s="65">
        <v>8</v>
      </c>
      <c r="F329" s="66" t="s">
        <v>1384</v>
      </c>
      <c r="G329" s="66" t="s">
        <v>1384</v>
      </c>
      <c r="H329" s="66" t="s">
        <v>835</v>
      </c>
      <c r="I329" s="66" t="s">
        <v>360</v>
      </c>
      <c r="J329" s="66" t="s">
        <v>1083</v>
      </c>
      <c r="K329" s="66" t="s">
        <v>1384</v>
      </c>
      <c r="L329" s="66" t="s">
        <v>1384</v>
      </c>
      <c r="M329" s="66" t="s">
        <v>1384</v>
      </c>
      <c r="N329" s="66" t="s">
        <v>1384</v>
      </c>
      <c r="O329" s="66" t="s">
        <v>1384</v>
      </c>
      <c r="P329" s="66" t="s">
        <v>1384</v>
      </c>
      <c r="Q329" s="66" t="s">
        <v>1384</v>
      </c>
      <c r="S329" s="65" t="b">
        <v>0</v>
      </c>
      <c r="T329" s="66" t="s">
        <v>1384</v>
      </c>
    </row>
    <row r="330" spans="1:20" ht="15" x14ac:dyDescent="0.2">
      <c r="A330" s="28" t="s">
        <v>18</v>
      </c>
      <c r="B330" s="28">
        <f>VLOOKUP(D330,'D-Index'!$A$2:'D-Index'!$B$105,2,FALSE)</f>
        <v>3113</v>
      </c>
      <c r="C330" s="28">
        <f t="shared" si="6"/>
        <v>3113</v>
      </c>
      <c r="D330" s="65">
        <v>430</v>
      </c>
      <c r="E330" s="65">
        <v>1</v>
      </c>
      <c r="F330" s="66" t="s">
        <v>1384</v>
      </c>
      <c r="G330" s="66" t="s">
        <v>19</v>
      </c>
      <c r="H330" s="66" t="s">
        <v>1384</v>
      </c>
      <c r="I330" s="66" t="s">
        <v>360</v>
      </c>
      <c r="J330" s="66" t="s">
        <v>390</v>
      </c>
      <c r="K330" s="66" t="s">
        <v>307</v>
      </c>
      <c r="L330" s="66" t="s">
        <v>85</v>
      </c>
      <c r="M330" s="66" t="s">
        <v>414</v>
      </c>
      <c r="N330" s="66" t="s">
        <v>1384</v>
      </c>
      <c r="O330" s="66" t="s">
        <v>1384</v>
      </c>
      <c r="P330" s="66" t="s">
        <v>1384</v>
      </c>
      <c r="Q330" s="66" t="s">
        <v>1384</v>
      </c>
      <c r="R330" s="67">
        <v>38816</v>
      </c>
      <c r="S330" s="65" t="b">
        <v>1</v>
      </c>
      <c r="T330" s="66" t="s">
        <v>19</v>
      </c>
    </row>
    <row r="331" spans="1:20" ht="15" x14ac:dyDescent="0.2">
      <c r="A331" s="28" t="s">
        <v>18</v>
      </c>
      <c r="B331" s="28">
        <f>VLOOKUP(D331,'D-Index'!$A$2:'D-Index'!$B$105,2,FALSE)</f>
        <v>3113</v>
      </c>
      <c r="C331" s="28">
        <f t="shared" si="6"/>
        <v>3114</v>
      </c>
      <c r="D331" s="65">
        <v>430</v>
      </c>
      <c r="E331" s="65">
        <v>2</v>
      </c>
      <c r="F331" s="66" t="s">
        <v>1384</v>
      </c>
      <c r="G331" s="66" t="s">
        <v>19</v>
      </c>
      <c r="H331" s="66" t="s">
        <v>1384</v>
      </c>
      <c r="I331" s="66" t="s">
        <v>360</v>
      </c>
      <c r="J331" s="66" t="s">
        <v>529</v>
      </c>
      <c r="K331" s="66" t="s">
        <v>151</v>
      </c>
      <c r="L331" s="66" t="s">
        <v>186</v>
      </c>
      <c r="M331" s="66" t="s">
        <v>297</v>
      </c>
      <c r="N331" s="66" t="s">
        <v>1384</v>
      </c>
      <c r="O331" s="66" t="s">
        <v>1384</v>
      </c>
      <c r="P331" s="66" t="s">
        <v>1384</v>
      </c>
      <c r="Q331" s="66" t="s">
        <v>1384</v>
      </c>
      <c r="R331" s="67">
        <v>38816</v>
      </c>
      <c r="S331" s="65" t="b">
        <v>1</v>
      </c>
      <c r="T331" s="66" t="s">
        <v>19</v>
      </c>
    </row>
    <row r="332" spans="1:20" ht="30" x14ac:dyDescent="0.2">
      <c r="A332" s="28" t="s">
        <v>18</v>
      </c>
      <c r="B332" s="28">
        <f>VLOOKUP(D332,'D-Index'!$A$2:'D-Index'!$B$105,2,FALSE)</f>
        <v>3113</v>
      </c>
      <c r="C332" s="28">
        <f t="shared" si="6"/>
        <v>3115</v>
      </c>
      <c r="D332" s="65">
        <v>430</v>
      </c>
      <c r="E332" s="65">
        <v>3</v>
      </c>
      <c r="F332" s="66" t="s">
        <v>1384</v>
      </c>
      <c r="G332" s="66" t="s">
        <v>19</v>
      </c>
      <c r="H332" s="66" t="s">
        <v>1384</v>
      </c>
      <c r="I332" s="66" t="s">
        <v>360</v>
      </c>
      <c r="J332" s="66" t="s">
        <v>316</v>
      </c>
      <c r="K332" s="66" t="s">
        <v>256</v>
      </c>
      <c r="L332" s="66" t="s">
        <v>1087</v>
      </c>
      <c r="M332" s="66" t="s">
        <v>1384</v>
      </c>
      <c r="N332" s="66" t="s">
        <v>1384</v>
      </c>
      <c r="O332" s="66" t="s">
        <v>1384</v>
      </c>
      <c r="P332" s="66" t="s">
        <v>1384</v>
      </c>
      <c r="Q332" s="66" t="s">
        <v>1384</v>
      </c>
      <c r="R332" s="67">
        <v>38816</v>
      </c>
      <c r="S332" s="65" t="b">
        <v>1</v>
      </c>
      <c r="T332" s="66" t="s">
        <v>19</v>
      </c>
    </row>
    <row r="333" spans="1:20" ht="15" x14ac:dyDescent="0.2">
      <c r="A333" s="28" t="s">
        <v>18</v>
      </c>
      <c r="B333" s="28">
        <f>VLOOKUP(D333,'D-Index'!$A$2:'D-Index'!$B$105,2,FALSE)</f>
        <v>3113</v>
      </c>
      <c r="C333" s="28">
        <f t="shared" si="6"/>
        <v>3116</v>
      </c>
      <c r="D333" s="65">
        <v>430</v>
      </c>
      <c r="E333" s="65">
        <v>4</v>
      </c>
      <c r="F333" s="66" t="s">
        <v>1384</v>
      </c>
      <c r="G333" s="66" t="s">
        <v>19</v>
      </c>
      <c r="H333" s="66" t="s">
        <v>1384</v>
      </c>
      <c r="I333" s="66" t="s">
        <v>360</v>
      </c>
      <c r="J333" s="66" t="s">
        <v>1088</v>
      </c>
      <c r="K333" s="66" t="s">
        <v>331</v>
      </c>
      <c r="L333" s="66" t="s">
        <v>161</v>
      </c>
      <c r="M333" s="66" t="s">
        <v>167</v>
      </c>
      <c r="N333" s="66" t="s">
        <v>1384</v>
      </c>
      <c r="O333" s="66" t="s">
        <v>1384</v>
      </c>
      <c r="P333" s="66" t="s">
        <v>1384</v>
      </c>
      <c r="Q333" s="66" t="s">
        <v>1384</v>
      </c>
      <c r="R333" s="67">
        <v>38816</v>
      </c>
      <c r="S333" s="65" t="b">
        <v>1</v>
      </c>
      <c r="T333" s="66" t="s">
        <v>19</v>
      </c>
    </row>
    <row r="334" spans="1:20" ht="30" x14ac:dyDescent="0.2">
      <c r="A334" s="28" t="s">
        <v>18</v>
      </c>
      <c r="B334" s="28">
        <f>VLOOKUP(D334,'D-Index'!$A$2:'D-Index'!$B$105,2,FALSE)</f>
        <v>3113</v>
      </c>
      <c r="C334" s="28">
        <f t="shared" ref="C334:C397" si="7">IF(E334&lt;5,B334+(E334-1),B334+1000+(E334-5))</f>
        <v>4113</v>
      </c>
      <c r="D334" s="65">
        <v>430</v>
      </c>
      <c r="E334" s="65">
        <v>5</v>
      </c>
      <c r="F334" s="66" t="s">
        <v>1384</v>
      </c>
      <c r="G334" s="66" t="s">
        <v>19</v>
      </c>
      <c r="H334" s="66" t="s">
        <v>1384</v>
      </c>
      <c r="I334" s="66" t="s">
        <v>360</v>
      </c>
      <c r="J334" s="66" t="s">
        <v>308</v>
      </c>
      <c r="K334" s="66" t="s">
        <v>186</v>
      </c>
      <c r="L334" s="66" t="s">
        <v>1089</v>
      </c>
      <c r="M334" s="66" t="s">
        <v>1384</v>
      </c>
      <c r="N334" s="66" t="s">
        <v>1384</v>
      </c>
      <c r="O334" s="66" t="s">
        <v>1384</v>
      </c>
      <c r="P334" s="66" t="s">
        <v>817</v>
      </c>
      <c r="Q334" s="66" t="s">
        <v>1384</v>
      </c>
      <c r="R334" s="67">
        <v>38816</v>
      </c>
      <c r="S334" s="65" t="b">
        <v>1</v>
      </c>
      <c r="T334" s="66" t="s">
        <v>19</v>
      </c>
    </row>
    <row r="335" spans="1:20" ht="30" x14ac:dyDescent="0.2">
      <c r="A335" s="28" t="s">
        <v>18</v>
      </c>
      <c r="B335" s="28">
        <f>VLOOKUP(D335,'D-Index'!$A$2:'D-Index'!$B$105,2,FALSE)</f>
        <v>3113</v>
      </c>
      <c r="C335" s="28">
        <f t="shared" si="7"/>
        <v>4114</v>
      </c>
      <c r="D335" s="65">
        <v>430</v>
      </c>
      <c r="E335" s="65">
        <v>6</v>
      </c>
      <c r="F335" s="66" t="s">
        <v>833</v>
      </c>
      <c r="G335" s="66" t="s">
        <v>1384</v>
      </c>
      <c r="H335" s="66" t="s">
        <v>835</v>
      </c>
      <c r="I335" s="66" t="s">
        <v>360</v>
      </c>
      <c r="J335" s="66" t="s">
        <v>1090</v>
      </c>
      <c r="K335" s="66" t="s">
        <v>186</v>
      </c>
      <c r="L335" s="66" t="s">
        <v>1384</v>
      </c>
      <c r="M335" s="66" t="s">
        <v>1384</v>
      </c>
      <c r="N335" s="66" t="s">
        <v>868</v>
      </c>
      <c r="O335" s="66" t="s">
        <v>1384</v>
      </c>
      <c r="P335" s="66" t="s">
        <v>1384</v>
      </c>
      <c r="Q335" s="66" t="s">
        <v>1384</v>
      </c>
      <c r="R335" s="67">
        <v>38816</v>
      </c>
      <c r="S335" s="65" t="b">
        <v>1</v>
      </c>
      <c r="T335" s="66" t="s">
        <v>19</v>
      </c>
    </row>
    <row r="336" spans="1:20" ht="15" x14ac:dyDescent="0.2">
      <c r="A336" s="28" t="s">
        <v>18</v>
      </c>
      <c r="B336" s="28">
        <f>VLOOKUP(D336,'D-Index'!$A$2:'D-Index'!$B$105,2,FALSE)</f>
        <v>3113</v>
      </c>
      <c r="C336" s="28">
        <f t="shared" si="7"/>
        <v>4115</v>
      </c>
      <c r="D336" s="65">
        <v>430</v>
      </c>
      <c r="E336" s="65">
        <v>7</v>
      </c>
      <c r="F336" s="66" t="s">
        <v>1384</v>
      </c>
      <c r="G336" s="66" t="s">
        <v>1384</v>
      </c>
      <c r="H336" s="66" t="s">
        <v>835</v>
      </c>
      <c r="I336" s="66" t="s">
        <v>360</v>
      </c>
      <c r="J336" s="66" t="s">
        <v>70</v>
      </c>
      <c r="K336" s="66" t="s">
        <v>1384</v>
      </c>
      <c r="L336" s="66" t="s">
        <v>1384</v>
      </c>
      <c r="M336" s="66" t="s">
        <v>1384</v>
      </c>
      <c r="N336" s="66" t="s">
        <v>1384</v>
      </c>
      <c r="O336" s="66" t="s">
        <v>1384</v>
      </c>
      <c r="P336" s="66" t="s">
        <v>1384</v>
      </c>
      <c r="Q336" s="66" t="s">
        <v>1384</v>
      </c>
      <c r="S336" s="65" t="b">
        <v>0</v>
      </c>
      <c r="T336" s="66" t="s">
        <v>1384</v>
      </c>
    </row>
    <row r="337" spans="1:20" ht="15" x14ac:dyDescent="0.2">
      <c r="A337" s="28" t="s">
        <v>18</v>
      </c>
      <c r="B337" s="28">
        <f>VLOOKUP(D337,'D-Index'!$A$2:'D-Index'!$B$105,2,FALSE)</f>
        <v>3113</v>
      </c>
      <c r="C337" s="28">
        <f t="shared" si="7"/>
        <v>4116</v>
      </c>
      <c r="D337" s="65">
        <v>430</v>
      </c>
      <c r="E337" s="65">
        <v>8</v>
      </c>
      <c r="F337" s="66" t="s">
        <v>1384</v>
      </c>
      <c r="G337" s="66" t="s">
        <v>19</v>
      </c>
      <c r="H337" s="66" t="s">
        <v>1384</v>
      </c>
      <c r="I337" s="66" t="s">
        <v>415</v>
      </c>
      <c r="J337" s="66" t="s">
        <v>1091</v>
      </c>
      <c r="K337" s="66" t="s">
        <v>203</v>
      </c>
      <c r="L337" s="66" t="s">
        <v>215</v>
      </c>
      <c r="M337" s="66" t="s">
        <v>1384</v>
      </c>
      <c r="N337" s="66" t="s">
        <v>1384</v>
      </c>
      <c r="O337" s="66" t="s">
        <v>360</v>
      </c>
      <c r="P337" s="66" t="s">
        <v>1384</v>
      </c>
      <c r="Q337" s="66" t="s">
        <v>1384</v>
      </c>
      <c r="R337" s="67">
        <v>38816</v>
      </c>
      <c r="S337" s="65" t="b">
        <v>1</v>
      </c>
      <c r="T337" s="66" t="s">
        <v>19</v>
      </c>
    </row>
    <row r="338" spans="1:20" ht="15" x14ac:dyDescent="0.2">
      <c r="A338" s="28" t="s">
        <v>18</v>
      </c>
      <c r="B338" s="28">
        <f>VLOOKUP(D338,'D-Index'!$A$2:'D-Index'!$B$105,2,FALSE)</f>
        <v>3109</v>
      </c>
      <c r="C338" s="28">
        <f t="shared" si="7"/>
        <v>3109</v>
      </c>
      <c r="D338" s="65">
        <v>431</v>
      </c>
      <c r="E338" s="65">
        <v>1</v>
      </c>
      <c r="F338" s="66" t="s">
        <v>1384</v>
      </c>
      <c r="G338" s="66" t="s">
        <v>19</v>
      </c>
      <c r="H338" s="66" t="s">
        <v>1384</v>
      </c>
      <c r="I338" s="66" t="s">
        <v>416</v>
      </c>
      <c r="J338" s="66" t="s">
        <v>534</v>
      </c>
      <c r="K338" s="66" t="s">
        <v>385</v>
      </c>
      <c r="L338" s="66" t="s">
        <v>186</v>
      </c>
      <c r="M338" s="66" t="s">
        <v>417</v>
      </c>
      <c r="N338" s="66" t="s">
        <v>1384</v>
      </c>
      <c r="O338" s="66" t="s">
        <v>1384</v>
      </c>
      <c r="P338" s="66" t="s">
        <v>1384</v>
      </c>
      <c r="Q338" s="66" t="s">
        <v>1384</v>
      </c>
      <c r="R338" s="67">
        <v>38816</v>
      </c>
      <c r="S338" s="65" t="b">
        <v>1</v>
      </c>
      <c r="T338" s="66" t="s">
        <v>19</v>
      </c>
    </row>
    <row r="339" spans="1:20" ht="15" x14ac:dyDescent="0.2">
      <c r="A339" s="28" t="s">
        <v>18</v>
      </c>
      <c r="B339" s="28">
        <f>VLOOKUP(D339,'D-Index'!$A$2:'D-Index'!$B$105,2,FALSE)</f>
        <v>3109</v>
      </c>
      <c r="C339" s="28">
        <f t="shared" si="7"/>
        <v>3110</v>
      </c>
      <c r="D339" s="65">
        <v>431</v>
      </c>
      <c r="E339" s="65">
        <v>2</v>
      </c>
      <c r="F339" s="66" t="s">
        <v>1384</v>
      </c>
      <c r="G339" s="66" t="s">
        <v>19</v>
      </c>
      <c r="H339" s="66" t="s">
        <v>1384</v>
      </c>
      <c r="I339" s="66" t="s">
        <v>416</v>
      </c>
      <c r="J339" s="66" t="s">
        <v>390</v>
      </c>
      <c r="K339" s="66" t="s">
        <v>178</v>
      </c>
      <c r="L339" s="66" t="s">
        <v>202</v>
      </c>
      <c r="M339" s="66" t="s">
        <v>63</v>
      </c>
      <c r="N339" s="66" t="s">
        <v>1384</v>
      </c>
      <c r="O339" s="66" t="s">
        <v>1384</v>
      </c>
      <c r="P339" s="66" t="s">
        <v>1384</v>
      </c>
      <c r="Q339" s="66" t="s">
        <v>1384</v>
      </c>
      <c r="R339" s="67">
        <v>38816</v>
      </c>
      <c r="S339" s="65" t="b">
        <v>1</v>
      </c>
      <c r="T339" s="66" t="s">
        <v>19</v>
      </c>
    </row>
    <row r="340" spans="1:20" ht="15" x14ac:dyDescent="0.2">
      <c r="A340" s="28" t="s">
        <v>18</v>
      </c>
      <c r="B340" s="28">
        <f>VLOOKUP(D340,'D-Index'!$A$2:'D-Index'!$B$105,2,FALSE)</f>
        <v>3109</v>
      </c>
      <c r="C340" s="28">
        <f t="shared" si="7"/>
        <v>3111</v>
      </c>
      <c r="D340" s="65">
        <v>431</v>
      </c>
      <c r="E340" s="65">
        <v>3</v>
      </c>
      <c r="F340" s="66" t="s">
        <v>1384</v>
      </c>
      <c r="G340" s="66" t="s">
        <v>19</v>
      </c>
      <c r="H340" s="66" t="s">
        <v>1384</v>
      </c>
      <c r="I340" s="66" t="s">
        <v>416</v>
      </c>
      <c r="J340" s="66" t="s">
        <v>1092</v>
      </c>
      <c r="K340" s="66" t="s">
        <v>46</v>
      </c>
      <c r="L340" s="66" t="s">
        <v>33</v>
      </c>
      <c r="M340" s="66" t="s">
        <v>1384</v>
      </c>
      <c r="N340" s="66" t="s">
        <v>1384</v>
      </c>
      <c r="O340" s="66" t="s">
        <v>1384</v>
      </c>
      <c r="P340" s="66" t="s">
        <v>1384</v>
      </c>
      <c r="Q340" s="66" t="s">
        <v>1384</v>
      </c>
      <c r="R340" s="67">
        <v>38816</v>
      </c>
      <c r="S340" s="65" t="b">
        <v>1</v>
      </c>
      <c r="T340" s="66" t="s">
        <v>19</v>
      </c>
    </row>
    <row r="341" spans="1:20" ht="15" x14ac:dyDescent="0.2">
      <c r="A341" s="28" t="s">
        <v>18</v>
      </c>
      <c r="B341" s="28">
        <f>VLOOKUP(D341,'D-Index'!$A$2:'D-Index'!$B$105,2,FALSE)</f>
        <v>3109</v>
      </c>
      <c r="C341" s="28">
        <f t="shared" si="7"/>
        <v>3112</v>
      </c>
      <c r="D341" s="65">
        <v>431</v>
      </c>
      <c r="E341" s="65">
        <v>4</v>
      </c>
      <c r="F341" s="66" t="s">
        <v>1384</v>
      </c>
      <c r="G341" s="66" t="s">
        <v>1384</v>
      </c>
      <c r="H341" s="66" t="s">
        <v>835</v>
      </c>
      <c r="I341" s="66" t="s">
        <v>416</v>
      </c>
      <c r="J341" s="66" t="s">
        <v>596</v>
      </c>
      <c r="K341" s="66" t="s">
        <v>328</v>
      </c>
      <c r="L341" s="66" t="s">
        <v>1384</v>
      </c>
      <c r="M341" s="66" t="s">
        <v>1384</v>
      </c>
      <c r="N341" s="66" t="s">
        <v>1384</v>
      </c>
      <c r="O341" s="66" t="s">
        <v>1384</v>
      </c>
      <c r="P341" s="66" t="s">
        <v>1384</v>
      </c>
      <c r="Q341" s="66" t="s">
        <v>1384</v>
      </c>
      <c r="R341" s="67">
        <v>38816</v>
      </c>
      <c r="S341" s="65" t="b">
        <v>1</v>
      </c>
      <c r="T341" s="66" t="s">
        <v>19</v>
      </c>
    </row>
    <row r="342" spans="1:20" ht="30" x14ac:dyDescent="0.2">
      <c r="A342" s="28" t="s">
        <v>18</v>
      </c>
      <c r="B342" s="28">
        <f>VLOOKUP(D342,'D-Index'!$A$2:'D-Index'!$B$105,2,FALSE)</f>
        <v>3109</v>
      </c>
      <c r="C342" s="28">
        <f t="shared" si="7"/>
        <v>4109</v>
      </c>
      <c r="D342" s="65">
        <v>431</v>
      </c>
      <c r="E342" s="65">
        <v>5</v>
      </c>
      <c r="F342" s="66" t="s">
        <v>1384</v>
      </c>
      <c r="G342" s="66" t="s">
        <v>19</v>
      </c>
      <c r="H342" s="66" t="s">
        <v>1384</v>
      </c>
      <c r="I342" s="66" t="s">
        <v>418</v>
      </c>
      <c r="J342" s="66" t="s">
        <v>541</v>
      </c>
      <c r="K342" s="66" t="s">
        <v>223</v>
      </c>
      <c r="L342" s="66" t="s">
        <v>276</v>
      </c>
      <c r="M342" s="66" t="s">
        <v>1384</v>
      </c>
      <c r="N342" s="66" t="s">
        <v>1384</v>
      </c>
      <c r="O342" s="66" t="s">
        <v>416</v>
      </c>
      <c r="P342" s="66" t="s">
        <v>1384</v>
      </c>
      <c r="Q342" s="66" t="s">
        <v>1384</v>
      </c>
      <c r="R342" s="67">
        <v>38816</v>
      </c>
      <c r="S342" s="65" t="b">
        <v>1</v>
      </c>
      <c r="T342" s="66" t="s">
        <v>19</v>
      </c>
    </row>
    <row r="343" spans="1:20" ht="60" x14ac:dyDescent="0.2">
      <c r="A343" s="28" t="s">
        <v>18</v>
      </c>
      <c r="B343" s="28">
        <f>VLOOKUP(D343,'D-Index'!$A$2:'D-Index'!$B$105,2,FALSE)</f>
        <v>3109</v>
      </c>
      <c r="C343" s="28">
        <f t="shared" si="7"/>
        <v>4110</v>
      </c>
      <c r="D343" s="65">
        <v>431</v>
      </c>
      <c r="E343" s="65">
        <v>6</v>
      </c>
      <c r="F343" s="66" t="s">
        <v>1384</v>
      </c>
      <c r="G343" s="66" t="s">
        <v>1384</v>
      </c>
      <c r="H343" s="66" t="s">
        <v>835</v>
      </c>
      <c r="I343" s="66" t="s">
        <v>416</v>
      </c>
      <c r="J343" s="66" t="s">
        <v>216</v>
      </c>
      <c r="K343" s="66" t="s">
        <v>1384</v>
      </c>
      <c r="L343" s="66" t="s">
        <v>1384</v>
      </c>
      <c r="M343" s="66" t="s">
        <v>1384</v>
      </c>
      <c r="N343" s="66" t="s">
        <v>1093</v>
      </c>
      <c r="O343" s="66" t="s">
        <v>1384</v>
      </c>
      <c r="P343" s="66" t="s">
        <v>1384</v>
      </c>
      <c r="Q343" s="66" t="s">
        <v>1384</v>
      </c>
      <c r="S343" s="65" t="b">
        <v>0</v>
      </c>
      <c r="T343" s="66" t="s">
        <v>1384</v>
      </c>
    </row>
    <row r="344" spans="1:20" ht="60" x14ac:dyDescent="0.2">
      <c r="A344" s="28" t="s">
        <v>18</v>
      </c>
      <c r="B344" s="28">
        <f>VLOOKUP(D344,'D-Index'!$A$2:'D-Index'!$B$105,2,FALSE)</f>
        <v>3109</v>
      </c>
      <c r="C344" s="28">
        <f t="shared" si="7"/>
        <v>4111</v>
      </c>
      <c r="D344" s="65">
        <v>431</v>
      </c>
      <c r="E344" s="65">
        <v>7</v>
      </c>
      <c r="F344" s="66" t="s">
        <v>1384</v>
      </c>
      <c r="G344" s="66" t="s">
        <v>1384</v>
      </c>
      <c r="H344" s="66" t="s">
        <v>835</v>
      </c>
      <c r="I344" s="66" t="s">
        <v>416</v>
      </c>
      <c r="J344" s="66" t="s">
        <v>726</v>
      </c>
      <c r="K344" s="66" t="s">
        <v>1384</v>
      </c>
      <c r="L344" s="66" t="s">
        <v>1384</v>
      </c>
      <c r="M344" s="66" t="s">
        <v>1384</v>
      </c>
      <c r="N344" s="66" t="s">
        <v>1093</v>
      </c>
      <c r="O344" s="66" t="s">
        <v>1384</v>
      </c>
      <c r="P344" s="66" t="s">
        <v>1384</v>
      </c>
      <c r="Q344" s="66" t="s">
        <v>1384</v>
      </c>
      <c r="S344" s="65" t="b">
        <v>0</v>
      </c>
      <c r="T344" s="66" t="s">
        <v>1384</v>
      </c>
    </row>
    <row r="345" spans="1:20" ht="60" x14ac:dyDescent="0.2">
      <c r="A345" s="28" t="s">
        <v>18</v>
      </c>
      <c r="B345" s="28">
        <f>VLOOKUP(D345,'D-Index'!$A$2:'D-Index'!$B$105,2,FALSE)</f>
        <v>3109</v>
      </c>
      <c r="C345" s="28">
        <f t="shared" si="7"/>
        <v>4112</v>
      </c>
      <c r="D345" s="65">
        <v>431</v>
      </c>
      <c r="E345" s="65">
        <v>8</v>
      </c>
      <c r="F345" s="66" t="s">
        <v>1384</v>
      </c>
      <c r="G345" s="66" t="s">
        <v>1384</v>
      </c>
      <c r="H345" s="66" t="s">
        <v>835</v>
      </c>
      <c r="I345" s="66" t="s">
        <v>416</v>
      </c>
      <c r="J345" s="66" t="s">
        <v>1094</v>
      </c>
      <c r="K345" s="66" t="s">
        <v>1384</v>
      </c>
      <c r="L345" s="66" t="s">
        <v>1384</v>
      </c>
      <c r="M345" s="66" t="s">
        <v>1384</v>
      </c>
      <c r="N345" s="66" t="s">
        <v>1093</v>
      </c>
      <c r="O345" s="66" t="s">
        <v>1384</v>
      </c>
      <c r="P345" s="66" t="s">
        <v>1384</v>
      </c>
      <c r="Q345" s="66" t="s">
        <v>1384</v>
      </c>
      <c r="S345" s="65" t="b">
        <v>0</v>
      </c>
      <c r="T345" s="66" t="s">
        <v>1384</v>
      </c>
    </row>
    <row r="346" spans="1:20" ht="30" x14ac:dyDescent="0.2">
      <c r="A346" s="28" t="s">
        <v>18</v>
      </c>
      <c r="B346" s="28">
        <f>VLOOKUP(D346,'D-Index'!$A$2:'D-Index'!$B$105,2,FALSE)</f>
        <v>3105</v>
      </c>
      <c r="C346" s="28">
        <f t="shared" si="7"/>
        <v>3105</v>
      </c>
      <c r="D346" s="65">
        <v>432</v>
      </c>
      <c r="E346" s="65">
        <v>1</v>
      </c>
      <c r="F346" s="66" t="s">
        <v>1384</v>
      </c>
      <c r="G346" s="66" t="s">
        <v>19</v>
      </c>
      <c r="H346" s="66" t="s">
        <v>1384</v>
      </c>
      <c r="I346" s="66" t="s">
        <v>360</v>
      </c>
      <c r="J346" s="66" t="s">
        <v>218</v>
      </c>
      <c r="K346" s="66" t="s">
        <v>419</v>
      </c>
      <c r="L346" s="66" t="s">
        <v>1095</v>
      </c>
      <c r="M346" s="66" t="s">
        <v>197</v>
      </c>
      <c r="N346" s="66" t="s">
        <v>1384</v>
      </c>
      <c r="O346" s="66" t="s">
        <v>1384</v>
      </c>
      <c r="P346" s="66" t="s">
        <v>1384</v>
      </c>
      <c r="Q346" s="66" t="s">
        <v>1384</v>
      </c>
      <c r="R346" s="67">
        <v>38816</v>
      </c>
      <c r="S346" s="65" t="b">
        <v>1</v>
      </c>
      <c r="T346" s="66" t="s">
        <v>19</v>
      </c>
    </row>
    <row r="347" spans="1:20" ht="30" x14ac:dyDescent="0.2">
      <c r="A347" s="28" t="s">
        <v>18</v>
      </c>
      <c r="B347" s="28">
        <f>VLOOKUP(D347,'D-Index'!$A$2:'D-Index'!$B$105,2,FALSE)</f>
        <v>3105</v>
      </c>
      <c r="C347" s="28">
        <f t="shared" si="7"/>
        <v>3106</v>
      </c>
      <c r="D347" s="65">
        <v>432</v>
      </c>
      <c r="E347" s="65">
        <v>2</v>
      </c>
      <c r="F347" s="66" t="s">
        <v>1384</v>
      </c>
      <c r="G347" s="66" t="s">
        <v>1384</v>
      </c>
      <c r="H347" s="66" t="s">
        <v>835</v>
      </c>
      <c r="I347" s="66" t="s">
        <v>360</v>
      </c>
      <c r="J347" s="66" t="s">
        <v>1096</v>
      </c>
      <c r="K347" s="66" t="s">
        <v>1384</v>
      </c>
      <c r="L347" s="66" t="s">
        <v>1384</v>
      </c>
      <c r="M347" s="66" t="s">
        <v>1384</v>
      </c>
      <c r="N347" s="66" t="s">
        <v>1384</v>
      </c>
      <c r="O347" s="66" t="s">
        <v>1384</v>
      </c>
      <c r="P347" s="66" t="s">
        <v>1384</v>
      </c>
      <c r="Q347" s="66" t="s">
        <v>1384</v>
      </c>
      <c r="S347" s="65" t="b">
        <v>0</v>
      </c>
      <c r="T347" s="66" t="s">
        <v>1384</v>
      </c>
    </row>
    <row r="348" spans="1:20" ht="45" x14ac:dyDescent="0.2">
      <c r="A348" s="28" t="s">
        <v>18</v>
      </c>
      <c r="B348" s="28">
        <f>VLOOKUP(D348,'D-Index'!$A$2:'D-Index'!$B$105,2,FALSE)</f>
        <v>3105</v>
      </c>
      <c r="C348" s="28">
        <f t="shared" si="7"/>
        <v>3107</v>
      </c>
      <c r="D348" s="65">
        <v>432</v>
      </c>
      <c r="E348" s="65">
        <v>3</v>
      </c>
      <c r="F348" s="66" t="s">
        <v>1384</v>
      </c>
      <c r="G348" s="66" t="s">
        <v>1384</v>
      </c>
      <c r="H348" s="66" t="s">
        <v>835</v>
      </c>
      <c r="I348" s="66" t="s">
        <v>360</v>
      </c>
      <c r="J348" s="66" t="s">
        <v>420</v>
      </c>
      <c r="K348" s="66" t="s">
        <v>1384</v>
      </c>
      <c r="L348" s="66" t="s">
        <v>1384</v>
      </c>
      <c r="M348" s="66" t="s">
        <v>1384</v>
      </c>
      <c r="N348" s="66" t="s">
        <v>1384</v>
      </c>
      <c r="O348" s="66" t="s">
        <v>1384</v>
      </c>
      <c r="P348" s="66" t="s">
        <v>1384</v>
      </c>
      <c r="Q348" s="66" t="s">
        <v>1384</v>
      </c>
      <c r="S348" s="65" t="b">
        <v>0</v>
      </c>
      <c r="T348" s="66" t="s">
        <v>1384</v>
      </c>
    </row>
    <row r="349" spans="1:20" ht="45" x14ac:dyDescent="0.2">
      <c r="A349" s="28" t="s">
        <v>18</v>
      </c>
      <c r="B349" s="28">
        <f>VLOOKUP(D349,'D-Index'!$A$2:'D-Index'!$B$105,2,FALSE)</f>
        <v>3105</v>
      </c>
      <c r="C349" s="28">
        <f t="shared" si="7"/>
        <v>3108</v>
      </c>
      <c r="D349" s="65">
        <v>432</v>
      </c>
      <c r="E349" s="65">
        <v>4</v>
      </c>
      <c r="F349" s="66" t="s">
        <v>1384</v>
      </c>
      <c r="G349" s="66" t="s">
        <v>1384</v>
      </c>
      <c r="H349" s="66" t="s">
        <v>835</v>
      </c>
      <c r="I349" s="66" t="s">
        <v>360</v>
      </c>
      <c r="J349" s="66" t="s">
        <v>420</v>
      </c>
      <c r="K349" s="66" t="s">
        <v>1384</v>
      </c>
      <c r="L349" s="66" t="s">
        <v>1384</v>
      </c>
      <c r="M349" s="66" t="s">
        <v>1384</v>
      </c>
      <c r="N349" s="66" t="s">
        <v>1384</v>
      </c>
      <c r="O349" s="66" t="s">
        <v>1384</v>
      </c>
      <c r="P349" s="66" t="s">
        <v>1384</v>
      </c>
      <c r="Q349" s="66" t="s">
        <v>1384</v>
      </c>
      <c r="S349" s="65" t="b">
        <v>0</v>
      </c>
      <c r="T349" s="66" t="s">
        <v>1384</v>
      </c>
    </row>
    <row r="350" spans="1:20" ht="30" x14ac:dyDescent="0.2">
      <c r="A350" s="28" t="s">
        <v>18</v>
      </c>
      <c r="B350" s="28">
        <f>VLOOKUP(D350,'D-Index'!$A$2:'D-Index'!$B$105,2,FALSE)</f>
        <v>3105</v>
      </c>
      <c r="C350" s="28">
        <f t="shared" si="7"/>
        <v>4105</v>
      </c>
      <c r="D350" s="65">
        <v>432</v>
      </c>
      <c r="E350" s="65">
        <v>5</v>
      </c>
      <c r="F350" s="66" t="s">
        <v>1384</v>
      </c>
      <c r="G350" s="66" t="s">
        <v>1384</v>
      </c>
      <c r="H350" s="66" t="s">
        <v>835</v>
      </c>
      <c r="I350" s="66" t="s">
        <v>360</v>
      </c>
      <c r="J350" s="66" t="s">
        <v>438</v>
      </c>
      <c r="K350" s="66" t="s">
        <v>1384</v>
      </c>
      <c r="L350" s="66" t="s">
        <v>1384</v>
      </c>
      <c r="M350" s="66" t="s">
        <v>1384</v>
      </c>
      <c r="N350" s="66" t="s">
        <v>1384</v>
      </c>
      <c r="O350" s="66" t="s">
        <v>1384</v>
      </c>
      <c r="P350" s="66" t="s">
        <v>1384</v>
      </c>
      <c r="Q350" s="66" t="s">
        <v>1384</v>
      </c>
      <c r="S350" s="65" t="b">
        <v>0</v>
      </c>
      <c r="T350" s="66" t="s">
        <v>1384</v>
      </c>
    </row>
    <row r="351" spans="1:20" ht="30" x14ac:dyDescent="0.2">
      <c r="A351" s="28" t="s">
        <v>18</v>
      </c>
      <c r="B351" s="28">
        <f>VLOOKUP(D351,'D-Index'!$A$2:'D-Index'!$B$105,2,FALSE)</f>
        <v>3105</v>
      </c>
      <c r="C351" s="28">
        <f t="shared" si="7"/>
        <v>4106</v>
      </c>
      <c r="D351" s="65">
        <v>432</v>
      </c>
      <c r="E351" s="65">
        <v>6</v>
      </c>
      <c r="F351" s="66" t="s">
        <v>1384</v>
      </c>
      <c r="G351" s="66" t="s">
        <v>1384</v>
      </c>
      <c r="H351" s="66" t="s">
        <v>835</v>
      </c>
      <c r="I351" s="66" t="s">
        <v>360</v>
      </c>
      <c r="J351" s="66" t="s">
        <v>438</v>
      </c>
      <c r="K351" s="66" t="s">
        <v>1384</v>
      </c>
      <c r="L351" s="66" t="s">
        <v>1384</v>
      </c>
      <c r="M351" s="66" t="s">
        <v>1384</v>
      </c>
      <c r="N351" s="66" t="s">
        <v>1384</v>
      </c>
      <c r="O351" s="66" t="s">
        <v>1384</v>
      </c>
      <c r="P351" s="66" t="s">
        <v>1384</v>
      </c>
      <c r="Q351" s="66" t="s">
        <v>1384</v>
      </c>
      <c r="S351" s="65" t="b">
        <v>0</v>
      </c>
      <c r="T351" s="66" t="s">
        <v>1384</v>
      </c>
    </row>
    <row r="352" spans="1:20" ht="30" x14ac:dyDescent="0.2">
      <c r="A352" s="28" t="s">
        <v>18</v>
      </c>
      <c r="B352" s="28">
        <f>VLOOKUP(D352,'D-Index'!$A$2:'D-Index'!$B$105,2,FALSE)</f>
        <v>3105</v>
      </c>
      <c r="C352" s="28">
        <f t="shared" si="7"/>
        <v>4107</v>
      </c>
      <c r="D352" s="65">
        <v>432</v>
      </c>
      <c r="E352" s="65">
        <v>7</v>
      </c>
      <c r="F352" s="66" t="s">
        <v>1384</v>
      </c>
      <c r="G352" s="66" t="s">
        <v>1384</v>
      </c>
      <c r="H352" s="66" t="s">
        <v>835</v>
      </c>
      <c r="I352" s="66" t="s">
        <v>360</v>
      </c>
      <c r="J352" s="66" t="s">
        <v>438</v>
      </c>
      <c r="K352" s="66" t="s">
        <v>1384</v>
      </c>
      <c r="L352" s="66" t="s">
        <v>1384</v>
      </c>
      <c r="M352" s="66" t="s">
        <v>1384</v>
      </c>
      <c r="N352" s="66" t="s">
        <v>1384</v>
      </c>
      <c r="O352" s="66" t="s">
        <v>1384</v>
      </c>
      <c r="P352" s="66" t="s">
        <v>1384</v>
      </c>
      <c r="Q352" s="66" t="s">
        <v>1384</v>
      </c>
      <c r="S352" s="65" t="b">
        <v>0</v>
      </c>
      <c r="T352" s="66" t="s">
        <v>1384</v>
      </c>
    </row>
    <row r="353" spans="1:20" ht="30" x14ac:dyDescent="0.2">
      <c r="A353" s="28" t="s">
        <v>18</v>
      </c>
      <c r="B353" s="28">
        <f>VLOOKUP(D353,'D-Index'!$A$2:'D-Index'!$B$105,2,FALSE)</f>
        <v>3105</v>
      </c>
      <c r="C353" s="28">
        <f t="shared" si="7"/>
        <v>4108</v>
      </c>
      <c r="D353" s="65">
        <v>432</v>
      </c>
      <c r="E353" s="65">
        <v>8</v>
      </c>
      <c r="F353" s="66" t="s">
        <v>1384</v>
      </c>
      <c r="G353" s="66" t="s">
        <v>1384</v>
      </c>
      <c r="H353" s="66" t="s">
        <v>835</v>
      </c>
      <c r="I353" s="66" t="s">
        <v>360</v>
      </c>
      <c r="J353" s="66" t="s">
        <v>438</v>
      </c>
      <c r="K353" s="66" t="s">
        <v>1384</v>
      </c>
      <c r="L353" s="66" t="s">
        <v>1384</v>
      </c>
      <c r="M353" s="66" t="s">
        <v>1384</v>
      </c>
      <c r="N353" s="66" t="s">
        <v>1384</v>
      </c>
      <c r="O353" s="66" t="s">
        <v>1384</v>
      </c>
      <c r="P353" s="66" t="s">
        <v>1384</v>
      </c>
      <c r="Q353" s="66" t="s">
        <v>1384</v>
      </c>
      <c r="S353" s="65" t="b">
        <v>0</v>
      </c>
      <c r="T353" s="66" t="s">
        <v>1384</v>
      </c>
    </row>
    <row r="354" spans="1:20" ht="15" x14ac:dyDescent="0.2">
      <c r="A354" s="28" t="s">
        <v>18</v>
      </c>
      <c r="B354" s="28">
        <f>VLOOKUP(D354,'D-Index'!$A$2:'D-Index'!$B$105,2,FALSE)</f>
        <v>3101</v>
      </c>
      <c r="C354" s="28">
        <f t="shared" si="7"/>
        <v>3101</v>
      </c>
      <c r="D354" s="65">
        <v>433</v>
      </c>
      <c r="E354" s="65">
        <v>1</v>
      </c>
      <c r="F354" s="66" t="s">
        <v>1384</v>
      </c>
      <c r="G354" s="66" t="s">
        <v>19</v>
      </c>
      <c r="H354" s="66" t="s">
        <v>1384</v>
      </c>
      <c r="I354" s="66" t="s">
        <v>421</v>
      </c>
      <c r="J354" s="66" t="s">
        <v>358</v>
      </c>
      <c r="K354" s="66" t="s">
        <v>1384</v>
      </c>
      <c r="L354" s="66" t="s">
        <v>296</v>
      </c>
      <c r="M354" s="66" t="s">
        <v>1384</v>
      </c>
      <c r="N354" s="66" t="s">
        <v>422</v>
      </c>
      <c r="O354" s="66" t="s">
        <v>1384</v>
      </c>
      <c r="P354" s="66" t="s">
        <v>1384</v>
      </c>
      <c r="Q354" s="66" t="s">
        <v>1384</v>
      </c>
      <c r="R354" s="67">
        <v>38816</v>
      </c>
      <c r="S354" s="65" t="b">
        <v>1</v>
      </c>
      <c r="T354" s="66" t="s">
        <v>19</v>
      </c>
    </row>
    <row r="355" spans="1:20" ht="15" x14ac:dyDescent="0.2">
      <c r="A355" s="28" t="s">
        <v>18</v>
      </c>
      <c r="B355" s="28">
        <f>VLOOKUP(D355,'D-Index'!$A$2:'D-Index'!$B$105,2,FALSE)</f>
        <v>3101</v>
      </c>
      <c r="C355" s="28">
        <f t="shared" si="7"/>
        <v>3102</v>
      </c>
      <c r="D355" s="65">
        <v>433</v>
      </c>
      <c r="E355" s="65">
        <v>2</v>
      </c>
      <c r="F355" s="66" t="s">
        <v>1384</v>
      </c>
      <c r="G355" s="66" t="s">
        <v>19</v>
      </c>
      <c r="H355" s="66" t="s">
        <v>1384</v>
      </c>
      <c r="I355" s="66" t="s">
        <v>423</v>
      </c>
      <c r="J355" s="66" t="s">
        <v>358</v>
      </c>
      <c r="K355" s="66" t="s">
        <v>1384</v>
      </c>
      <c r="L355" s="66" t="s">
        <v>212</v>
      </c>
      <c r="M355" s="66" t="s">
        <v>1384</v>
      </c>
      <c r="N355" s="66" t="s">
        <v>1384</v>
      </c>
      <c r="O355" s="66" t="s">
        <v>1384</v>
      </c>
      <c r="P355" s="66" t="s">
        <v>1384</v>
      </c>
      <c r="Q355" s="66" t="s">
        <v>1384</v>
      </c>
      <c r="R355" s="67">
        <v>38816</v>
      </c>
      <c r="S355" s="65" t="b">
        <v>1</v>
      </c>
      <c r="T355" s="66" t="s">
        <v>19</v>
      </c>
    </row>
    <row r="356" spans="1:20" ht="30" x14ac:dyDescent="0.2">
      <c r="A356" s="28" t="s">
        <v>18</v>
      </c>
      <c r="B356" s="28">
        <f>VLOOKUP(D356,'D-Index'!$A$2:'D-Index'!$B$105,2,FALSE)</f>
        <v>3101</v>
      </c>
      <c r="C356" s="28">
        <f t="shared" si="7"/>
        <v>3103</v>
      </c>
      <c r="D356" s="65">
        <v>433</v>
      </c>
      <c r="E356" s="65">
        <v>3</v>
      </c>
      <c r="F356" s="66" t="s">
        <v>1384</v>
      </c>
      <c r="G356" s="66" t="s">
        <v>19</v>
      </c>
      <c r="H356" s="66" t="s">
        <v>1384</v>
      </c>
      <c r="I356" s="66" t="s">
        <v>424</v>
      </c>
      <c r="J356" s="66" t="s">
        <v>425</v>
      </c>
      <c r="K356" s="66" t="s">
        <v>1384</v>
      </c>
      <c r="L356" s="66" t="s">
        <v>1097</v>
      </c>
      <c r="M356" s="66" t="s">
        <v>1384</v>
      </c>
      <c r="N356" s="66" t="s">
        <v>848</v>
      </c>
      <c r="O356" s="66" t="s">
        <v>426</v>
      </c>
      <c r="P356" s="66" t="s">
        <v>1384</v>
      </c>
      <c r="Q356" s="66" t="s">
        <v>1384</v>
      </c>
      <c r="R356" s="67">
        <v>38816</v>
      </c>
      <c r="S356" s="65" t="b">
        <v>1</v>
      </c>
      <c r="T356" s="66" t="s">
        <v>19</v>
      </c>
    </row>
    <row r="357" spans="1:20" ht="15" x14ac:dyDescent="0.2">
      <c r="A357" s="28" t="s">
        <v>18</v>
      </c>
      <c r="B357" s="28">
        <f>VLOOKUP(D357,'D-Index'!$A$2:'D-Index'!$B$105,2,FALSE)</f>
        <v>3101</v>
      </c>
      <c r="C357" s="28">
        <f t="shared" si="7"/>
        <v>3104</v>
      </c>
      <c r="D357" s="65">
        <v>433</v>
      </c>
      <c r="E357" s="65">
        <v>4</v>
      </c>
      <c r="F357" s="66" t="s">
        <v>1384</v>
      </c>
      <c r="G357" s="66" t="s">
        <v>1384</v>
      </c>
      <c r="H357" s="66" t="s">
        <v>835</v>
      </c>
      <c r="I357" s="66" t="s">
        <v>424</v>
      </c>
      <c r="J357" s="66" t="s">
        <v>70</v>
      </c>
      <c r="K357" s="66" t="s">
        <v>1384</v>
      </c>
      <c r="L357" s="66" t="s">
        <v>1384</v>
      </c>
      <c r="M357" s="66" t="s">
        <v>1384</v>
      </c>
      <c r="N357" s="66" t="s">
        <v>1384</v>
      </c>
      <c r="O357" s="66" t="s">
        <v>1384</v>
      </c>
      <c r="P357" s="66" t="s">
        <v>1384</v>
      </c>
      <c r="Q357" s="66" t="s">
        <v>1384</v>
      </c>
      <c r="S357" s="65" t="b">
        <v>0</v>
      </c>
      <c r="T357" s="66" t="s">
        <v>1384</v>
      </c>
    </row>
    <row r="358" spans="1:20" ht="30" x14ac:dyDescent="0.2">
      <c r="A358" s="28" t="s">
        <v>18</v>
      </c>
      <c r="B358" s="28">
        <f>VLOOKUP(D358,'D-Index'!$A$2:'D-Index'!$B$105,2,FALSE)</f>
        <v>3101</v>
      </c>
      <c r="C358" s="28">
        <f t="shared" si="7"/>
        <v>4101</v>
      </c>
      <c r="D358" s="65">
        <v>433</v>
      </c>
      <c r="E358" s="65">
        <v>5</v>
      </c>
      <c r="F358" s="66" t="s">
        <v>1384</v>
      </c>
      <c r="G358" s="66" t="s">
        <v>1384</v>
      </c>
      <c r="H358" s="66" t="s">
        <v>835</v>
      </c>
      <c r="I358" s="66" t="s">
        <v>426</v>
      </c>
      <c r="J358" s="66" t="s">
        <v>427</v>
      </c>
      <c r="K358" s="66" t="s">
        <v>1384</v>
      </c>
      <c r="L358" s="66" t="s">
        <v>1384</v>
      </c>
      <c r="M358" s="66" t="s">
        <v>1384</v>
      </c>
      <c r="N358" s="66" t="s">
        <v>1384</v>
      </c>
      <c r="O358" s="66" t="s">
        <v>1384</v>
      </c>
      <c r="P358" s="66" t="s">
        <v>1384</v>
      </c>
      <c r="Q358" s="66" t="s">
        <v>1384</v>
      </c>
      <c r="S358" s="65" t="b">
        <v>0</v>
      </c>
      <c r="T358" s="66" t="s">
        <v>1384</v>
      </c>
    </row>
    <row r="359" spans="1:20" ht="15" x14ac:dyDescent="0.2">
      <c r="A359" s="28" t="s">
        <v>18</v>
      </c>
      <c r="B359" s="28">
        <f>VLOOKUP(D359,'D-Index'!$A$2:'D-Index'!$B$105,2,FALSE)</f>
        <v>3101</v>
      </c>
      <c r="C359" s="28">
        <f t="shared" si="7"/>
        <v>4102</v>
      </c>
      <c r="D359" s="65">
        <v>433</v>
      </c>
      <c r="E359" s="65">
        <v>6</v>
      </c>
      <c r="F359" s="66" t="s">
        <v>1384</v>
      </c>
      <c r="G359" s="66" t="s">
        <v>19</v>
      </c>
      <c r="H359" s="66" t="s">
        <v>1384</v>
      </c>
      <c r="I359" s="66" t="s">
        <v>426</v>
      </c>
      <c r="J359" s="66" t="s">
        <v>308</v>
      </c>
      <c r="K359" s="66" t="s">
        <v>343</v>
      </c>
      <c r="L359" s="66" t="s">
        <v>219</v>
      </c>
      <c r="M359" s="66" t="s">
        <v>1384</v>
      </c>
      <c r="N359" s="66" t="s">
        <v>1384</v>
      </c>
      <c r="O359" s="66" t="s">
        <v>1384</v>
      </c>
      <c r="P359" s="66" t="s">
        <v>1384</v>
      </c>
      <c r="Q359" s="66" t="s">
        <v>1384</v>
      </c>
      <c r="R359" s="67">
        <v>38816</v>
      </c>
      <c r="S359" s="65" t="b">
        <v>1</v>
      </c>
      <c r="T359" s="66" t="s">
        <v>19</v>
      </c>
    </row>
    <row r="360" spans="1:20" ht="15" x14ac:dyDescent="0.2">
      <c r="A360" s="28" t="s">
        <v>18</v>
      </c>
      <c r="B360" s="28">
        <f>VLOOKUP(D360,'D-Index'!$A$2:'D-Index'!$B$105,2,FALSE)</f>
        <v>3101</v>
      </c>
      <c r="C360" s="28">
        <f t="shared" si="7"/>
        <v>4103</v>
      </c>
      <c r="D360" s="65">
        <v>433</v>
      </c>
      <c r="E360" s="65">
        <v>7</v>
      </c>
      <c r="F360" s="66" t="s">
        <v>1384</v>
      </c>
      <c r="G360" s="66" t="s">
        <v>19</v>
      </c>
      <c r="H360" s="66" t="s">
        <v>1384</v>
      </c>
      <c r="I360" s="66" t="s">
        <v>426</v>
      </c>
      <c r="J360" s="66" t="s">
        <v>45</v>
      </c>
      <c r="K360" s="66" t="s">
        <v>317</v>
      </c>
      <c r="L360" s="66" t="s">
        <v>313</v>
      </c>
      <c r="M360" s="66" t="s">
        <v>1384</v>
      </c>
      <c r="N360" s="66" t="s">
        <v>1384</v>
      </c>
      <c r="O360" s="66" t="s">
        <v>1384</v>
      </c>
      <c r="P360" s="66" t="s">
        <v>1384</v>
      </c>
      <c r="Q360" s="66" t="s">
        <v>1384</v>
      </c>
      <c r="R360" s="67">
        <v>38816</v>
      </c>
      <c r="S360" s="65" t="b">
        <v>1</v>
      </c>
      <c r="T360" s="66" t="s">
        <v>19</v>
      </c>
    </row>
    <row r="361" spans="1:20" ht="30" x14ac:dyDescent="0.2">
      <c r="A361" s="28" t="s">
        <v>18</v>
      </c>
      <c r="B361" s="28">
        <f>VLOOKUP(D361,'D-Index'!$A$2:'D-Index'!$B$105,2,FALSE)</f>
        <v>3101</v>
      </c>
      <c r="C361" s="28">
        <f t="shared" si="7"/>
        <v>4104</v>
      </c>
      <c r="D361" s="65">
        <v>433</v>
      </c>
      <c r="E361" s="65">
        <v>8</v>
      </c>
      <c r="F361" s="66" t="s">
        <v>1384</v>
      </c>
      <c r="G361" s="66" t="s">
        <v>1384</v>
      </c>
      <c r="H361" s="66" t="s">
        <v>835</v>
      </c>
      <c r="I361" s="66" t="s">
        <v>426</v>
      </c>
      <c r="J361" s="66" t="s">
        <v>427</v>
      </c>
      <c r="K361" s="66" t="s">
        <v>1384</v>
      </c>
      <c r="L361" s="66" t="s">
        <v>1384</v>
      </c>
      <c r="M361" s="66" t="s">
        <v>1384</v>
      </c>
      <c r="N361" s="66" t="s">
        <v>1384</v>
      </c>
      <c r="O361" s="66" t="s">
        <v>1384</v>
      </c>
      <c r="P361" s="66" t="s">
        <v>1384</v>
      </c>
      <c r="Q361" s="66" t="s">
        <v>1384</v>
      </c>
      <c r="S361" s="65" t="b">
        <v>0</v>
      </c>
      <c r="T361" s="66" t="s">
        <v>1384</v>
      </c>
    </row>
    <row r="362" spans="1:20" ht="15" x14ac:dyDescent="0.2">
      <c r="A362" s="28" t="s">
        <v>18</v>
      </c>
      <c r="B362" s="28">
        <f>VLOOKUP(D362,'D-Index'!$A$2:'D-Index'!$B$105,2,FALSE)</f>
        <v>3097</v>
      </c>
      <c r="C362" s="28">
        <f t="shared" si="7"/>
        <v>3097</v>
      </c>
      <c r="D362" s="65">
        <v>434</v>
      </c>
      <c r="E362" s="65">
        <v>1</v>
      </c>
      <c r="F362" s="66" t="s">
        <v>1384</v>
      </c>
      <c r="G362" s="66" t="s">
        <v>19</v>
      </c>
      <c r="H362" s="66" t="s">
        <v>1384</v>
      </c>
      <c r="I362" s="66" t="s">
        <v>428</v>
      </c>
      <c r="J362" s="66" t="s">
        <v>429</v>
      </c>
      <c r="K362" s="66" t="s">
        <v>430</v>
      </c>
      <c r="L362" s="66" t="s">
        <v>176</v>
      </c>
      <c r="M362" s="66" t="s">
        <v>197</v>
      </c>
      <c r="N362" s="66" t="s">
        <v>1384</v>
      </c>
      <c r="O362" s="66" t="s">
        <v>1384</v>
      </c>
      <c r="P362" s="66" t="s">
        <v>1384</v>
      </c>
      <c r="Q362" s="66" t="s">
        <v>1384</v>
      </c>
      <c r="R362" s="67">
        <v>38816</v>
      </c>
      <c r="S362" s="65" t="b">
        <v>1</v>
      </c>
      <c r="T362" s="66" t="s">
        <v>19</v>
      </c>
    </row>
    <row r="363" spans="1:20" ht="30" x14ac:dyDescent="0.2">
      <c r="A363" s="28" t="s">
        <v>18</v>
      </c>
      <c r="B363" s="28">
        <f>VLOOKUP(D363,'D-Index'!$A$2:'D-Index'!$B$105,2,FALSE)</f>
        <v>3097</v>
      </c>
      <c r="C363" s="28">
        <f t="shared" si="7"/>
        <v>3098</v>
      </c>
      <c r="D363" s="65">
        <v>434</v>
      </c>
      <c r="E363" s="65">
        <v>2</v>
      </c>
      <c r="F363" s="66" t="s">
        <v>1384</v>
      </c>
      <c r="G363" s="66" t="s">
        <v>19</v>
      </c>
      <c r="H363" s="66" t="s">
        <v>1384</v>
      </c>
      <c r="I363" s="66" t="s">
        <v>428</v>
      </c>
      <c r="J363" s="66" t="s">
        <v>431</v>
      </c>
      <c r="K363" s="66" t="s">
        <v>145</v>
      </c>
      <c r="L363" s="66" t="s">
        <v>137</v>
      </c>
      <c r="M363" s="66" t="s">
        <v>1384</v>
      </c>
      <c r="N363" s="66" t="s">
        <v>432</v>
      </c>
      <c r="O363" s="66" t="s">
        <v>433</v>
      </c>
      <c r="P363" s="66" t="s">
        <v>1384</v>
      </c>
      <c r="Q363" s="66" t="s">
        <v>1384</v>
      </c>
      <c r="R363" s="67">
        <v>38816</v>
      </c>
      <c r="S363" s="65" t="b">
        <v>1</v>
      </c>
      <c r="T363" s="66" t="s">
        <v>19</v>
      </c>
    </row>
    <row r="364" spans="1:20" ht="45" x14ac:dyDescent="0.2">
      <c r="A364" s="28" t="s">
        <v>18</v>
      </c>
      <c r="B364" s="28">
        <f>VLOOKUP(D364,'D-Index'!$A$2:'D-Index'!$B$105,2,FALSE)</f>
        <v>3097</v>
      </c>
      <c r="C364" s="28">
        <f t="shared" si="7"/>
        <v>3099</v>
      </c>
      <c r="D364" s="65">
        <v>434</v>
      </c>
      <c r="E364" s="65">
        <v>3</v>
      </c>
      <c r="F364" s="66" t="s">
        <v>1384</v>
      </c>
      <c r="G364" s="66" t="s">
        <v>19</v>
      </c>
      <c r="H364" s="66" t="s">
        <v>1384</v>
      </c>
      <c r="I364" s="66" t="s">
        <v>434</v>
      </c>
      <c r="J364" s="66" t="s">
        <v>435</v>
      </c>
      <c r="K364" s="66" t="s">
        <v>436</v>
      </c>
      <c r="L364" s="66" t="s">
        <v>123</v>
      </c>
      <c r="M364" s="66" t="s">
        <v>1384</v>
      </c>
      <c r="N364" s="66" t="s">
        <v>437</v>
      </c>
      <c r="O364" s="66" t="s">
        <v>428</v>
      </c>
      <c r="P364" s="66" t="s">
        <v>1384</v>
      </c>
      <c r="Q364" s="66" t="s">
        <v>1384</v>
      </c>
      <c r="R364" s="67">
        <v>38816</v>
      </c>
      <c r="S364" s="65" t="b">
        <v>1</v>
      </c>
      <c r="T364" s="66" t="s">
        <v>19</v>
      </c>
    </row>
    <row r="365" spans="1:20" ht="30" x14ac:dyDescent="0.2">
      <c r="A365" s="28" t="s">
        <v>18</v>
      </c>
      <c r="B365" s="28">
        <f>VLOOKUP(D365,'D-Index'!$A$2:'D-Index'!$B$105,2,FALSE)</f>
        <v>3097</v>
      </c>
      <c r="C365" s="28">
        <f t="shared" si="7"/>
        <v>3100</v>
      </c>
      <c r="D365" s="65">
        <v>434</v>
      </c>
      <c r="E365" s="65">
        <v>4</v>
      </c>
      <c r="F365" s="66" t="s">
        <v>1384</v>
      </c>
      <c r="G365" s="66" t="s">
        <v>1384</v>
      </c>
      <c r="H365" s="66" t="s">
        <v>835</v>
      </c>
      <c r="I365" s="66" t="s">
        <v>428</v>
      </c>
      <c r="J365" s="66" t="s">
        <v>438</v>
      </c>
      <c r="K365" s="66" t="s">
        <v>1384</v>
      </c>
      <c r="L365" s="66" t="s">
        <v>1384</v>
      </c>
      <c r="M365" s="66" t="s">
        <v>1384</v>
      </c>
      <c r="N365" s="66" t="s">
        <v>1384</v>
      </c>
      <c r="O365" s="66" t="s">
        <v>1384</v>
      </c>
      <c r="P365" s="66" t="s">
        <v>1384</v>
      </c>
      <c r="Q365" s="66" t="s">
        <v>1384</v>
      </c>
      <c r="S365" s="65" t="b">
        <v>0</v>
      </c>
      <c r="T365" s="66" t="s">
        <v>1384</v>
      </c>
    </row>
    <row r="366" spans="1:20" ht="45" x14ac:dyDescent="0.2">
      <c r="A366" s="28" t="s">
        <v>18</v>
      </c>
      <c r="B366" s="28">
        <f>VLOOKUP(D366,'D-Index'!$A$2:'D-Index'!$B$105,2,FALSE)</f>
        <v>3097</v>
      </c>
      <c r="C366" s="28">
        <f t="shared" si="7"/>
        <v>4097</v>
      </c>
      <c r="D366" s="65">
        <v>434</v>
      </c>
      <c r="E366" s="65">
        <v>5</v>
      </c>
      <c r="F366" s="66" t="s">
        <v>1384</v>
      </c>
      <c r="G366" s="66" t="s">
        <v>19</v>
      </c>
      <c r="H366" s="66" t="s">
        <v>1384</v>
      </c>
      <c r="I366" s="66" t="s">
        <v>428</v>
      </c>
      <c r="J366" s="66" t="s">
        <v>218</v>
      </c>
      <c r="K366" s="66" t="s">
        <v>175</v>
      </c>
      <c r="L366" s="66" t="s">
        <v>161</v>
      </c>
      <c r="M366" s="66" t="s">
        <v>439</v>
      </c>
      <c r="N366" s="66" t="s">
        <v>1098</v>
      </c>
      <c r="O366" s="66" t="s">
        <v>1384</v>
      </c>
      <c r="P366" s="66" t="s">
        <v>1384</v>
      </c>
      <c r="Q366" s="66" t="s">
        <v>1384</v>
      </c>
      <c r="R366" s="67">
        <v>38825</v>
      </c>
      <c r="S366" s="65" t="b">
        <v>1</v>
      </c>
      <c r="T366" s="66" t="s">
        <v>19</v>
      </c>
    </row>
    <row r="367" spans="1:20" ht="45" x14ac:dyDescent="0.2">
      <c r="A367" s="28" t="s">
        <v>18</v>
      </c>
      <c r="B367" s="28">
        <f>VLOOKUP(D367,'D-Index'!$A$2:'D-Index'!$B$105,2,FALSE)</f>
        <v>3097</v>
      </c>
      <c r="C367" s="28">
        <f t="shared" si="7"/>
        <v>4098</v>
      </c>
      <c r="D367" s="65">
        <v>434</v>
      </c>
      <c r="E367" s="65">
        <v>6</v>
      </c>
      <c r="F367" s="66" t="s">
        <v>1384</v>
      </c>
      <c r="G367" s="66" t="s">
        <v>19</v>
      </c>
      <c r="H367" s="66" t="s">
        <v>1384</v>
      </c>
      <c r="I367" s="66" t="s">
        <v>428</v>
      </c>
      <c r="J367" s="66" t="s">
        <v>440</v>
      </c>
      <c r="K367" s="66" t="s">
        <v>80</v>
      </c>
      <c r="L367" s="66" t="s">
        <v>195</v>
      </c>
      <c r="M367" s="66" t="s">
        <v>197</v>
      </c>
      <c r="N367" s="66" t="s">
        <v>1099</v>
      </c>
      <c r="O367" s="66" t="s">
        <v>441</v>
      </c>
      <c r="P367" s="66" t="s">
        <v>1384</v>
      </c>
      <c r="Q367" s="66" t="s">
        <v>1384</v>
      </c>
      <c r="R367" s="67">
        <v>38825</v>
      </c>
      <c r="S367" s="65" t="b">
        <v>1</v>
      </c>
      <c r="T367" s="66" t="s">
        <v>19</v>
      </c>
    </row>
    <row r="368" spans="1:20" ht="30" x14ac:dyDescent="0.2">
      <c r="A368" s="28" t="s">
        <v>18</v>
      </c>
      <c r="B368" s="28">
        <f>VLOOKUP(D368,'D-Index'!$A$2:'D-Index'!$B$105,2,FALSE)</f>
        <v>3097</v>
      </c>
      <c r="C368" s="28">
        <f t="shared" si="7"/>
        <v>4099</v>
      </c>
      <c r="D368" s="65">
        <v>434</v>
      </c>
      <c r="E368" s="65">
        <v>7</v>
      </c>
      <c r="F368" s="66" t="s">
        <v>1384</v>
      </c>
      <c r="G368" s="66" t="s">
        <v>19</v>
      </c>
      <c r="H368" s="66" t="s">
        <v>1384</v>
      </c>
      <c r="I368" s="66" t="s">
        <v>428</v>
      </c>
      <c r="J368" s="66" t="s">
        <v>354</v>
      </c>
      <c r="K368" s="66" t="s">
        <v>104</v>
      </c>
      <c r="L368" s="66" t="s">
        <v>46</v>
      </c>
      <c r="M368" s="66" t="s">
        <v>442</v>
      </c>
      <c r="N368" s="66" t="s">
        <v>869</v>
      </c>
      <c r="O368" s="66" t="s">
        <v>1384</v>
      </c>
      <c r="P368" s="66" t="s">
        <v>1384</v>
      </c>
      <c r="Q368" s="66" t="s">
        <v>1384</v>
      </c>
      <c r="R368" s="67">
        <v>38825</v>
      </c>
      <c r="S368" s="65" t="b">
        <v>1</v>
      </c>
      <c r="T368" s="66" t="s">
        <v>19</v>
      </c>
    </row>
    <row r="369" spans="1:20" ht="30" x14ac:dyDescent="0.2">
      <c r="A369" s="28" t="s">
        <v>18</v>
      </c>
      <c r="B369" s="28">
        <f>VLOOKUP(D369,'D-Index'!$A$2:'D-Index'!$B$105,2,FALSE)</f>
        <v>3097</v>
      </c>
      <c r="C369" s="28">
        <f t="shared" si="7"/>
        <v>4100</v>
      </c>
      <c r="D369" s="65">
        <v>434</v>
      </c>
      <c r="E369" s="65">
        <v>8</v>
      </c>
      <c r="F369" s="66" t="s">
        <v>1384</v>
      </c>
      <c r="G369" s="66" t="s">
        <v>1384</v>
      </c>
      <c r="H369" s="66" t="s">
        <v>835</v>
      </c>
      <c r="I369" s="66" t="s">
        <v>428</v>
      </c>
      <c r="J369" s="66" t="s">
        <v>438</v>
      </c>
      <c r="K369" s="66" t="s">
        <v>1384</v>
      </c>
      <c r="L369" s="66" t="s">
        <v>1384</v>
      </c>
      <c r="M369" s="66" t="s">
        <v>1384</v>
      </c>
      <c r="N369" s="66" t="s">
        <v>1384</v>
      </c>
      <c r="O369" s="66" t="s">
        <v>1384</v>
      </c>
      <c r="P369" s="66" t="s">
        <v>1384</v>
      </c>
      <c r="Q369" s="66" t="s">
        <v>1384</v>
      </c>
      <c r="S369" s="65" t="b">
        <v>0</v>
      </c>
      <c r="T369" s="66" t="s">
        <v>1384</v>
      </c>
    </row>
    <row r="370" spans="1:20" ht="15" x14ac:dyDescent="0.2">
      <c r="A370" s="28" t="s">
        <v>18</v>
      </c>
      <c r="B370" s="28">
        <f>VLOOKUP(D370,'D-Index'!$A$2:'D-Index'!$B$105,2,FALSE)</f>
        <v>3093</v>
      </c>
      <c r="C370" s="28">
        <f t="shared" si="7"/>
        <v>3093</v>
      </c>
      <c r="D370" s="65">
        <v>435</v>
      </c>
      <c r="E370" s="65">
        <v>1</v>
      </c>
      <c r="F370" s="66" t="s">
        <v>1384</v>
      </c>
      <c r="G370" s="66" t="s">
        <v>19</v>
      </c>
      <c r="H370" s="66" t="s">
        <v>1384</v>
      </c>
      <c r="I370" s="66" t="s">
        <v>443</v>
      </c>
      <c r="J370" s="66" t="s">
        <v>992</v>
      </c>
      <c r="K370" s="66" t="s">
        <v>304</v>
      </c>
      <c r="L370" s="66" t="s">
        <v>46</v>
      </c>
      <c r="M370" s="66" t="s">
        <v>444</v>
      </c>
      <c r="N370" s="66" t="s">
        <v>1384</v>
      </c>
      <c r="O370" s="66" t="s">
        <v>1384</v>
      </c>
      <c r="P370" s="66" t="s">
        <v>1384</v>
      </c>
      <c r="Q370" s="66" t="s">
        <v>1384</v>
      </c>
      <c r="R370" s="67">
        <v>38816</v>
      </c>
      <c r="S370" s="65" t="b">
        <v>1</v>
      </c>
      <c r="T370" s="66" t="s">
        <v>19</v>
      </c>
    </row>
    <row r="371" spans="1:20" ht="30" x14ac:dyDescent="0.2">
      <c r="A371" s="28" t="s">
        <v>18</v>
      </c>
      <c r="B371" s="28">
        <f>VLOOKUP(D371,'D-Index'!$A$2:'D-Index'!$B$105,2,FALSE)</f>
        <v>3093</v>
      </c>
      <c r="C371" s="28">
        <f t="shared" si="7"/>
        <v>3094</v>
      </c>
      <c r="D371" s="65">
        <v>435</v>
      </c>
      <c r="E371" s="65">
        <v>2</v>
      </c>
      <c r="F371" s="66" t="s">
        <v>1384</v>
      </c>
      <c r="G371" s="66" t="s">
        <v>19</v>
      </c>
      <c r="H371" s="66" t="s">
        <v>1384</v>
      </c>
      <c r="I371" s="66" t="s">
        <v>443</v>
      </c>
      <c r="J371" s="66" t="s">
        <v>1100</v>
      </c>
      <c r="K371" s="66" t="s">
        <v>94</v>
      </c>
      <c r="L371" s="66" t="s">
        <v>81</v>
      </c>
      <c r="M371" s="66" t="s">
        <v>233</v>
      </c>
      <c r="N371" s="66" t="s">
        <v>870</v>
      </c>
      <c r="O371" s="66" t="s">
        <v>871</v>
      </c>
      <c r="P371" s="66" t="s">
        <v>1384</v>
      </c>
      <c r="Q371" s="66" t="s">
        <v>133</v>
      </c>
      <c r="R371" s="67">
        <v>38816</v>
      </c>
      <c r="S371" s="65" t="b">
        <v>1</v>
      </c>
      <c r="T371" s="66" t="s">
        <v>19</v>
      </c>
    </row>
    <row r="372" spans="1:20" ht="30" x14ac:dyDescent="0.2">
      <c r="A372" s="28" t="s">
        <v>18</v>
      </c>
      <c r="B372" s="28">
        <f>VLOOKUP(D372,'D-Index'!$A$2:'D-Index'!$B$105,2,FALSE)</f>
        <v>3093</v>
      </c>
      <c r="C372" s="28">
        <f t="shared" si="7"/>
        <v>3095</v>
      </c>
      <c r="D372" s="65">
        <v>435</v>
      </c>
      <c r="E372" s="65">
        <v>3</v>
      </c>
      <c r="F372" s="66" t="s">
        <v>1384</v>
      </c>
      <c r="G372" s="66" t="s">
        <v>1384</v>
      </c>
      <c r="H372" s="66" t="s">
        <v>835</v>
      </c>
      <c r="I372" s="66" t="s">
        <v>443</v>
      </c>
      <c r="J372" s="66" t="s">
        <v>1101</v>
      </c>
      <c r="K372" s="66" t="s">
        <v>1384</v>
      </c>
      <c r="L372" s="66" t="s">
        <v>1384</v>
      </c>
      <c r="M372" s="66" t="s">
        <v>1384</v>
      </c>
      <c r="N372" s="66" t="s">
        <v>1384</v>
      </c>
      <c r="O372" s="66" t="s">
        <v>1384</v>
      </c>
      <c r="P372" s="66" t="s">
        <v>1384</v>
      </c>
      <c r="Q372" s="66" t="s">
        <v>1384</v>
      </c>
      <c r="S372" s="65" t="b">
        <v>0</v>
      </c>
      <c r="T372" s="66" t="s">
        <v>1384</v>
      </c>
    </row>
    <row r="373" spans="1:20" ht="30" x14ac:dyDescent="0.2">
      <c r="A373" s="28" t="s">
        <v>18</v>
      </c>
      <c r="B373" s="28">
        <f>VLOOKUP(D373,'D-Index'!$A$2:'D-Index'!$B$105,2,FALSE)</f>
        <v>3093</v>
      </c>
      <c r="C373" s="28">
        <f t="shared" si="7"/>
        <v>3096</v>
      </c>
      <c r="D373" s="65">
        <v>435</v>
      </c>
      <c r="E373" s="65">
        <v>4</v>
      </c>
      <c r="F373" s="66" t="s">
        <v>1384</v>
      </c>
      <c r="G373" s="66" t="s">
        <v>1384</v>
      </c>
      <c r="H373" s="66" t="s">
        <v>835</v>
      </c>
      <c r="I373" s="66" t="s">
        <v>443</v>
      </c>
      <c r="J373" s="66" t="s">
        <v>1101</v>
      </c>
      <c r="K373" s="66" t="s">
        <v>1384</v>
      </c>
      <c r="L373" s="66" t="s">
        <v>1384</v>
      </c>
      <c r="M373" s="66" t="s">
        <v>1384</v>
      </c>
      <c r="N373" s="66" t="s">
        <v>1384</v>
      </c>
      <c r="O373" s="66" t="s">
        <v>1384</v>
      </c>
      <c r="P373" s="66" t="s">
        <v>1384</v>
      </c>
      <c r="Q373" s="66" t="s">
        <v>1384</v>
      </c>
      <c r="S373" s="65" t="b">
        <v>0</v>
      </c>
      <c r="T373" s="66" t="s">
        <v>1384</v>
      </c>
    </row>
    <row r="374" spans="1:20" ht="30" x14ac:dyDescent="0.2">
      <c r="A374" s="28" t="s">
        <v>18</v>
      </c>
      <c r="B374" s="28">
        <f>VLOOKUP(D374,'D-Index'!$A$2:'D-Index'!$B$105,2,FALSE)</f>
        <v>3093</v>
      </c>
      <c r="C374" s="28">
        <f t="shared" si="7"/>
        <v>4093</v>
      </c>
      <c r="D374" s="65">
        <v>435</v>
      </c>
      <c r="E374" s="65">
        <v>5</v>
      </c>
      <c r="F374" s="66" t="s">
        <v>1384</v>
      </c>
      <c r="G374" s="66" t="s">
        <v>1384</v>
      </c>
      <c r="H374" s="66" t="s">
        <v>835</v>
      </c>
      <c r="I374" s="66" t="s">
        <v>443</v>
      </c>
      <c r="J374" s="66" t="s">
        <v>1101</v>
      </c>
      <c r="K374" s="66" t="s">
        <v>1384</v>
      </c>
      <c r="L374" s="66" t="s">
        <v>1384</v>
      </c>
      <c r="M374" s="66" t="s">
        <v>1384</v>
      </c>
      <c r="N374" s="66" t="s">
        <v>1384</v>
      </c>
      <c r="O374" s="66" t="s">
        <v>1384</v>
      </c>
      <c r="P374" s="66" t="s">
        <v>1384</v>
      </c>
      <c r="Q374" s="66" t="s">
        <v>1384</v>
      </c>
      <c r="S374" s="65" t="b">
        <v>0</v>
      </c>
      <c r="T374" s="66" t="s">
        <v>1384</v>
      </c>
    </row>
    <row r="375" spans="1:20" ht="75" x14ac:dyDescent="0.2">
      <c r="A375" s="28" t="s">
        <v>18</v>
      </c>
      <c r="B375" s="28">
        <f>VLOOKUP(D375,'D-Index'!$A$2:'D-Index'!$B$105,2,FALSE)</f>
        <v>3093</v>
      </c>
      <c r="C375" s="28">
        <f t="shared" si="7"/>
        <v>4094</v>
      </c>
      <c r="D375" s="65">
        <v>435</v>
      </c>
      <c r="E375" s="65">
        <v>6</v>
      </c>
      <c r="F375" s="66" t="s">
        <v>1384</v>
      </c>
      <c r="G375" s="66" t="s">
        <v>1384</v>
      </c>
      <c r="H375" s="66" t="s">
        <v>835</v>
      </c>
      <c r="I375" s="66" t="s">
        <v>443</v>
      </c>
      <c r="J375" s="66" t="s">
        <v>1101</v>
      </c>
      <c r="K375" s="66" t="s">
        <v>1384</v>
      </c>
      <c r="L375" s="66" t="s">
        <v>1384</v>
      </c>
      <c r="M375" s="66" t="s">
        <v>1384</v>
      </c>
      <c r="N375" s="66" t="s">
        <v>1384</v>
      </c>
      <c r="O375" s="66" t="s">
        <v>1384</v>
      </c>
      <c r="P375" s="66" t="s">
        <v>1384</v>
      </c>
      <c r="Q375" s="66" t="s">
        <v>1102</v>
      </c>
      <c r="R375" s="67">
        <v>43689</v>
      </c>
      <c r="S375" s="65" t="b">
        <v>0</v>
      </c>
      <c r="T375" s="66" t="s">
        <v>1384</v>
      </c>
    </row>
    <row r="376" spans="1:20" ht="75" x14ac:dyDescent="0.2">
      <c r="A376" s="28" t="s">
        <v>18</v>
      </c>
      <c r="B376" s="28">
        <f>VLOOKUP(D376,'D-Index'!$A$2:'D-Index'!$B$105,2,FALSE)</f>
        <v>3093</v>
      </c>
      <c r="C376" s="28">
        <f t="shared" si="7"/>
        <v>4095</v>
      </c>
      <c r="D376" s="65">
        <v>435</v>
      </c>
      <c r="E376" s="65">
        <v>7</v>
      </c>
      <c r="F376" s="66" t="s">
        <v>1384</v>
      </c>
      <c r="G376" s="66" t="s">
        <v>1384</v>
      </c>
      <c r="H376" s="66" t="s">
        <v>833</v>
      </c>
      <c r="I376" s="66" t="s">
        <v>443</v>
      </c>
      <c r="J376" s="66" t="s">
        <v>1101</v>
      </c>
      <c r="K376" s="66" t="s">
        <v>1384</v>
      </c>
      <c r="L376" s="66" t="s">
        <v>1384</v>
      </c>
      <c r="M376" s="66" t="s">
        <v>1384</v>
      </c>
      <c r="N376" s="66" t="s">
        <v>1384</v>
      </c>
      <c r="O376" s="66" t="s">
        <v>1384</v>
      </c>
      <c r="P376" s="66" t="s">
        <v>1384</v>
      </c>
      <c r="Q376" s="66" t="s">
        <v>1102</v>
      </c>
      <c r="R376" s="67">
        <v>43689</v>
      </c>
      <c r="S376" s="65" t="b">
        <v>0</v>
      </c>
      <c r="T376" s="66" t="s">
        <v>1384</v>
      </c>
    </row>
    <row r="377" spans="1:20" ht="15" x14ac:dyDescent="0.2">
      <c r="A377" s="28" t="s">
        <v>18</v>
      </c>
      <c r="B377" s="28">
        <f>VLOOKUP(D377,'D-Index'!$A$2:'D-Index'!$B$105,2,FALSE)</f>
        <v>3093</v>
      </c>
      <c r="C377" s="28">
        <f t="shared" si="7"/>
        <v>4096</v>
      </c>
      <c r="D377" s="65">
        <v>435</v>
      </c>
      <c r="E377" s="65">
        <v>8</v>
      </c>
      <c r="F377" s="66" t="s">
        <v>1384</v>
      </c>
      <c r="G377" s="66" t="s">
        <v>19</v>
      </c>
      <c r="H377" s="66" t="s">
        <v>1384</v>
      </c>
      <c r="I377" s="66" t="s">
        <v>445</v>
      </c>
      <c r="J377" s="66" t="s">
        <v>308</v>
      </c>
      <c r="K377" s="66" t="s">
        <v>1384</v>
      </c>
      <c r="L377" s="66" t="s">
        <v>131</v>
      </c>
      <c r="M377" s="66" t="s">
        <v>294</v>
      </c>
      <c r="N377" s="66" t="s">
        <v>1384</v>
      </c>
      <c r="O377" s="66" t="s">
        <v>1384</v>
      </c>
      <c r="P377" s="66" t="s">
        <v>1384</v>
      </c>
      <c r="Q377" s="66" t="s">
        <v>1103</v>
      </c>
      <c r="R377" s="67">
        <v>40063</v>
      </c>
      <c r="S377" s="65" t="b">
        <v>1</v>
      </c>
      <c r="T377" s="66" t="s">
        <v>19</v>
      </c>
    </row>
    <row r="378" spans="1:20" ht="30" x14ac:dyDescent="0.2">
      <c r="A378" s="28" t="s">
        <v>18</v>
      </c>
      <c r="B378" s="28">
        <f>VLOOKUP(D378,'D-Index'!$A$2:'D-Index'!$B$105,2,FALSE)</f>
        <v>3089</v>
      </c>
      <c r="C378" s="28">
        <f t="shared" si="7"/>
        <v>3089</v>
      </c>
      <c r="D378" s="65">
        <v>436</v>
      </c>
      <c r="E378" s="65">
        <v>1</v>
      </c>
      <c r="F378" s="66" t="s">
        <v>1384</v>
      </c>
      <c r="G378" s="66" t="s">
        <v>19</v>
      </c>
      <c r="H378" s="66" t="s">
        <v>1384</v>
      </c>
      <c r="I378" s="66" t="s">
        <v>446</v>
      </c>
      <c r="J378" s="66" t="s">
        <v>339</v>
      </c>
      <c r="K378" s="66" t="s">
        <v>145</v>
      </c>
      <c r="L378" s="66" t="s">
        <v>296</v>
      </c>
      <c r="M378" s="66" t="s">
        <v>63</v>
      </c>
      <c r="N378" s="66" t="s">
        <v>1384</v>
      </c>
      <c r="O378" s="66" t="s">
        <v>1384</v>
      </c>
      <c r="P378" s="66" t="s">
        <v>1384</v>
      </c>
      <c r="Q378" s="66" t="s">
        <v>447</v>
      </c>
      <c r="R378" s="67">
        <v>38816</v>
      </c>
      <c r="S378" s="65" t="b">
        <v>1</v>
      </c>
      <c r="T378" s="66" t="s">
        <v>19</v>
      </c>
    </row>
    <row r="379" spans="1:20" ht="30" x14ac:dyDescent="0.2">
      <c r="A379" s="28" t="s">
        <v>18</v>
      </c>
      <c r="B379" s="28">
        <f>VLOOKUP(D379,'D-Index'!$A$2:'D-Index'!$B$105,2,FALSE)</f>
        <v>3089</v>
      </c>
      <c r="C379" s="28">
        <f t="shared" si="7"/>
        <v>3090</v>
      </c>
      <c r="D379" s="65">
        <v>436</v>
      </c>
      <c r="E379" s="65">
        <v>2</v>
      </c>
      <c r="F379" s="66" t="s">
        <v>1384</v>
      </c>
      <c r="G379" s="66" t="s">
        <v>19</v>
      </c>
      <c r="H379" s="66" t="s">
        <v>1384</v>
      </c>
      <c r="I379" s="66" t="s">
        <v>446</v>
      </c>
      <c r="J379" s="66" t="s">
        <v>226</v>
      </c>
      <c r="K379" s="66" t="s">
        <v>194</v>
      </c>
      <c r="L379" s="66" t="s">
        <v>393</v>
      </c>
      <c r="M379" s="66" t="s">
        <v>167</v>
      </c>
      <c r="N379" s="66" t="s">
        <v>862</v>
      </c>
      <c r="O379" s="66" t="s">
        <v>448</v>
      </c>
      <c r="P379" s="66" t="s">
        <v>1384</v>
      </c>
      <c r="Q379" s="66" t="s">
        <v>1384</v>
      </c>
      <c r="R379" s="67">
        <v>38816</v>
      </c>
      <c r="S379" s="65" t="b">
        <v>1</v>
      </c>
      <c r="T379" s="66" t="s">
        <v>19</v>
      </c>
    </row>
    <row r="380" spans="1:20" ht="15" x14ac:dyDescent="0.2">
      <c r="A380" s="28" t="s">
        <v>18</v>
      </c>
      <c r="B380" s="28">
        <f>VLOOKUP(D380,'D-Index'!$A$2:'D-Index'!$B$105,2,FALSE)</f>
        <v>3089</v>
      </c>
      <c r="C380" s="28">
        <f t="shared" si="7"/>
        <v>3091</v>
      </c>
      <c r="D380" s="65">
        <v>436</v>
      </c>
      <c r="E380" s="65">
        <v>3</v>
      </c>
      <c r="F380" s="66" t="s">
        <v>1384</v>
      </c>
      <c r="G380" s="66" t="s">
        <v>19</v>
      </c>
      <c r="H380" s="66" t="s">
        <v>1384</v>
      </c>
      <c r="I380" s="66" t="s">
        <v>449</v>
      </c>
      <c r="J380" s="66" t="s">
        <v>450</v>
      </c>
      <c r="K380" s="66" t="s">
        <v>43</v>
      </c>
      <c r="L380" s="66" t="s">
        <v>276</v>
      </c>
      <c r="M380" s="66" t="s">
        <v>1384</v>
      </c>
      <c r="N380" s="66" t="s">
        <v>1384</v>
      </c>
      <c r="O380" s="66" t="s">
        <v>451</v>
      </c>
      <c r="P380" s="66" t="s">
        <v>1384</v>
      </c>
      <c r="Q380" s="66" t="s">
        <v>1384</v>
      </c>
      <c r="R380" s="67">
        <v>38816</v>
      </c>
      <c r="S380" s="65" t="b">
        <v>1</v>
      </c>
      <c r="T380" s="66" t="s">
        <v>19</v>
      </c>
    </row>
    <row r="381" spans="1:20" ht="15" x14ac:dyDescent="0.2">
      <c r="A381" s="28" t="s">
        <v>18</v>
      </c>
      <c r="B381" s="28">
        <f>VLOOKUP(D381,'D-Index'!$A$2:'D-Index'!$B$105,2,FALSE)</f>
        <v>3089</v>
      </c>
      <c r="C381" s="28">
        <f t="shared" si="7"/>
        <v>3092</v>
      </c>
      <c r="D381" s="65">
        <v>436</v>
      </c>
      <c r="E381" s="65">
        <v>4</v>
      </c>
      <c r="F381" s="66" t="s">
        <v>1384</v>
      </c>
      <c r="G381" s="66" t="s">
        <v>19</v>
      </c>
      <c r="H381" s="66" t="s">
        <v>1384</v>
      </c>
      <c r="I381" s="66" t="s">
        <v>449</v>
      </c>
      <c r="J381" s="66" t="s">
        <v>216</v>
      </c>
      <c r="K381" s="66" t="s">
        <v>26</v>
      </c>
      <c r="L381" s="66" t="s">
        <v>69</v>
      </c>
      <c r="M381" s="66" t="s">
        <v>1384</v>
      </c>
      <c r="N381" s="66" t="s">
        <v>1384</v>
      </c>
      <c r="O381" s="66" t="s">
        <v>1384</v>
      </c>
      <c r="P381" s="66" t="s">
        <v>1384</v>
      </c>
      <c r="Q381" s="66" t="s">
        <v>1384</v>
      </c>
      <c r="R381" s="67">
        <v>38816</v>
      </c>
      <c r="S381" s="65" t="b">
        <v>1</v>
      </c>
      <c r="T381" s="66" t="s">
        <v>19</v>
      </c>
    </row>
    <row r="382" spans="1:20" ht="15" x14ac:dyDescent="0.2">
      <c r="A382" s="28" t="s">
        <v>18</v>
      </c>
      <c r="B382" s="28">
        <f>VLOOKUP(D382,'D-Index'!$A$2:'D-Index'!$B$105,2,FALSE)</f>
        <v>3089</v>
      </c>
      <c r="C382" s="28">
        <f t="shared" si="7"/>
        <v>4089</v>
      </c>
      <c r="D382" s="65">
        <v>436</v>
      </c>
      <c r="E382" s="65">
        <v>5</v>
      </c>
      <c r="F382" s="66" t="s">
        <v>1384</v>
      </c>
      <c r="G382" s="66" t="s">
        <v>1384</v>
      </c>
      <c r="H382" s="66" t="s">
        <v>835</v>
      </c>
      <c r="I382" s="66" t="s">
        <v>446</v>
      </c>
      <c r="J382" s="66" t="s">
        <v>101</v>
      </c>
      <c r="K382" s="66" t="s">
        <v>1384</v>
      </c>
      <c r="L382" s="66" t="s">
        <v>1384</v>
      </c>
      <c r="M382" s="66" t="s">
        <v>1384</v>
      </c>
      <c r="N382" s="66" t="s">
        <v>1384</v>
      </c>
      <c r="O382" s="66" t="s">
        <v>1384</v>
      </c>
      <c r="P382" s="66" t="s">
        <v>1384</v>
      </c>
      <c r="Q382" s="66" t="s">
        <v>1384</v>
      </c>
      <c r="S382" s="65" t="b">
        <v>0</v>
      </c>
      <c r="T382" s="66" t="s">
        <v>1384</v>
      </c>
    </row>
    <row r="383" spans="1:20" ht="15" x14ac:dyDescent="0.2">
      <c r="A383" s="28" t="s">
        <v>18</v>
      </c>
      <c r="B383" s="28">
        <f>VLOOKUP(D383,'D-Index'!$A$2:'D-Index'!$B$105,2,FALSE)</f>
        <v>3089</v>
      </c>
      <c r="C383" s="28">
        <f t="shared" si="7"/>
        <v>4090</v>
      </c>
      <c r="D383" s="65">
        <v>436</v>
      </c>
      <c r="E383" s="65">
        <v>6</v>
      </c>
      <c r="F383" s="66" t="s">
        <v>1384</v>
      </c>
      <c r="G383" s="66" t="s">
        <v>19</v>
      </c>
      <c r="H383" s="66" t="s">
        <v>1384</v>
      </c>
      <c r="I383" s="66" t="s">
        <v>446</v>
      </c>
      <c r="J383" s="66" t="s">
        <v>1104</v>
      </c>
      <c r="K383" s="66" t="s">
        <v>256</v>
      </c>
      <c r="L383" s="66" t="s">
        <v>179</v>
      </c>
      <c r="M383" s="66" t="s">
        <v>24</v>
      </c>
      <c r="N383" s="66" t="s">
        <v>1384</v>
      </c>
      <c r="O383" s="66" t="s">
        <v>1384</v>
      </c>
      <c r="P383" s="66" t="s">
        <v>1384</v>
      </c>
      <c r="Q383" s="66" t="s">
        <v>1384</v>
      </c>
      <c r="R383" s="67">
        <v>38816</v>
      </c>
      <c r="S383" s="65" t="b">
        <v>1</v>
      </c>
      <c r="T383" s="66" t="s">
        <v>19</v>
      </c>
    </row>
    <row r="384" spans="1:20" ht="15" x14ac:dyDescent="0.2">
      <c r="A384" s="28" t="s">
        <v>18</v>
      </c>
      <c r="B384" s="28">
        <f>VLOOKUP(D384,'D-Index'!$A$2:'D-Index'!$B$105,2,FALSE)</f>
        <v>3089</v>
      </c>
      <c r="C384" s="28">
        <f t="shared" si="7"/>
        <v>4091</v>
      </c>
      <c r="D384" s="65">
        <v>436</v>
      </c>
      <c r="E384" s="65">
        <v>7</v>
      </c>
      <c r="F384" s="66" t="s">
        <v>1384</v>
      </c>
      <c r="G384" s="66" t="s">
        <v>19</v>
      </c>
      <c r="H384" s="66" t="s">
        <v>1384</v>
      </c>
      <c r="I384" s="66" t="s">
        <v>446</v>
      </c>
      <c r="J384" s="66" t="s">
        <v>213</v>
      </c>
      <c r="K384" s="66" t="s">
        <v>211</v>
      </c>
      <c r="L384" s="66" t="s">
        <v>39</v>
      </c>
      <c r="M384" s="66" t="s">
        <v>452</v>
      </c>
      <c r="N384" s="66" t="s">
        <v>1384</v>
      </c>
      <c r="O384" s="66" t="s">
        <v>1384</v>
      </c>
      <c r="P384" s="66" t="s">
        <v>1384</v>
      </c>
      <c r="Q384" s="66" t="s">
        <v>1384</v>
      </c>
      <c r="R384" s="67">
        <v>38816</v>
      </c>
      <c r="S384" s="65" t="b">
        <v>1</v>
      </c>
      <c r="T384" s="66" t="s">
        <v>19</v>
      </c>
    </row>
    <row r="385" spans="1:20" ht="30" x14ac:dyDescent="0.2">
      <c r="A385" s="28" t="s">
        <v>18</v>
      </c>
      <c r="B385" s="28">
        <f>VLOOKUP(D385,'D-Index'!$A$2:'D-Index'!$B$105,2,FALSE)</f>
        <v>3089</v>
      </c>
      <c r="C385" s="28">
        <f t="shared" si="7"/>
        <v>4092</v>
      </c>
      <c r="D385" s="65">
        <v>436</v>
      </c>
      <c r="E385" s="65">
        <v>8</v>
      </c>
      <c r="F385" s="66" t="s">
        <v>1384</v>
      </c>
      <c r="G385" s="66" t="s">
        <v>19</v>
      </c>
      <c r="H385" s="66" t="s">
        <v>1384</v>
      </c>
      <c r="I385" s="66" t="s">
        <v>446</v>
      </c>
      <c r="J385" s="66" t="s">
        <v>308</v>
      </c>
      <c r="K385" s="66" t="s">
        <v>1384</v>
      </c>
      <c r="L385" s="66" t="s">
        <v>212</v>
      </c>
      <c r="M385" s="66" t="s">
        <v>1384</v>
      </c>
      <c r="N385" s="66" t="s">
        <v>1105</v>
      </c>
      <c r="O385" s="66" t="s">
        <v>1384</v>
      </c>
      <c r="P385" s="66" t="s">
        <v>1384</v>
      </c>
      <c r="Q385" s="66" t="s">
        <v>422</v>
      </c>
      <c r="R385" s="67">
        <v>38816</v>
      </c>
      <c r="S385" s="65" t="b">
        <v>1</v>
      </c>
      <c r="T385" s="66" t="s">
        <v>19</v>
      </c>
    </row>
    <row r="386" spans="1:20" ht="30" x14ac:dyDescent="0.2">
      <c r="A386" s="28" t="s">
        <v>18</v>
      </c>
      <c r="B386" s="28">
        <f>VLOOKUP(D386,'D-Index'!$A$2:'D-Index'!$B$105,2,FALSE)</f>
        <v>3085</v>
      </c>
      <c r="C386" s="28">
        <f t="shared" si="7"/>
        <v>3085</v>
      </c>
      <c r="D386" s="65">
        <v>437</v>
      </c>
      <c r="E386" s="65">
        <v>1</v>
      </c>
      <c r="F386" s="66" t="s">
        <v>1384</v>
      </c>
      <c r="G386" s="66" t="s">
        <v>19</v>
      </c>
      <c r="H386" s="66" t="s">
        <v>1384</v>
      </c>
      <c r="I386" s="66" t="s">
        <v>453</v>
      </c>
      <c r="J386" s="66" t="s">
        <v>1106</v>
      </c>
      <c r="K386" s="66" t="s">
        <v>1107</v>
      </c>
      <c r="L386" s="66" t="s">
        <v>1108</v>
      </c>
      <c r="M386" s="66" t="s">
        <v>376</v>
      </c>
      <c r="N386" s="66" t="s">
        <v>1384</v>
      </c>
      <c r="O386" s="66" t="s">
        <v>1384</v>
      </c>
      <c r="P386" s="66" t="s">
        <v>817</v>
      </c>
      <c r="Q386" s="66" t="s">
        <v>1384</v>
      </c>
      <c r="R386" s="67">
        <v>38816</v>
      </c>
      <c r="S386" s="65" t="b">
        <v>1</v>
      </c>
      <c r="T386" s="66" t="s">
        <v>19</v>
      </c>
    </row>
    <row r="387" spans="1:20" ht="45" x14ac:dyDescent="0.2">
      <c r="A387" s="28" t="s">
        <v>18</v>
      </c>
      <c r="B387" s="28">
        <f>VLOOKUP(D387,'D-Index'!$A$2:'D-Index'!$B$105,2,FALSE)</f>
        <v>3085</v>
      </c>
      <c r="C387" s="28">
        <f t="shared" si="7"/>
        <v>3086</v>
      </c>
      <c r="D387" s="65">
        <v>437</v>
      </c>
      <c r="E387" s="65">
        <v>2</v>
      </c>
      <c r="F387" s="66" t="s">
        <v>833</v>
      </c>
      <c r="G387" s="66" t="s">
        <v>19</v>
      </c>
      <c r="H387" s="66" t="s">
        <v>1384</v>
      </c>
      <c r="I387" s="66" t="s">
        <v>454</v>
      </c>
      <c r="J387" s="66" t="s">
        <v>450</v>
      </c>
      <c r="K387" s="66" t="s">
        <v>325</v>
      </c>
      <c r="L387" s="66" t="s">
        <v>38</v>
      </c>
      <c r="M387" s="66" t="s">
        <v>1384</v>
      </c>
      <c r="N387" s="66" t="s">
        <v>455</v>
      </c>
      <c r="O387" s="66" t="s">
        <v>456</v>
      </c>
      <c r="P387" s="66" t="s">
        <v>1384</v>
      </c>
      <c r="Q387" s="66" t="s">
        <v>1384</v>
      </c>
      <c r="R387" s="67">
        <v>38816</v>
      </c>
      <c r="S387" s="65" t="b">
        <v>1</v>
      </c>
      <c r="T387" s="66" t="s">
        <v>19</v>
      </c>
    </row>
    <row r="388" spans="1:20" ht="15" x14ac:dyDescent="0.2">
      <c r="A388" s="28" t="s">
        <v>18</v>
      </c>
      <c r="B388" s="28">
        <f>VLOOKUP(D388,'D-Index'!$A$2:'D-Index'!$B$105,2,FALSE)</f>
        <v>3085</v>
      </c>
      <c r="C388" s="28">
        <f t="shared" si="7"/>
        <v>3087</v>
      </c>
      <c r="D388" s="65">
        <v>437</v>
      </c>
      <c r="E388" s="65">
        <v>3</v>
      </c>
      <c r="F388" s="66" t="s">
        <v>833</v>
      </c>
      <c r="G388" s="66" t="s">
        <v>19</v>
      </c>
      <c r="H388" s="66" t="s">
        <v>1384</v>
      </c>
      <c r="I388" s="66" t="s">
        <v>457</v>
      </c>
      <c r="J388" s="66" t="s">
        <v>1109</v>
      </c>
      <c r="K388" s="66" t="s">
        <v>121</v>
      </c>
      <c r="L388" s="66" t="s">
        <v>458</v>
      </c>
      <c r="M388" s="66" t="s">
        <v>1384</v>
      </c>
      <c r="N388" s="66" t="s">
        <v>1384</v>
      </c>
      <c r="O388" s="66" t="s">
        <v>454</v>
      </c>
      <c r="P388" s="66" t="s">
        <v>1384</v>
      </c>
      <c r="Q388" s="66" t="s">
        <v>1384</v>
      </c>
      <c r="R388" s="67">
        <v>38816</v>
      </c>
      <c r="S388" s="65" t="b">
        <v>1</v>
      </c>
      <c r="T388" s="66" t="s">
        <v>19</v>
      </c>
    </row>
    <row r="389" spans="1:20" ht="60" x14ac:dyDescent="0.2">
      <c r="A389" s="28" t="s">
        <v>18</v>
      </c>
      <c r="B389" s="28">
        <f>VLOOKUP(D389,'D-Index'!$A$2:'D-Index'!$B$105,2,FALSE)</f>
        <v>3085</v>
      </c>
      <c r="C389" s="28">
        <f t="shared" si="7"/>
        <v>3088</v>
      </c>
      <c r="D389" s="65">
        <v>437</v>
      </c>
      <c r="E389" s="65">
        <v>4</v>
      </c>
      <c r="F389" s="66" t="s">
        <v>833</v>
      </c>
      <c r="G389" s="66" t="s">
        <v>19</v>
      </c>
      <c r="H389" s="66" t="s">
        <v>1384</v>
      </c>
      <c r="I389" s="66" t="s">
        <v>1110</v>
      </c>
      <c r="J389" s="66" t="s">
        <v>1111</v>
      </c>
      <c r="K389" s="66" t="s">
        <v>1112</v>
      </c>
      <c r="L389" s="66" t="s">
        <v>1113</v>
      </c>
      <c r="M389" s="66" t="s">
        <v>231</v>
      </c>
      <c r="N389" s="66" t="s">
        <v>1114</v>
      </c>
      <c r="O389" s="66" t="s">
        <v>1115</v>
      </c>
      <c r="P389" s="66" t="s">
        <v>1384</v>
      </c>
      <c r="Q389" s="66" t="s">
        <v>1384</v>
      </c>
      <c r="R389" s="67">
        <v>43990</v>
      </c>
      <c r="S389" s="65" t="b">
        <v>1</v>
      </c>
      <c r="T389" s="66" t="s">
        <v>19</v>
      </c>
    </row>
    <row r="390" spans="1:20" ht="45" x14ac:dyDescent="0.2">
      <c r="A390" s="28" t="s">
        <v>18</v>
      </c>
      <c r="B390" s="28">
        <f>VLOOKUP(D390,'D-Index'!$A$2:'D-Index'!$B$105,2,FALSE)</f>
        <v>3085</v>
      </c>
      <c r="C390" s="28">
        <f t="shared" si="7"/>
        <v>4085</v>
      </c>
      <c r="D390" s="65">
        <v>437</v>
      </c>
      <c r="E390" s="65">
        <v>5</v>
      </c>
      <c r="F390" s="66" t="s">
        <v>1384</v>
      </c>
      <c r="G390" s="66" t="s">
        <v>19</v>
      </c>
      <c r="H390" s="66" t="s">
        <v>1384</v>
      </c>
      <c r="I390" s="66" t="s">
        <v>454</v>
      </c>
      <c r="J390" s="66" t="s">
        <v>459</v>
      </c>
      <c r="K390" s="66" t="s">
        <v>187</v>
      </c>
      <c r="L390" s="66" t="s">
        <v>1116</v>
      </c>
      <c r="M390" s="66" t="s">
        <v>439</v>
      </c>
      <c r="N390" s="66" t="s">
        <v>872</v>
      </c>
      <c r="O390" s="66" t="s">
        <v>1117</v>
      </c>
      <c r="P390" s="66" t="s">
        <v>1384</v>
      </c>
      <c r="Q390" s="66" t="s">
        <v>1384</v>
      </c>
      <c r="S390" s="65" t="b">
        <v>1</v>
      </c>
      <c r="T390" s="66" t="s">
        <v>19</v>
      </c>
    </row>
    <row r="391" spans="1:20" ht="30" x14ac:dyDescent="0.2">
      <c r="A391" s="28" t="s">
        <v>18</v>
      </c>
      <c r="B391" s="28">
        <f>VLOOKUP(D391,'D-Index'!$A$2:'D-Index'!$B$105,2,FALSE)</f>
        <v>3085</v>
      </c>
      <c r="C391" s="28">
        <f t="shared" si="7"/>
        <v>4086</v>
      </c>
      <c r="D391" s="65">
        <v>437</v>
      </c>
      <c r="E391" s="65">
        <v>6</v>
      </c>
      <c r="F391" s="66" t="s">
        <v>1384</v>
      </c>
      <c r="G391" s="66" t="s">
        <v>19</v>
      </c>
      <c r="H391" s="66" t="s">
        <v>1384</v>
      </c>
      <c r="I391" s="66" t="s">
        <v>460</v>
      </c>
      <c r="J391" s="66" t="s">
        <v>1106</v>
      </c>
      <c r="K391" s="66" t="s">
        <v>1118</v>
      </c>
      <c r="L391" s="66" t="s">
        <v>1119</v>
      </c>
      <c r="M391" s="66" t="s">
        <v>461</v>
      </c>
      <c r="N391" s="66" t="s">
        <v>1384</v>
      </c>
      <c r="O391" s="66" t="s">
        <v>1384</v>
      </c>
      <c r="P391" s="66" t="s">
        <v>819</v>
      </c>
      <c r="Q391" s="66" t="s">
        <v>1384</v>
      </c>
      <c r="R391" s="67">
        <v>38816</v>
      </c>
      <c r="S391" s="65" t="b">
        <v>1</v>
      </c>
      <c r="T391" s="66" t="s">
        <v>19</v>
      </c>
    </row>
    <row r="392" spans="1:20" ht="15" x14ac:dyDescent="0.2">
      <c r="A392" s="28" t="s">
        <v>18</v>
      </c>
      <c r="B392" s="28">
        <f>VLOOKUP(D392,'D-Index'!$A$2:'D-Index'!$B$105,2,FALSE)</f>
        <v>3085</v>
      </c>
      <c r="C392" s="28">
        <f t="shared" si="7"/>
        <v>4087</v>
      </c>
      <c r="D392" s="65">
        <v>437</v>
      </c>
      <c r="E392" s="65">
        <v>7</v>
      </c>
      <c r="F392" s="66" t="s">
        <v>1384</v>
      </c>
      <c r="G392" s="66" t="s">
        <v>19</v>
      </c>
      <c r="H392" s="66" t="s">
        <v>1384</v>
      </c>
      <c r="I392" s="66" t="s">
        <v>462</v>
      </c>
      <c r="J392" s="66" t="s">
        <v>965</v>
      </c>
      <c r="K392" s="66" t="s">
        <v>94</v>
      </c>
      <c r="L392" s="66" t="s">
        <v>264</v>
      </c>
      <c r="M392" s="66" t="s">
        <v>348</v>
      </c>
      <c r="N392" s="66" t="s">
        <v>1384</v>
      </c>
      <c r="O392" s="66" t="s">
        <v>1384</v>
      </c>
      <c r="P392" s="66" t="s">
        <v>1384</v>
      </c>
      <c r="Q392" s="66" t="s">
        <v>1384</v>
      </c>
      <c r="R392" s="67">
        <v>38816</v>
      </c>
      <c r="S392" s="65" t="b">
        <v>1</v>
      </c>
      <c r="T392" s="66" t="s">
        <v>19</v>
      </c>
    </row>
    <row r="393" spans="1:20" ht="30" x14ac:dyDescent="0.2">
      <c r="A393" s="28" t="s">
        <v>18</v>
      </c>
      <c r="B393" s="28">
        <f>VLOOKUP(D393,'D-Index'!$A$2:'D-Index'!$B$105,2,FALSE)</f>
        <v>3085</v>
      </c>
      <c r="C393" s="28">
        <f t="shared" si="7"/>
        <v>4088</v>
      </c>
      <c r="D393" s="65">
        <v>437</v>
      </c>
      <c r="E393" s="65">
        <v>8</v>
      </c>
      <c r="F393" s="66" t="s">
        <v>1384</v>
      </c>
      <c r="G393" s="66" t="s">
        <v>19</v>
      </c>
      <c r="H393" s="66" t="s">
        <v>1384</v>
      </c>
      <c r="I393" s="66" t="s">
        <v>462</v>
      </c>
      <c r="J393" s="66" t="s">
        <v>1120</v>
      </c>
      <c r="K393" s="66" t="s">
        <v>320</v>
      </c>
      <c r="L393" s="66" t="s">
        <v>187</v>
      </c>
      <c r="M393" s="66" t="s">
        <v>417</v>
      </c>
      <c r="N393" s="66" t="s">
        <v>873</v>
      </c>
      <c r="O393" s="66" t="s">
        <v>454</v>
      </c>
      <c r="P393" s="66" t="s">
        <v>1384</v>
      </c>
      <c r="Q393" s="66" t="s">
        <v>1384</v>
      </c>
      <c r="R393" s="67">
        <v>38816</v>
      </c>
      <c r="S393" s="65" t="b">
        <v>1</v>
      </c>
      <c r="T393" s="66" t="s">
        <v>19</v>
      </c>
    </row>
    <row r="394" spans="1:20" ht="15" x14ac:dyDescent="0.2">
      <c r="A394" s="28" t="s">
        <v>18</v>
      </c>
      <c r="B394" s="28">
        <f>VLOOKUP(D394,'D-Index'!$A$2:'D-Index'!$B$105,2,FALSE)</f>
        <v>3081</v>
      </c>
      <c r="C394" s="28">
        <f t="shared" si="7"/>
        <v>3081</v>
      </c>
      <c r="D394" s="65">
        <v>438</v>
      </c>
      <c r="E394" s="65">
        <v>1</v>
      </c>
      <c r="F394" s="66" t="s">
        <v>1384</v>
      </c>
      <c r="G394" s="66" t="s">
        <v>19</v>
      </c>
      <c r="H394" s="66" t="s">
        <v>1384</v>
      </c>
      <c r="I394" s="66" t="s">
        <v>454</v>
      </c>
      <c r="J394" s="66" t="s">
        <v>390</v>
      </c>
      <c r="K394" s="66" t="s">
        <v>400</v>
      </c>
      <c r="L394" s="66" t="s">
        <v>142</v>
      </c>
      <c r="M394" s="66" t="s">
        <v>167</v>
      </c>
      <c r="N394" s="66" t="s">
        <v>1384</v>
      </c>
      <c r="O394" s="66" t="s">
        <v>1384</v>
      </c>
      <c r="P394" s="66" t="s">
        <v>1384</v>
      </c>
      <c r="Q394" s="66" t="s">
        <v>1384</v>
      </c>
      <c r="R394" s="67">
        <v>38816</v>
      </c>
      <c r="S394" s="65" t="b">
        <v>1</v>
      </c>
      <c r="T394" s="66" t="s">
        <v>19</v>
      </c>
    </row>
    <row r="395" spans="1:20" ht="30" x14ac:dyDescent="0.2">
      <c r="A395" s="28" t="s">
        <v>18</v>
      </c>
      <c r="B395" s="28">
        <f>VLOOKUP(D395,'D-Index'!$A$2:'D-Index'!$B$105,2,FALSE)</f>
        <v>3081</v>
      </c>
      <c r="C395" s="28">
        <f t="shared" si="7"/>
        <v>3082</v>
      </c>
      <c r="D395" s="65">
        <v>438</v>
      </c>
      <c r="E395" s="65">
        <v>2</v>
      </c>
      <c r="F395" s="66" t="s">
        <v>1384</v>
      </c>
      <c r="G395" s="66" t="s">
        <v>19</v>
      </c>
      <c r="H395" s="66" t="s">
        <v>1384</v>
      </c>
      <c r="I395" s="66" t="s">
        <v>454</v>
      </c>
      <c r="J395" s="66" t="s">
        <v>703</v>
      </c>
      <c r="K395" s="66" t="s">
        <v>175</v>
      </c>
      <c r="L395" s="66" t="s">
        <v>150</v>
      </c>
      <c r="M395" s="66" t="s">
        <v>1384</v>
      </c>
      <c r="N395" s="66" t="s">
        <v>874</v>
      </c>
      <c r="O395" s="66" t="s">
        <v>1384</v>
      </c>
      <c r="P395" s="66" t="s">
        <v>1384</v>
      </c>
      <c r="Q395" s="66" t="s">
        <v>1384</v>
      </c>
      <c r="R395" s="67">
        <v>38816</v>
      </c>
      <c r="S395" s="65" t="b">
        <v>1</v>
      </c>
      <c r="T395" s="66" t="s">
        <v>19</v>
      </c>
    </row>
    <row r="396" spans="1:20" ht="15" x14ac:dyDescent="0.2">
      <c r="A396" s="28" t="s">
        <v>18</v>
      </c>
      <c r="B396" s="28">
        <f>VLOOKUP(D396,'D-Index'!$A$2:'D-Index'!$B$105,2,FALSE)</f>
        <v>3081</v>
      </c>
      <c r="C396" s="28">
        <f t="shared" si="7"/>
        <v>3083</v>
      </c>
      <c r="D396" s="65">
        <v>438</v>
      </c>
      <c r="E396" s="65">
        <v>3</v>
      </c>
      <c r="F396" s="66" t="s">
        <v>1384</v>
      </c>
      <c r="G396" s="66" t="s">
        <v>1384</v>
      </c>
      <c r="H396" s="66" t="s">
        <v>835</v>
      </c>
      <c r="I396" s="66" t="s">
        <v>454</v>
      </c>
      <c r="J396" s="66" t="s">
        <v>101</v>
      </c>
      <c r="K396" s="66" t="s">
        <v>1384</v>
      </c>
      <c r="L396" s="66" t="s">
        <v>1384</v>
      </c>
      <c r="M396" s="66" t="s">
        <v>1384</v>
      </c>
      <c r="N396" s="66" t="s">
        <v>1384</v>
      </c>
      <c r="O396" s="66" t="s">
        <v>1384</v>
      </c>
      <c r="P396" s="66" t="s">
        <v>1384</v>
      </c>
      <c r="Q396" s="66" t="s">
        <v>1384</v>
      </c>
      <c r="S396" s="65" t="b">
        <v>0</v>
      </c>
      <c r="T396" s="66" t="s">
        <v>1384</v>
      </c>
    </row>
    <row r="397" spans="1:20" ht="15" x14ac:dyDescent="0.2">
      <c r="A397" s="28" t="s">
        <v>18</v>
      </c>
      <c r="B397" s="28">
        <f>VLOOKUP(D397,'D-Index'!$A$2:'D-Index'!$B$105,2,FALSE)</f>
        <v>3081</v>
      </c>
      <c r="C397" s="28">
        <f t="shared" si="7"/>
        <v>3084</v>
      </c>
      <c r="D397" s="65">
        <v>438</v>
      </c>
      <c r="E397" s="65">
        <v>4</v>
      </c>
      <c r="F397" s="66" t="s">
        <v>1384</v>
      </c>
      <c r="G397" s="66" t="s">
        <v>1384</v>
      </c>
      <c r="H397" s="66" t="s">
        <v>835</v>
      </c>
      <c r="I397" s="66" t="s">
        <v>454</v>
      </c>
      <c r="J397" s="66" t="s">
        <v>101</v>
      </c>
      <c r="K397" s="66" t="s">
        <v>1384</v>
      </c>
      <c r="L397" s="66" t="s">
        <v>1384</v>
      </c>
      <c r="M397" s="66" t="s">
        <v>1384</v>
      </c>
      <c r="N397" s="66" t="s">
        <v>1384</v>
      </c>
      <c r="O397" s="66" t="s">
        <v>1384</v>
      </c>
      <c r="P397" s="66" t="s">
        <v>1384</v>
      </c>
      <c r="Q397" s="66" t="s">
        <v>1384</v>
      </c>
      <c r="S397" s="65" t="b">
        <v>0</v>
      </c>
      <c r="T397" s="66" t="s">
        <v>1384</v>
      </c>
    </row>
    <row r="398" spans="1:20" ht="15" x14ac:dyDescent="0.2">
      <c r="A398" s="28" t="s">
        <v>18</v>
      </c>
      <c r="B398" s="28">
        <f>VLOOKUP(D398,'D-Index'!$A$2:'D-Index'!$B$105,2,FALSE)</f>
        <v>3081</v>
      </c>
      <c r="C398" s="28">
        <f t="shared" ref="C398:C461" si="8">IF(E398&lt;5,B398+(E398-1),B398+1000+(E398-5))</f>
        <v>4081</v>
      </c>
      <c r="D398" s="65">
        <v>438</v>
      </c>
      <c r="E398" s="65">
        <v>5</v>
      </c>
      <c r="F398" s="66" t="s">
        <v>1384</v>
      </c>
      <c r="G398" s="66" t="s">
        <v>1384</v>
      </c>
      <c r="H398" s="66" t="s">
        <v>835</v>
      </c>
      <c r="I398" s="66" t="s">
        <v>454</v>
      </c>
      <c r="J398" s="66" t="s">
        <v>101</v>
      </c>
      <c r="K398" s="66" t="s">
        <v>1384</v>
      </c>
      <c r="L398" s="66" t="s">
        <v>1384</v>
      </c>
      <c r="M398" s="66" t="s">
        <v>1384</v>
      </c>
      <c r="N398" s="66" t="s">
        <v>1384</v>
      </c>
      <c r="O398" s="66" t="s">
        <v>1384</v>
      </c>
      <c r="P398" s="66" t="s">
        <v>1384</v>
      </c>
      <c r="Q398" s="66" t="s">
        <v>1384</v>
      </c>
      <c r="S398" s="65" t="b">
        <v>0</v>
      </c>
      <c r="T398" s="66" t="s">
        <v>1384</v>
      </c>
    </row>
    <row r="399" spans="1:20" ht="15" x14ac:dyDescent="0.2">
      <c r="A399" s="28" t="s">
        <v>18</v>
      </c>
      <c r="B399" s="28">
        <f>VLOOKUP(D399,'D-Index'!$A$2:'D-Index'!$B$105,2,FALSE)</f>
        <v>3081</v>
      </c>
      <c r="C399" s="28">
        <f t="shared" si="8"/>
        <v>4082</v>
      </c>
      <c r="D399" s="65">
        <v>438</v>
      </c>
      <c r="E399" s="65">
        <v>6</v>
      </c>
      <c r="F399" s="66" t="s">
        <v>1384</v>
      </c>
      <c r="G399" s="66" t="s">
        <v>1384</v>
      </c>
      <c r="H399" s="66" t="s">
        <v>835</v>
      </c>
      <c r="I399" s="66" t="s">
        <v>454</v>
      </c>
      <c r="J399" s="66" t="s">
        <v>101</v>
      </c>
      <c r="K399" s="66" t="s">
        <v>1384</v>
      </c>
      <c r="L399" s="66" t="s">
        <v>1384</v>
      </c>
      <c r="M399" s="66" t="s">
        <v>1384</v>
      </c>
      <c r="N399" s="66" t="s">
        <v>1384</v>
      </c>
      <c r="O399" s="66" t="s">
        <v>1384</v>
      </c>
      <c r="P399" s="66" t="s">
        <v>1384</v>
      </c>
      <c r="Q399" s="66" t="s">
        <v>1384</v>
      </c>
      <c r="S399" s="65" t="b">
        <v>0</v>
      </c>
      <c r="T399" s="66" t="s">
        <v>1384</v>
      </c>
    </row>
    <row r="400" spans="1:20" ht="15" x14ac:dyDescent="0.2">
      <c r="A400" s="28" t="s">
        <v>18</v>
      </c>
      <c r="B400" s="28">
        <f>VLOOKUP(D400,'D-Index'!$A$2:'D-Index'!$B$105,2,FALSE)</f>
        <v>3081</v>
      </c>
      <c r="C400" s="28">
        <f t="shared" si="8"/>
        <v>4083</v>
      </c>
      <c r="D400" s="65">
        <v>438</v>
      </c>
      <c r="E400" s="65">
        <v>7</v>
      </c>
      <c r="F400" s="66" t="s">
        <v>1384</v>
      </c>
      <c r="G400" s="66" t="s">
        <v>1384</v>
      </c>
      <c r="H400" s="66" t="s">
        <v>835</v>
      </c>
      <c r="I400" s="66" t="s">
        <v>454</v>
      </c>
      <c r="J400" s="66" t="s">
        <v>101</v>
      </c>
      <c r="K400" s="66" t="s">
        <v>1384</v>
      </c>
      <c r="L400" s="66" t="s">
        <v>1384</v>
      </c>
      <c r="M400" s="66" t="s">
        <v>1384</v>
      </c>
      <c r="N400" s="66" t="s">
        <v>1384</v>
      </c>
      <c r="O400" s="66" t="s">
        <v>1384</v>
      </c>
      <c r="P400" s="66" t="s">
        <v>1384</v>
      </c>
      <c r="Q400" s="66" t="s">
        <v>1384</v>
      </c>
      <c r="S400" s="65" t="b">
        <v>0</v>
      </c>
      <c r="T400" s="66" t="s">
        <v>1384</v>
      </c>
    </row>
    <row r="401" spans="1:20" ht="15" x14ac:dyDescent="0.2">
      <c r="A401" s="28" t="s">
        <v>18</v>
      </c>
      <c r="B401" s="28">
        <f>VLOOKUP(D401,'D-Index'!$A$2:'D-Index'!$B$105,2,FALSE)</f>
        <v>3081</v>
      </c>
      <c r="C401" s="28">
        <f t="shared" si="8"/>
        <v>4084</v>
      </c>
      <c r="D401" s="65">
        <v>438</v>
      </c>
      <c r="E401" s="65">
        <v>8</v>
      </c>
      <c r="F401" s="66" t="s">
        <v>1384</v>
      </c>
      <c r="G401" s="66" t="s">
        <v>1384</v>
      </c>
      <c r="H401" s="66" t="s">
        <v>835</v>
      </c>
      <c r="I401" s="66" t="s">
        <v>454</v>
      </c>
      <c r="J401" s="66" t="s">
        <v>101</v>
      </c>
      <c r="K401" s="66" t="s">
        <v>1384</v>
      </c>
      <c r="L401" s="66" t="s">
        <v>1384</v>
      </c>
      <c r="M401" s="66" t="s">
        <v>1384</v>
      </c>
      <c r="N401" s="66" t="s">
        <v>1384</v>
      </c>
      <c r="O401" s="66" t="s">
        <v>1384</v>
      </c>
      <c r="P401" s="66" t="s">
        <v>1384</v>
      </c>
      <c r="Q401" s="66" t="s">
        <v>1384</v>
      </c>
      <c r="S401" s="65" t="b">
        <v>0</v>
      </c>
      <c r="T401" s="66" t="s">
        <v>1384</v>
      </c>
    </row>
    <row r="402" spans="1:20" ht="15" x14ac:dyDescent="0.2">
      <c r="A402" s="28" t="s">
        <v>18</v>
      </c>
      <c r="B402" s="28">
        <f>VLOOKUP(D402,'D-Index'!$A$2:'D-Index'!$B$105,2,FALSE)</f>
        <v>3077</v>
      </c>
      <c r="C402" s="28">
        <f t="shared" si="8"/>
        <v>3077</v>
      </c>
      <c r="D402" s="65">
        <v>439</v>
      </c>
      <c r="E402" s="65">
        <v>1</v>
      </c>
      <c r="F402" s="66" t="s">
        <v>1384</v>
      </c>
      <c r="G402" s="66" t="s">
        <v>19</v>
      </c>
      <c r="H402" s="66" t="s">
        <v>1384</v>
      </c>
      <c r="I402" s="66" t="s">
        <v>334</v>
      </c>
      <c r="J402" s="66" t="s">
        <v>216</v>
      </c>
      <c r="K402" s="66" t="s">
        <v>43</v>
      </c>
      <c r="L402" s="66" t="s">
        <v>161</v>
      </c>
      <c r="M402" s="66" t="s">
        <v>100</v>
      </c>
      <c r="N402" s="66" t="s">
        <v>1384</v>
      </c>
      <c r="O402" s="66" t="s">
        <v>1384</v>
      </c>
      <c r="P402" s="66" t="s">
        <v>1384</v>
      </c>
      <c r="Q402" s="66" t="s">
        <v>1384</v>
      </c>
      <c r="R402" s="67">
        <v>38816</v>
      </c>
      <c r="S402" s="65" t="b">
        <v>1</v>
      </c>
      <c r="T402" s="66" t="s">
        <v>19</v>
      </c>
    </row>
    <row r="403" spans="1:20" ht="45" x14ac:dyDescent="0.2">
      <c r="A403" s="28" t="s">
        <v>18</v>
      </c>
      <c r="B403" s="28">
        <f>VLOOKUP(D403,'D-Index'!$A$2:'D-Index'!$B$105,2,FALSE)</f>
        <v>3077</v>
      </c>
      <c r="C403" s="28">
        <f t="shared" si="8"/>
        <v>3078</v>
      </c>
      <c r="D403" s="65">
        <v>439</v>
      </c>
      <c r="E403" s="65">
        <v>2</v>
      </c>
      <c r="F403" s="66" t="s">
        <v>1384</v>
      </c>
      <c r="G403" s="66" t="s">
        <v>19</v>
      </c>
      <c r="H403" s="66" t="s">
        <v>1384</v>
      </c>
      <c r="I403" s="66" t="s">
        <v>463</v>
      </c>
      <c r="J403" s="66" t="s">
        <v>1121</v>
      </c>
      <c r="K403" s="66" t="s">
        <v>160</v>
      </c>
      <c r="L403" s="66" t="s">
        <v>187</v>
      </c>
      <c r="M403" s="66" t="s">
        <v>417</v>
      </c>
      <c r="N403" s="66" t="s">
        <v>875</v>
      </c>
      <c r="O403" s="66" t="s">
        <v>464</v>
      </c>
      <c r="P403" s="66" t="s">
        <v>1384</v>
      </c>
      <c r="Q403" s="66" t="s">
        <v>465</v>
      </c>
      <c r="R403" s="67">
        <v>38816</v>
      </c>
      <c r="S403" s="65" t="b">
        <v>1</v>
      </c>
      <c r="T403" s="66" t="s">
        <v>19</v>
      </c>
    </row>
    <row r="404" spans="1:20" ht="15" x14ac:dyDescent="0.2">
      <c r="A404" s="28" t="s">
        <v>18</v>
      </c>
      <c r="B404" s="28">
        <f>VLOOKUP(D404,'D-Index'!$A$2:'D-Index'!$B$105,2,FALSE)</f>
        <v>3077</v>
      </c>
      <c r="C404" s="28">
        <f t="shared" si="8"/>
        <v>3079</v>
      </c>
      <c r="D404" s="65">
        <v>439</v>
      </c>
      <c r="E404" s="65">
        <v>3</v>
      </c>
      <c r="F404" s="66" t="s">
        <v>1384</v>
      </c>
      <c r="G404" s="66" t="s">
        <v>19</v>
      </c>
      <c r="H404" s="66" t="s">
        <v>1384</v>
      </c>
      <c r="I404" s="66" t="s">
        <v>466</v>
      </c>
      <c r="J404" s="66" t="s">
        <v>308</v>
      </c>
      <c r="K404" s="66" t="s">
        <v>198</v>
      </c>
      <c r="L404" s="66" t="s">
        <v>351</v>
      </c>
      <c r="M404" s="66" t="s">
        <v>273</v>
      </c>
      <c r="N404" s="66" t="s">
        <v>1384</v>
      </c>
      <c r="O404" s="66" t="s">
        <v>1384</v>
      </c>
      <c r="P404" s="66" t="s">
        <v>1384</v>
      </c>
      <c r="Q404" s="66" t="s">
        <v>1384</v>
      </c>
      <c r="R404" s="67">
        <v>38816</v>
      </c>
      <c r="S404" s="65" t="b">
        <v>1</v>
      </c>
      <c r="T404" s="66" t="s">
        <v>19</v>
      </c>
    </row>
    <row r="405" spans="1:20" ht="30" x14ac:dyDescent="0.2">
      <c r="A405" s="28" t="s">
        <v>18</v>
      </c>
      <c r="B405" s="28">
        <f>VLOOKUP(D405,'D-Index'!$A$2:'D-Index'!$B$105,2,FALSE)</f>
        <v>3077</v>
      </c>
      <c r="C405" s="28">
        <f t="shared" si="8"/>
        <v>3080</v>
      </c>
      <c r="D405" s="65">
        <v>439</v>
      </c>
      <c r="E405" s="65">
        <v>4</v>
      </c>
      <c r="F405" s="66" t="s">
        <v>1384</v>
      </c>
      <c r="G405" s="66" t="s">
        <v>19</v>
      </c>
      <c r="H405" s="66" t="s">
        <v>1384</v>
      </c>
      <c r="I405" s="66" t="s">
        <v>466</v>
      </c>
      <c r="J405" s="66" t="s">
        <v>354</v>
      </c>
      <c r="K405" s="66" t="s">
        <v>104</v>
      </c>
      <c r="L405" s="66" t="s">
        <v>269</v>
      </c>
      <c r="M405" s="66" t="s">
        <v>1384</v>
      </c>
      <c r="N405" s="66" t="s">
        <v>467</v>
      </c>
      <c r="O405" s="66" t="s">
        <v>1384</v>
      </c>
      <c r="P405" s="66" t="s">
        <v>1384</v>
      </c>
      <c r="Q405" s="66" t="s">
        <v>1384</v>
      </c>
      <c r="R405" s="67">
        <v>38816</v>
      </c>
      <c r="S405" s="65" t="b">
        <v>1</v>
      </c>
      <c r="T405" s="66" t="s">
        <v>19</v>
      </c>
    </row>
    <row r="406" spans="1:20" ht="30" x14ac:dyDescent="0.2">
      <c r="A406" s="28" t="s">
        <v>18</v>
      </c>
      <c r="B406" s="28">
        <f>VLOOKUP(D406,'D-Index'!$A$2:'D-Index'!$B$105,2,FALSE)</f>
        <v>3077</v>
      </c>
      <c r="C406" s="28">
        <f t="shared" si="8"/>
        <v>4077</v>
      </c>
      <c r="D406" s="65">
        <v>439</v>
      </c>
      <c r="E406" s="65">
        <v>5</v>
      </c>
      <c r="F406" s="66" t="s">
        <v>1384</v>
      </c>
      <c r="G406" s="66" t="s">
        <v>19</v>
      </c>
      <c r="H406" s="66" t="s">
        <v>1384</v>
      </c>
      <c r="I406" s="66" t="s">
        <v>468</v>
      </c>
      <c r="J406" s="66" t="s">
        <v>450</v>
      </c>
      <c r="K406" s="66" t="s">
        <v>1122</v>
      </c>
      <c r="L406" s="66" t="s">
        <v>1123</v>
      </c>
      <c r="M406" s="66" t="s">
        <v>190</v>
      </c>
      <c r="N406" s="66" t="s">
        <v>847</v>
      </c>
      <c r="O406" s="66" t="s">
        <v>1384</v>
      </c>
      <c r="P406" s="66" t="s">
        <v>1384</v>
      </c>
      <c r="Q406" s="66" t="s">
        <v>1384</v>
      </c>
      <c r="R406" s="67">
        <v>38816</v>
      </c>
      <c r="S406" s="65" t="b">
        <v>1</v>
      </c>
      <c r="T406" s="66" t="s">
        <v>19</v>
      </c>
    </row>
    <row r="407" spans="1:20" ht="15" x14ac:dyDescent="0.2">
      <c r="A407" s="28" t="s">
        <v>18</v>
      </c>
      <c r="B407" s="28">
        <f>VLOOKUP(D407,'D-Index'!$A$2:'D-Index'!$B$105,2,FALSE)</f>
        <v>3077</v>
      </c>
      <c r="C407" s="28">
        <f t="shared" si="8"/>
        <v>4078</v>
      </c>
      <c r="D407" s="65">
        <v>439</v>
      </c>
      <c r="E407" s="65">
        <v>6</v>
      </c>
      <c r="F407" s="66" t="s">
        <v>1384</v>
      </c>
      <c r="G407" s="66" t="s">
        <v>19</v>
      </c>
      <c r="H407" s="66" t="s">
        <v>1384</v>
      </c>
      <c r="I407" s="66" t="s">
        <v>468</v>
      </c>
      <c r="J407" s="66" t="s">
        <v>218</v>
      </c>
      <c r="K407" s="66" t="s">
        <v>1124</v>
      </c>
      <c r="L407" s="66" t="s">
        <v>1125</v>
      </c>
      <c r="M407" s="66" t="s">
        <v>162</v>
      </c>
      <c r="N407" s="66" t="s">
        <v>1384</v>
      </c>
      <c r="O407" s="66" t="s">
        <v>1384</v>
      </c>
      <c r="P407" s="66" t="s">
        <v>1384</v>
      </c>
      <c r="Q407" s="66" t="s">
        <v>1384</v>
      </c>
      <c r="R407" s="67">
        <v>38816</v>
      </c>
      <c r="S407" s="65" t="b">
        <v>1</v>
      </c>
      <c r="T407" s="66" t="s">
        <v>19</v>
      </c>
    </row>
    <row r="408" spans="1:20" ht="75" x14ac:dyDescent="0.2">
      <c r="A408" s="28" t="s">
        <v>18</v>
      </c>
      <c r="B408" s="28">
        <f>VLOOKUP(D408,'D-Index'!$A$2:'D-Index'!$B$105,2,FALSE)</f>
        <v>3077</v>
      </c>
      <c r="C408" s="28">
        <f t="shared" si="8"/>
        <v>4079</v>
      </c>
      <c r="D408" s="65">
        <v>439</v>
      </c>
      <c r="E408" s="65">
        <v>7</v>
      </c>
      <c r="F408" s="66" t="s">
        <v>833</v>
      </c>
      <c r="G408" s="66" t="s">
        <v>19</v>
      </c>
      <c r="H408" s="66" t="s">
        <v>1384</v>
      </c>
      <c r="I408" s="66" t="s">
        <v>468</v>
      </c>
      <c r="J408" s="66" t="s">
        <v>469</v>
      </c>
      <c r="K408" s="66" t="s">
        <v>1126</v>
      </c>
      <c r="L408" s="66" t="s">
        <v>1127</v>
      </c>
      <c r="M408" s="66" t="s">
        <v>1384</v>
      </c>
      <c r="N408" s="66" t="s">
        <v>1128</v>
      </c>
      <c r="O408" s="66" t="s">
        <v>1384</v>
      </c>
      <c r="P408" s="66" t="s">
        <v>1384</v>
      </c>
      <c r="Q408" s="66" t="s">
        <v>1384</v>
      </c>
      <c r="R408" s="67">
        <v>38825</v>
      </c>
      <c r="S408" s="65" t="b">
        <v>1</v>
      </c>
      <c r="T408" s="66" t="s">
        <v>19</v>
      </c>
    </row>
    <row r="409" spans="1:20" ht="75" x14ac:dyDescent="0.2">
      <c r="A409" s="28" t="s">
        <v>18</v>
      </c>
      <c r="B409" s="28">
        <f>VLOOKUP(D409,'D-Index'!$A$2:'D-Index'!$B$105,2,FALSE)</f>
        <v>3077</v>
      </c>
      <c r="C409" s="28">
        <v>4080.1</v>
      </c>
      <c r="D409" s="65">
        <v>439</v>
      </c>
      <c r="E409" s="65">
        <v>7.2</v>
      </c>
      <c r="F409" s="66" t="s">
        <v>1384</v>
      </c>
      <c r="G409" s="66" t="s">
        <v>19</v>
      </c>
      <c r="H409" s="66" t="s">
        <v>1384</v>
      </c>
      <c r="I409" s="66" t="s">
        <v>468</v>
      </c>
      <c r="J409" s="66" t="s">
        <v>406</v>
      </c>
      <c r="K409" s="66" t="s">
        <v>1129</v>
      </c>
      <c r="L409" s="66" t="s">
        <v>1130</v>
      </c>
      <c r="M409" s="66" t="s">
        <v>350</v>
      </c>
      <c r="N409" s="66" t="s">
        <v>1128</v>
      </c>
      <c r="O409" s="66" t="s">
        <v>1384</v>
      </c>
      <c r="P409" s="66" t="s">
        <v>1384</v>
      </c>
      <c r="Q409" s="66" t="s">
        <v>470</v>
      </c>
      <c r="R409" s="67">
        <v>38816</v>
      </c>
      <c r="S409" s="65" t="b">
        <v>1</v>
      </c>
      <c r="T409" s="66" t="s">
        <v>19</v>
      </c>
    </row>
    <row r="410" spans="1:20" ht="60" x14ac:dyDescent="0.2">
      <c r="A410" s="28" t="s">
        <v>18</v>
      </c>
      <c r="B410" s="28">
        <f>VLOOKUP(D410,'D-Index'!$A$2:'D-Index'!$B$105,2,FALSE)</f>
        <v>3077</v>
      </c>
      <c r="C410" s="28">
        <f t="shared" si="8"/>
        <v>4080</v>
      </c>
      <c r="D410" s="65">
        <v>439</v>
      </c>
      <c r="E410" s="65">
        <v>8</v>
      </c>
      <c r="F410" s="66" t="s">
        <v>833</v>
      </c>
      <c r="G410" s="66" t="s">
        <v>19</v>
      </c>
      <c r="H410" s="66" t="s">
        <v>1384</v>
      </c>
      <c r="I410" s="66" t="s">
        <v>471</v>
      </c>
      <c r="J410" s="66" t="s">
        <v>144</v>
      </c>
      <c r="K410" s="66" t="s">
        <v>186</v>
      </c>
      <c r="L410" s="66" t="s">
        <v>27</v>
      </c>
      <c r="M410" s="66" t="s">
        <v>472</v>
      </c>
      <c r="N410" s="66" t="s">
        <v>876</v>
      </c>
      <c r="O410" s="66" t="s">
        <v>1384</v>
      </c>
      <c r="P410" s="66" t="s">
        <v>1384</v>
      </c>
      <c r="Q410" s="66" t="s">
        <v>1384</v>
      </c>
      <c r="R410" s="67">
        <v>38829</v>
      </c>
      <c r="S410" s="65" t="b">
        <v>1</v>
      </c>
      <c r="T410" s="66" t="s">
        <v>19</v>
      </c>
    </row>
    <row r="411" spans="1:20" ht="30" x14ac:dyDescent="0.2">
      <c r="A411" s="28" t="s">
        <v>18</v>
      </c>
      <c r="B411" s="28">
        <f>VLOOKUP(D411,'D-Index'!$A$2:'D-Index'!$B$105,2,FALSE)</f>
        <v>3077</v>
      </c>
      <c r="C411" s="28">
        <f t="shared" si="8"/>
        <v>4080</v>
      </c>
      <c r="D411" s="65">
        <v>439</v>
      </c>
      <c r="E411" s="65">
        <v>8</v>
      </c>
      <c r="F411" s="66" t="s">
        <v>833</v>
      </c>
      <c r="G411" s="66" t="s">
        <v>19</v>
      </c>
      <c r="H411" s="66" t="s">
        <v>1384</v>
      </c>
      <c r="I411" s="66" t="s">
        <v>471</v>
      </c>
      <c r="J411" s="66" t="s">
        <v>473</v>
      </c>
      <c r="K411" s="66" t="s">
        <v>328</v>
      </c>
      <c r="L411" s="66" t="s">
        <v>474</v>
      </c>
      <c r="M411" s="66" t="s">
        <v>294</v>
      </c>
      <c r="N411" s="66" t="s">
        <v>401</v>
      </c>
      <c r="O411" s="66" t="s">
        <v>1384</v>
      </c>
      <c r="P411" s="66" t="s">
        <v>819</v>
      </c>
      <c r="Q411" s="66" t="s">
        <v>1384</v>
      </c>
      <c r="R411" s="67">
        <v>38816</v>
      </c>
      <c r="S411" s="65" t="b">
        <v>1</v>
      </c>
      <c r="T411" s="66" t="s">
        <v>19</v>
      </c>
    </row>
    <row r="412" spans="1:20" ht="45" x14ac:dyDescent="0.2">
      <c r="A412" s="28" t="s">
        <v>18</v>
      </c>
      <c r="B412" s="28">
        <f>VLOOKUP(D412,'D-Index'!$A$2:'D-Index'!$B$105,2,FALSE)</f>
        <v>3077</v>
      </c>
      <c r="C412" s="28">
        <f t="shared" si="8"/>
        <v>4080.2</v>
      </c>
      <c r="D412" s="65">
        <v>439</v>
      </c>
      <c r="E412" s="65">
        <v>8.1999999999999993</v>
      </c>
      <c r="F412" s="66" t="s">
        <v>1384</v>
      </c>
      <c r="G412" s="66" t="s">
        <v>19</v>
      </c>
      <c r="H412" s="66" t="s">
        <v>1384</v>
      </c>
      <c r="I412" s="66" t="s">
        <v>471</v>
      </c>
      <c r="J412" s="66" t="s">
        <v>278</v>
      </c>
      <c r="K412" s="66" t="s">
        <v>476</v>
      </c>
      <c r="L412" s="66" t="s">
        <v>351</v>
      </c>
      <c r="M412" s="66" t="s">
        <v>477</v>
      </c>
      <c r="N412" s="66" t="s">
        <v>478</v>
      </c>
      <c r="O412" s="66" t="s">
        <v>1384</v>
      </c>
      <c r="P412" s="66" t="s">
        <v>1384</v>
      </c>
      <c r="Q412" s="66" t="s">
        <v>479</v>
      </c>
      <c r="R412" s="67">
        <v>38816</v>
      </c>
      <c r="S412" s="65" t="b">
        <v>1</v>
      </c>
      <c r="T412" s="66" t="s">
        <v>19</v>
      </c>
    </row>
    <row r="413" spans="1:20" ht="30" x14ac:dyDescent="0.2">
      <c r="A413" s="28" t="s">
        <v>18</v>
      </c>
      <c r="B413" s="28">
        <f>VLOOKUP(D413,'D-Index'!$A$2:'D-Index'!$B$105,2,FALSE)</f>
        <v>3073</v>
      </c>
      <c r="C413" s="28">
        <f t="shared" si="8"/>
        <v>3073</v>
      </c>
      <c r="D413" s="65">
        <v>440</v>
      </c>
      <c r="E413" s="65">
        <v>1</v>
      </c>
      <c r="F413" s="66" t="s">
        <v>1384</v>
      </c>
      <c r="G413" s="66" t="s">
        <v>19</v>
      </c>
      <c r="H413" s="66" t="s">
        <v>1384</v>
      </c>
      <c r="I413" s="66" t="s">
        <v>480</v>
      </c>
      <c r="J413" s="66" t="s">
        <v>1131</v>
      </c>
      <c r="K413" s="66" t="s">
        <v>46</v>
      </c>
      <c r="L413" s="66" t="s">
        <v>1132</v>
      </c>
      <c r="M413" s="66" t="s">
        <v>155</v>
      </c>
      <c r="N413" s="66" t="s">
        <v>1133</v>
      </c>
      <c r="O413" s="66" t="s">
        <v>481</v>
      </c>
      <c r="P413" s="66" t="s">
        <v>1384</v>
      </c>
      <c r="Q413" s="66" t="s">
        <v>1384</v>
      </c>
      <c r="R413" s="67">
        <v>38816</v>
      </c>
      <c r="S413" s="65" t="b">
        <v>1</v>
      </c>
      <c r="T413" s="66" t="s">
        <v>19</v>
      </c>
    </row>
    <row r="414" spans="1:20" ht="15" x14ac:dyDescent="0.2">
      <c r="A414" s="28" t="s">
        <v>18</v>
      </c>
      <c r="B414" s="28">
        <f>VLOOKUP(D414,'D-Index'!$A$2:'D-Index'!$B$105,2,FALSE)</f>
        <v>3073</v>
      </c>
      <c r="C414" s="28">
        <f t="shared" si="8"/>
        <v>3074</v>
      </c>
      <c r="D414" s="65">
        <v>440</v>
      </c>
      <c r="E414" s="65">
        <v>2</v>
      </c>
      <c r="F414" s="66" t="s">
        <v>1384</v>
      </c>
      <c r="G414" s="66" t="s">
        <v>19</v>
      </c>
      <c r="H414" s="66" t="s">
        <v>1384</v>
      </c>
      <c r="I414" s="66" t="s">
        <v>481</v>
      </c>
      <c r="J414" s="66" t="s">
        <v>1134</v>
      </c>
      <c r="K414" s="66" t="s">
        <v>331</v>
      </c>
      <c r="L414" s="66" t="s">
        <v>212</v>
      </c>
      <c r="M414" s="66" t="s">
        <v>1384</v>
      </c>
      <c r="N414" s="66" t="s">
        <v>165</v>
      </c>
      <c r="O414" s="66" t="s">
        <v>1384</v>
      </c>
      <c r="P414" s="66" t="s">
        <v>1384</v>
      </c>
      <c r="Q414" s="66" t="s">
        <v>1384</v>
      </c>
      <c r="R414" s="67">
        <v>38816</v>
      </c>
      <c r="S414" s="65" t="b">
        <v>1</v>
      </c>
      <c r="T414" s="66" t="s">
        <v>19</v>
      </c>
    </row>
    <row r="415" spans="1:20" ht="15" x14ac:dyDescent="0.2">
      <c r="A415" s="28" t="s">
        <v>18</v>
      </c>
      <c r="B415" s="28">
        <f>VLOOKUP(D415,'D-Index'!$A$2:'D-Index'!$B$105,2,FALSE)</f>
        <v>3073</v>
      </c>
      <c r="C415" s="28">
        <f t="shared" si="8"/>
        <v>3075</v>
      </c>
      <c r="D415" s="65">
        <v>440</v>
      </c>
      <c r="E415" s="65">
        <v>3</v>
      </c>
      <c r="F415" s="66" t="s">
        <v>1384</v>
      </c>
      <c r="G415" s="66" t="s">
        <v>19</v>
      </c>
      <c r="H415" s="66" t="s">
        <v>1384</v>
      </c>
      <c r="I415" s="66" t="s">
        <v>481</v>
      </c>
      <c r="J415" s="66" t="s">
        <v>358</v>
      </c>
      <c r="K415" s="66" t="s">
        <v>344</v>
      </c>
      <c r="L415" s="66" t="s">
        <v>105</v>
      </c>
      <c r="M415" s="66" t="s">
        <v>1384</v>
      </c>
      <c r="N415" s="66" t="s">
        <v>340</v>
      </c>
      <c r="O415" s="66" t="s">
        <v>1384</v>
      </c>
      <c r="P415" s="66" t="s">
        <v>1384</v>
      </c>
      <c r="Q415" s="66" t="s">
        <v>1384</v>
      </c>
      <c r="R415" s="67">
        <v>38816</v>
      </c>
      <c r="S415" s="65" t="b">
        <v>1</v>
      </c>
      <c r="T415" s="66" t="s">
        <v>19</v>
      </c>
    </row>
    <row r="416" spans="1:20" ht="45" x14ac:dyDescent="0.2">
      <c r="A416" s="28" t="s">
        <v>18</v>
      </c>
      <c r="B416" s="28">
        <f>VLOOKUP(D416,'D-Index'!$A$2:'D-Index'!$B$105,2,FALSE)</f>
        <v>3073</v>
      </c>
      <c r="C416" s="28">
        <f t="shared" si="8"/>
        <v>3076</v>
      </c>
      <c r="D416" s="65">
        <v>440</v>
      </c>
      <c r="E416" s="65">
        <v>4</v>
      </c>
      <c r="F416" s="66" t="s">
        <v>1384</v>
      </c>
      <c r="G416" s="66" t="s">
        <v>19</v>
      </c>
      <c r="H416" s="66" t="s">
        <v>1384</v>
      </c>
      <c r="I416" s="66" t="s">
        <v>481</v>
      </c>
      <c r="J416" s="66" t="s">
        <v>772</v>
      </c>
      <c r="K416" s="66" t="s">
        <v>55</v>
      </c>
      <c r="L416" s="66" t="s">
        <v>482</v>
      </c>
      <c r="M416" s="66" t="s">
        <v>246</v>
      </c>
      <c r="N416" s="66" t="s">
        <v>483</v>
      </c>
      <c r="O416" s="66" t="s">
        <v>1384</v>
      </c>
      <c r="P416" s="66" t="s">
        <v>1384</v>
      </c>
      <c r="Q416" s="66" t="s">
        <v>1384</v>
      </c>
      <c r="R416" s="67">
        <v>38816</v>
      </c>
      <c r="S416" s="65" t="b">
        <v>1</v>
      </c>
      <c r="T416" s="66" t="s">
        <v>19</v>
      </c>
    </row>
    <row r="417" spans="1:20" ht="15" x14ac:dyDescent="0.2">
      <c r="A417" s="28" t="s">
        <v>18</v>
      </c>
      <c r="B417" s="28">
        <f>VLOOKUP(D417,'D-Index'!$A$2:'D-Index'!$B$105,2,FALSE)</f>
        <v>3073</v>
      </c>
      <c r="C417" s="28">
        <f t="shared" si="8"/>
        <v>4073</v>
      </c>
      <c r="D417" s="65">
        <v>440</v>
      </c>
      <c r="E417" s="65">
        <v>5</v>
      </c>
      <c r="F417" s="66" t="s">
        <v>1384</v>
      </c>
      <c r="G417" s="66" t="s">
        <v>19</v>
      </c>
      <c r="H417" s="66" t="s">
        <v>1384</v>
      </c>
      <c r="I417" s="66" t="s">
        <v>484</v>
      </c>
      <c r="J417" s="66" t="s">
        <v>358</v>
      </c>
      <c r="K417" s="66" t="s">
        <v>26</v>
      </c>
      <c r="L417" s="66" t="s">
        <v>485</v>
      </c>
      <c r="M417" s="66" t="s">
        <v>1384</v>
      </c>
      <c r="N417" s="66" t="s">
        <v>1384</v>
      </c>
      <c r="O417" s="66" t="s">
        <v>1384</v>
      </c>
      <c r="P417" s="66" t="s">
        <v>1384</v>
      </c>
      <c r="Q417" s="66" t="s">
        <v>1384</v>
      </c>
      <c r="R417" s="67">
        <v>38816</v>
      </c>
      <c r="S417" s="65" t="b">
        <v>1</v>
      </c>
      <c r="T417" s="66" t="s">
        <v>19</v>
      </c>
    </row>
    <row r="418" spans="1:20" ht="30" x14ac:dyDescent="0.2">
      <c r="A418" s="28" t="s">
        <v>18</v>
      </c>
      <c r="B418" s="28">
        <f>VLOOKUP(D418,'D-Index'!$A$2:'D-Index'!$B$105,2,FALSE)</f>
        <v>3073</v>
      </c>
      <c r="C418" s="28">
        <f t="shared" si="8"/>
        <v>4074</v>
      </c>
      <c r="D418" s="65">
        <v>440</v>
      </c>
      <c r="E418" s="65">
        <v>6</v>
      </c>
      <c r="F418" s="66" t="s">
        <v>1384</v>
      </c>
      <c r="G418" s="66" t="s">
        <v>19</v>
      </c>
      <c r="H418" s="66" t="s">
        <v>1384</v>
      </c>
      <c r="I418" s="66" t="s">
        <v>484</v>
      </c>
      <c r="J418" s="66" t="s">
        <v>562</v>
      </c>
      <c r="K418" s="66" t="s">
        <v>486</v>
      </c>
      <c r="L418" s="66" t="s">
        <v>276</v>
      </c>
      <c r="M418" s="66" t="s">
        <v>1384</v>
      </c>
      <c r="N418" s="66" t="s">
        <v>877</v>
      </c>
      <c r="O418" s="66" t="s">
        <v>1384</v>
      </c>
      <c r="P418" s="66" t="s">
        <v>1384</v>
      </c>
      <c r="Q418" s="66" t="s">
        <v>1384</v>
      </c>
      <c r="R418" s="67">
        <v>38816</v>
      </c>
      <c r="S418" s="65" t="b">
        <v>1</v>
      </c>
      <c r="T418" s="66" t="s">
        <v>19</v>
      </c>
    </row>
    <row r="419" spans="1:20" ht="15" x14ac:dyDescent="0.2">
      <c r="A419" s="28" t="s">
        <v>18</v>
      </c>
      <c r="B419" s="28">
        <f>VLOOKUP(D419,'D-Index'!$A$2:'D-Index'!$B$105,2,FALSE)</f>
        <v>3073</v>
      </c>
      <c r="C419" s="28">
        <f t="shared" si="8"/>
        <v>4075</v>
      </c>
      <c r="D419" s="65">
        <v>440</v>
      </c>
      <c r="E419" s="65">
        <v>7</v>
      </c>
      <c r="F419" s="66" t="s">
        <v>1384</v>
      </c>
      <c r="G419" s="66" t="s">
        <v>1384</v>
      </c>
      <c r="H419" s="66" t="s">
        <v>835</v>
      </c>
      <c r="I419" s="66" t="s">
        <v>487</v>
      </c>
      <c r="J419" s="66" t="s">
        <v>308</v>
      </c>
      <c r="K419" s="66" t="s">
        <v>1384</v>
      </c>
      <c r="L419" s="66" t="s">
        <v>1384</v>
      </c>
      <c r="M419" s="66" t="s">
        <v>1384</v>
      </c>
      <c r="N419" s="66" t="s">
        <v>1384</v>
      </c>
      <c r="O419" s="66" t="s">
        <v>1384</v>
      </c>
      <c r="P419" s="66" t="s">
        <v>1384</v>
      </c>
      <c r="Q419" s="66" t="s">
        <v>1384</v>
      </c>
      <c r="S419" s="65" t="b">
        <v>0</v>
      </c>
      <c r="T419" s="66" t="s">
        <v>1384</v>
      </c>
    </row>
    <row r="420" spans="1:20" ht="15" x14ac:dyDescent="0.2">
      <c r="A420" s="28" t="s">
        <v>18</v>
      </c>
      <c r="B420" s="28">
        <f>VLOOKUP(D420,'D-Index'!$A$2:'D-Index'!$B$105,2,FALSE)</f>
        <v>3073</v>
      </c>
      <c r="C420" s="28">
        <f t="shared" si="8"/>
        <v>4076</v>
      </c>
      <c r="D420" s="65">
        <v>440</v>
      </c>
      <c r="E420" s="65">
        <v>8</v>
      </c>
      <c r="F420" s="66" t="s">
        <v>1384</v>
      </c>
      <c r="G420" s="66" t="s">
        <v>1384</v>
      </c>
      <c r="H420" s="66" t="s">
        <v>835</v>
      </c>
      <c r="I420" s="66" t="s">
        <v>487</v>
      </c>
      <c r="J420" s="66" t="s">
        <v>1135</v>
      </c>
      <c r="K420" s="66" t="s">
        <v>1384</v>
      </c>
      <c r="L420" s="66" t="s">
        <v>1384</v>
      </c>
      <c r="M420" s="66" t="s">
        <v>1384</v>
      </c>
      <c r="N420" s="66" t="s">
        <v>1384</v>
      </c>
      <c r="O420" s="66" t="s">
        <v>1384</v>
      </c>
      <c r="P420" s="66" t="s">
        <v>1384</v>
      </c>
      <c r="Q420" s="66" t="s">
        <v>1384</v>
      </c>
      <c r="S420" s="65" t="b">
        <v>0</v>
      </c>
      <c r="T420" s="66" t="s">
        <v>1384</v>
      </c>
    </row>
    <row r="421" spans="1:20" ht="15" x14ac:dyDescent="0.2">
      <c r="A421" s="28" t="s">
        <v>18</v>
      </c>
      <c r="B421" s="28">
        <f>VLOOKUP(D421,'D-Index'!$A$2:'D-Index'!$B$105,2,FALSE)</f>
        <v>3069</v>
      </c>
      <c r="C421" s="28">
        <f t="shared" si="8"/>
        <v>3069</v>
      </c>
      <c r="D421" s="65">
        <v>441</v>
      </c>
      <c r="E421" s="65">
        <v>1</v>
      </c>
      <c r="F421" s="66" t="s">
        <v>1384</v>
      </c>
      <c r="G421" s="66" t="s">
        <v>1384</v>
      </c>
      <c r="H421" s="66" t="s">
        <v>835</v>
      </c>
      <c r="I421" s="66" t="s">
        <v>199</v>
      </c>
      <c r="J421" s="66" t="s">
        <v>70</v>
      </c>
      <c r="K421" s="66" t="s">
        <v>1384</v>
      </c>
      <c r="L421" s="66" t="s">
        <v>1384</v>
      </c>
      <c r="M421" s="66" t="s">
        <v>1384</v>
      </c>
      <c r="N421" s="66" t="s">
        <v>1384</v>
      </c>
      <c r="O421" s="66" t="s">
        <v>1384</v>
      </c>
      <c r="P421" s="66" t="s">
        <v>1384</v>
      </c>
      <c r="Q421" s="66" t="s">
        <v>1384</v>
      </c>
      <c r="S421" s="65" t="b">
        <v>0</v>
      </c>
      <c r="T421" s="66" t="s">
        <v>1384</v>
      </c>
    </row>
    <row r="422" spans="1:20" ht="45" x14ac:dyDescent="0.2">
      <c r="A422" s="28" t="s">
        <v>18</v>
      </c>
      <c r="B422" s="28">
        <f>VLOOKUP(D422,'D-Index'!$A$2:'D-Index'!$B$105,2,FALSE)</f>
        <v>3069</v>
      </c>
      <c r="C422" s="28">
        <f t="shared" si="8"/>
        <v>3070</v>
      </c>
      <c r="D422" s="65">
        <v>441</v>
      </c>
      <c r="E422" s="65">
        <v>2</v>
      </c>
      <c r="F422" s="66" t="s">
        <v>1384</v>
      </c>
      <c r="G422" s="66" t="s">
        <v>19</v>
      </c>
      <c r="H422" s="66" t="s">
        <v>1384</v>
      </c>
      <c r="I422" s="66" t="s">
        <v>199</v>
      </c>
      <c r="J422" s="66" t="s">
        <v>721</v>
      </c>
      <c r="K422" s="66" t="s">
        <v>400</v>
      </c>
      <c r="L422" s="66" t="s">
        <v>313</v>
      </c>
      <c r="M422" s="66" t="s">
        <v>1384</v>
      </c>
      <c r="N422" s="66" t="s">
        <v>488</v>
      </c>
      <c r="O422" s="66" t="s">
        <v>1384</v>
      </c>
      <c r="P422" s="66" t="s">
        <v>1384</v>
      </c>
      <c r="Q422" s="66" t="s">
        <v>1384</v>
      </c>
      <c r="R422" s="67">
        <v>38816</v>
      </c>
      <c r="S422" s="65" t="b">
        <v>1</v>
      </c>
      <c r="T422" s="66" t="s">
        <v>19</v>
      </c>
    </row>
    <row r="423" spans="1:20" ht="60" x14ac:dyDescent="0.2">
      <c r="A423" s="28" t="s">
        <v>18</v>
      </c>
      <c r="B423" s="28">
        <f>VLOOKUP(D423,'D-Index'!$A$2:'D-Index'!$B$105,2,FALSE)</f>
        <v>3069</v>
      </c>
      <c r="C423" s="28">
        <f t="shared" si="8"/>
        <v>3071</v>
      </c>
      <c r="D423" s="65">
        <v>441</v>
      </c>
      <c r="E423" s="65">
        <v>3</v>
      </c>
      <c r="F423" s="66" t="s">
        <v>1384</v>
      </c>
      <c r="G423" s="66" t="s">
        <v>19</v>
      </c>
      <c r="H423" s="66" t="s">
        <v>1384</v>
      </c>
      <c r="I423" s="66" t="s">
        <v>199</v>
      </c>
      <c r="J423" s="66" t="s">
        <v>1136</v>
      </c>
      <c r="K423" s="66" t="s">
        <v>283</v>
      </c>
      <c r="L423" s="66" t="s">
        <v>223</v>
      </c>
      <c r="M423" s="66" t="s">
        <v>197</v>
      </c>
      <c r="N423" s="66" t="s">
        <v>1137</v>
      </c>
      <c r="O423" s="66" t="s">
        <v>1384</v>
      </c>
      <c r="P423" s="66" t="s">
        <v>1384</v>
      </c>
      <c r="Q423" s="66" t="s">
        <v>1384</v>
      </c>
      <c r="R423" s="67">
        <v>38816</v>
      </c>
      <c r="S423" s="65" t="b">
        <v>1</v>
      </c>
      <c r="T423" s="66" t="s">
        <v>19</v>
      </c>
    </row>
    <row r="424" spans="1:20" ht="45" x14ac:dyDescent="0.2">
      <c r="A424" s="28" t="s">
        <v>18</v>
      </c>
      <c r="B424" s="28">
        <f>VLOOKUP(D424,'D-Index'!$A$2:'D-Index'!$B$105,2,FALSE)</f>
        <v>3069</v>
      </c>
      <c r="C424" s="28">
        <f t="shared" si="8"/>
        <v>3072</v>
      </c>
      <c r="D424" s="65">
        <v>441</v>
      </c>
      <c r="E424" s="65">
        <v>4</v>
      </c>
      <c r="F424" s="66" t="s">
        <v>1384</v>
      </c>
      <c r="G424" s="66" t="s">
        <v>19</v>
      </c>
      <c r="H424" s="66" t="s">
        <v>1384</v>
      </c>
      <c r="I424" s="66" t="s">
        <v>199</v>
      </c>
      <c r="J424" s="66" t="s">
        <v>1026</v>
      </c>
      <c r="K424" s="66" t="s">
        <v>175</v>
      </c>
      <c r="L424" s="66" t="s">
        <v>1138</v>
      </c>
      <c r="M424" s="66" t="s">
        <v>153</v>
      </c>
      <c r="N424" s="66" t="s">
        <v>488</v>
      </c>
      <c r="O424" s="66" t="s">
        <v>489</v>
      </c>
      <c r="P424" s="66" t="s">
        <v>1384</v>
      </c>
      <c r="Q424" s="66" t="s">
        <v>1384</v>
      </c>
      <c r="R424" s="67">
        <v>38816</v>
      </c>
      <c r="S424" s="65" t="b">
        <v>1</v>
      </c>
      <c r="T424" s="66" t="s">
        <v>19</v>
      </c>
    </row>
    <row r="425" spans="1:20" ht="45" x14ac:dyDescent="0.2">
      <c r="A425" s="28" t="s">
        <v>18</v>
      </c>
      <c r="B425" s="28">
        <f>VLOOKUP(D425,'D-Index'!$A$2:'D-Index'!$B$105,2,FALSE)</f>
        <v>3069</v>
      </c>
      <c r="C425" s="28">
        <f t="shared" si="8"/>
        <v>4069</v>
      </c>
      <c r="D425" s="65">
        <v>441</v>
      </c>
      <c r="E425" s="65">
        <v>5</v>
      </c>
      <c r="F425" s="66" t="s">
        <v>1384</v>
      </c>
      <c r="G425" s="66" t="s">
        <v>19</v>
      </c>
      <c r="H425" s="66" t="s">
        <v>1384</v>
      </c>
      <c r="I425" s="66" t="s">
        <v>490</v>
      </c>
      <c r="J425" s="66" t="s">
        <v>207</v>
      </c>
      <c r="K425" s="66" t="s">
        <v>99</v>
      </c>
      <c r="L425" s="66" t="s">
        <v>44</v>
      </c>
      <c r="M425" s="66" t="s">
        <v>1384</v>
      </c>
      <c r="N425" s="66" t="s">
        <v>491</v>
      </c>
      <c r="O425" s="66" t="s">
        <v>492</v>
      </c>
      <c r="P425" s="66" t="s">
        <v>1384</v>
      </c>
      <c r="Q425" s="66" t="s">
        <v>1384</v>
      </c>
      <c r="R425" s="67">
        <v>38816</v>
      </c>
      <c r="S425" s="65" t="b">
        <v>1</v>
      </c>
      <c r="T425" s="66" t="s">
        <v>19</v>
      </c>
    </row>
    <row r="426" spans="1:20" ht="45" x14ac:dyDescent="0.2">
      <c r="A426" s="28" t="s">
        <v>18</v>
      </c>
      <c r="B426" s="28">
        <f>VLOOKUP(D426,'D-Index'!$A$2:'D-Index'!$B$105,2,FALSE)</f>
        <v>3069</v>
      </c>
      <c r="C426" s="28">
        <f t="shared" si="8"/>
        <v>4070</v>
      </c>
      <c r="D426" s="65">
        <v>441</v>
      </c>
      <c r="E426" s="65">
        <v>6</v>
      </c>
      <c r="F426" s="66" t="s">
        <v>1384</v>
      </c>
      <c r="G426" s="66" t="s">
        <v>19</v>
      </c>
      <c r="H426" s="66" t="s">
        <v>1384</v>
      </c>
      <c r="I426" s="66" t="s">
        <v>493</v>
      </c>
      <c r="J426" s="66" t="s">
        <v>494</v>
      </c>
      <c r="K426" s="66" t="s">
        <v>371</v>
      </c>
      <c r="L426" s="66" t="s">
        <v>474</v>
      </c>
      <c r="M426" s="66" t="s">
        <v>1384</v>
      </c>
      <c r="N426" s="66" t="s">
        <v>1384</v>
      </c>
      <c r="O426" s="66" t="s">
        <v>1384</v>
      </c>
      <c r="P426" s="66" t="s">
        <v>1384</v>
      </c>
      <c r="Q426" s="66" t="s">
        <v>495</v>
      </c>
      <c r="R426" s="67">
        <v>38816</v>
      </c>
      <c r="S426" s="65" t="b">
        <v>1</v>
      </c>
      <c r="T426" s="66" t="s">
        <v>19</v>
      </c>
    </row>
    <row r="427" spans="1:20" ht="45" x14ac:dyDescent="0.2">
      <c r="A427" s="28" t="s">
        <v>18</v>
      </c>
      <c r="B427" s="28">
        <f>VLOOKUP(D427,'D-Index'!$A$2:'D-Index'!$B$105,2,FALSE)</f>
        <v>3069</v>
      </c>
      <c r="C427" s="28">
        <f t="shared" si="8"/>
        <v>4071</v>
      </c>
      <c r="D427" s="65">
        <v>441</v>
      </c>
      <c r="E427" s="65">
        <v>7</v>
      </c>
      <c r="F427" s="66" t="s">
        <v>1384</v>
      </c>
      <c r="G427" s="66" t="s">
        <v>19</v>
      </c>
      <c r="H427" s="66" t="s">
        <v>1384</v>
      </c>
      <c r="I427" s="66" t="s">
        <v>490</v>
      </c>
      <c r="J427" s="66" t="s">
        <v>366</v>
      </c>
      <c r="K427" s="66" t="s">
        <v>131</v>
      </c>
      <c r="L427" s="66" t="s">
        <v>387</v>
      </c>
      <c r="M427" s="66" t="s">
        <v>1384</v>
      </c>
      <c r="N427" s="66" t="s">
        <v>496</v>
      </c>
      <c r="O427" s="66" t="s">
        <v>1384</v>
      </c>
      <c r="P427" s="66" t="s">
        <v>1384</v>
      </c>
      <c r="Q427" s="66" t="s">
        <v>497</v>
      </c>
      <c r="R427" s="67">
        <v>38816</v>
      </c>
      <c r="S427" s="65" t="b">
        <v>1</v>
      </c>
      <c r="T427" s="66" t="s">
        <v>19</v>
      </c>
    </row>
    <row r="428" spans="1:20" ht="30" x14ac:dyDescent="0.2">
      <c r="A428" s="28" t="s">
        <v>18</v>
      </c>
      <c r="B428" s="28">
        <f>VLOOKUP(D428,'D-Index'!$A$2:'D-Index'!$B$105,2,FALSE)</f>
        <v>3069</v>
      </c>
      <c r="C428" s="28">
        <f t="shared" si="8"/>
        <v>4072</v>
      </c>
      <c r="D428" s="65">
        <v>441</v>
      </c>
      <c r="E428" s="65">
        <v>8</v>
      </c>
      <c r="F428" s="66" t="s">
        <v>1384</v>
      </c>
      <c r="G428" s="66" t="s">
        <v>19</v>
      </c>
      <c r="H428" s="66" t="s">
        <v>1384</v>
      </c>
      <c r="I428" s="66" t="s">
        <v>498</v>
      </c>
      <c r="J428" s="66" t="s">
        <v>494</v>
      </c>
      <c r="K428" s="66" t="s">
        <v>1139</v>
      </c>
      <c r="L428" s="66" t="s">
        <v>1140</v>
      </c>
      <c r="M428" s="66" t="s">
        <v>220</v>
      </c>
      <c r="N428" s="66" t="s">
        <v>1384</v>
      </c>
      <c r="O428" s="66" t="s">
        <v>1384</v>
      </c>
      <c r="P428" s="66" t="s">
        <v>499</v>
      </c>
      <c r="Q428" s="66" t="s">
        <v>1384</v>
      </c>
      <c r="R428" s="67">
        <v>38816</v>
      </c>
      <c r="S428" s="65" t="b">
        <v>1</v>
      </c>
      <c r="T428" s="66" t="s">
        <v>19</v>
      </c>
    </row>
    <row r="429" spans="1:20" ht="15" x14ac:dyDescent="0.2">
      <c r="A429" s="28" t="s">
        <v>18</v>
      </c>
      <c r="B429" s="28">
        <f>VLOOKUP(D429,'D-Index'!$A$2:'D-Index'!$B$105,2,FALSE)</f>
        <v>3065</v>
      </c>
      <c r="C429" s="28">
        <f t="shared" si="8"/>
        <v>3065</v>
      </c>
      <c r="D429" s="65">
        <v>442</v>
      </c>
      <c r="E429" s="65">
        <v>1</v>
      </c>
      <c r="F429" s="66" t="s">
        <v>1384</v>
      </c>
      <c r="G429" s="66" t="s">
        <v>19</v>
      </c>
      <c r="H429" s="66" t="s">
        <v>1384</v>
      </c>
      <c r="I429" s="66" t="s">
        <v>500</v>
      </c>
      <c r="J429" s="66" t="s">
        <v>1056</v>
      </c>
      <c r="K429" s="66" t="s">
        <v>36</v>
      </c>
      <c r="L429" s="66" t="s">
        <v>188</v>
      </c>
      <c r="M429" s="66" t="s">
        <v>1384</v>
      </c>
      <c r="N429" s="66" t="s">
        <v>1384</v>
      </c>
      <c r="O429" s="66" t="s">
        <v>1384</v>
      </c>
      <c r="P429" s="66" t="s">
        <v>1384</v>
      </c>
      <c r="Q429" s="66" t="s">
        <v>1384</v>
      </c>
      <c r="R429" s="67">
        <v>38816</v>
      </c>
      <c r="S429" s="65" t="b">
        <v>1</v>
      </c>
      <c r="T429" s="66" t="s">
        <v>19</v>
      </c>
    </row>
    <row r="430" spans="1:20" ht="30" x14ac:dyDescent="0.2">
      <c r="A430" s="28" t="s">
        <v>18</v>
      </c>
      <c r="B430" s="28">
        <f>VLOOKUP(D430,'D-Index'!$A$2:'D-Index'!$B$105,2,FALSE)</f>
        <v>3065</v>
      </c>
      <c r="C430" s="28">
        <f t="shared" si="8"/>
        <v>3066</v>
      </c>
      <c r="D430" s="65">
        <v>442</v>
      </c>
      <c r="E430" s="65">
        <v>2</v>
      </c>
      <c r="F430" s="66" t="s">
        <v>1384</v>
      </c>
      <c r="G430" s="66" t="s">
        <v>19</v>
      </c>
      <c r="H430" s="66" t="s">
        <v>1384</v>
      </c>
      <c r="I430" s="66" t="s">
        <v>500</v>
      </c>
      <c r="J430" s="66" t="s">
        <v>614</v>
      </c>
      <c r="K430" s="66" t="s">
        <v>26</v>
      </c>
      <c r="L430" s="66" t="s">
        <v>501</v>
      </c>
      <c r="M430" s="66" t="s">
        <v>1384</v>
      </c>
      <c r="N430" s="66" t="s">
        <v>863</v>
      </c>
      <c r="O430" s="66" t="s">
        <v>1384</v>
      </c>
      <c r="P430" s="66" t="s">
        <v>1384</v>
      </c>
      <c r="Q430" s="66" t="s">
        <v>1384</v>
      </c>
      <c r="R430" s="67">
        <v>38816</v>
      </c>
      <c r="S430" s="65" t="b">
        <v>1</v>
      </c>
      <c r="T430" s="66" t="s">
        <v>19</v>
      </c>
    </row>
    <row r="431" spans="1:20" ht="30" x14ac:dyDescent="0.2">
      <c r="A431" s="28" t="s">
        <v>18</v>
      </c>
      <c r="B431" s="28">
        <f>VLOOKUP(D431,'D-Index'!$A$2:'D-Index'!$B$105,2,FALSE)</f>
        <v>3065</v>
      </c>
      <c r="C431" s="28">
        <f t="shared" si="8"/>
        <v>3067</v>
      </c>
      <c r="D431" s="65">
        <v>442</v>
      </c>
      <c r="E431" s="65">
        <v>3</v>
      </c>
      <c r="F431" s="66" t="s">
        <v>1384</v>
      </c>
      <c r="G431" s="66" t="s">
        <v>19</v>
      </c>
      <c r="H431" s="66" t="s">
        <v>1384</v>
      </c>
      <c r="I431" s="66" t="s">
        <v>502</v>
      </c>
      <c r="J431" s="66" t="s">
        <v>45</v>
      </c>
      <c r="K431" s="66" t="s">
        <v>157</v>
      </c>
      <c r="L431" s="66" t="s">
        <v>503</v>
      </c>
      <c r="M431" s="66" t="s">
        <v>164</v>
      </c>
      <c r="N431" s="66" t="s">
        <v>504</v>
      </c>
      <c r="O431" s="66" t="s">
        <v>1384</v>
      </c>
      <c r="P431" s="66" t="s">
        <v>1384</v>
      </c>
      <c r="Q431" s="66" t="s">
        <v>1384</v>
      </c>
      <c r="R431" s="67">
        <v>38816</v>
      </c>
      <c r="S431" s="65" t="b">
        <v>1</v>
      </c>
      <c r="T431" s="66" t="s">
        <v>19</v>
      </c>
    </row>
    <row r="432" spans="1:20" ht="15" x14ac:dyDescent="0.2">
      <c r="A432" s="28" t="s">
        <v>18</v>
      </c>
      <c r="B432" s="28">
        <f>VLOOKUP(D432,'D-Index'!$A$2:'D-Index'!$B$105,2,FALSE)</f>
        <v>3065</v>
      </c>
      <c r="C432" s="28">
        <f t="shared" si="8"/>
        <v>3068</v>
      </c>
      <c r="D432" s="65">
        <v>442</v>
      </c>
      <c r="E432" s="65">
        <v>4</v>
      </c>
      <c r="F432" s="66" t="s">
        <v>1384</v>
      </c>
      <c r="G432" s="66" t="s">
        <v>19</v>
      </c>
      <c r="H432" s="66" t="s">
        <v>1384</v>
      </c>
      <c r="I432" s="66" t="s">
        <v>502</v>
      </c>
      <c r="J432" s="66" t="s">
        <v>992</v>
      </c>
      <c r="K432" s="66" t="s">
        <v>94</v>
      </c>
      <c r="L432" s="66" t="s">
        <v>31</v>
      </c>
      <c r="M432" s="66" t="s">
        <v>240</v>
      </c>
      <c r="N432" s="66" t="s">
        <v>1384</v>
      </c>
      <c r="O432" s="66" t="s">
        <v>1384</v>
      </c>
      <c r="P432" s="66" t="s">
        <v>1384</v>
      </c>
      <c r="Q432" s="66" t="s">
        <v>1384</v>
      </c>
      <c r="R432" s="67">
        <v>38816</v>
      </c>
      <c r="S432" s="65" t="b">
        <v>1</v>
      </c>
      <c r="T432" s="66" t="s">
        <v>19</v>
      </c>
    </row>
    <row r="433" spans="1:20" ht="45" x14ac:dyDescent="0.2">
      <c r="A433" s="28" t="s">
        <v>18</v>
      </c>
      <c r="B433" s="28">
        <f>VLOOKUP(D433,'D-Index'!$A$2:'D-Index'!$B$105,2,FALSE)</f>
        <v>3065</v>
      </c>
      <c r="C433" s="28">
        <f t="shared" si="8"/>
        <v>4065</v>
      </c>
      <c r="D433" s="65">
        <v>442</v>
      </c>
      <c r="E433" s="65">
        <v>5</v>
      </c>
      <c r="F433" s="66" t="s">
        <v>1384</v>
      </c>
      <c r="G433" s="66" t="s">
        <v>19</v>
      </c>
      <c r="H433" s="66" t="s">
        <v>1384</v>
      </c>
      <c r="I433" s="66" t="s">
        <v>500</v>
      </c>
      <c r="J433" s="66" t="s">
        <v>144</v>
      </c>
      <c r="K433" s="66" t="s">
        <v>212</v>
      </c>
      <c r="L433" s="66" t="s">
        <v>146</v>
      </c>
      <c r="M433" s="66" t="s">
        <v>1384</v>
      </c>
      <c r="N433" s="66" t="s">
        <v>505</v>
      </c>
      <c r="O433" s="66" t="s">
        <v>1384</v>
      </c>
      <c r="P433" s="66" t="s">
        <v>1384</v>
      </c>
      <c r="Q433" s="66" t="s">
        <v>1384</v>
      </c>
      <c r="R433" s="67">
        <v>38816</v>
      </c>
      <c r="S433" s="65" t="b">
        <v>1</v>
      </c>
      <c r="T433" s="66" t="s">
        <v>19</v>
      </c>
    </row>
    <row r="434" spans="1:20" ht="30" x14ac:dyDescent="0.2">
      <c r="A434" s="28" t="s">
        <v>18</v>
      </c>
      <c r="B434" s="28">
        <f>VLOOKUP(D434,'D-Index'!$A$2:'D-Index'!$B$105,2,FALSE)</f>
        <v>3065</v>
      </c>
      <c r="C434" s="28">
        <f t="shared" si="8"/>
        <v>4066</v>
      </c>
      <c r="D434" s="65">
        <v>442</v>
      </c>
      <c r="E434" s="65">
        <v>6</v>
      </c>
      <c r="F434" s="66" t="s">
        <v>1384</v>
      </c>
      <c r="G434" s="66" t="s">
        <v>1384</v>
      </c>
      <c r="H434" s="66" t="s">
        <v>835</v>
      </c>
      <c r="I434" s="66" t="s">
        <v>506</v>
      </c>
      <c r="J434" s="66" t="s">
        <v>596</v>
      </c>
      <c r="K434" s="66" t="s">
        <v>1384</v>
      </c>
      <c r="L434" s="66" t="s">
        <v>1384</v>
      </c>
      <c r="M434" s="66" t="s">
        <v>1384</v>
      </c>
      <c r="N434" s="66" t="s">
        <v>1384</v>
      </c>
      <c r="O434" s="66" t="s">
        <v>1384</v>
      </c>
      <c r="P434" s="66" t="s">
        <v>1384</v>
      </c>
      <c r="Q434" s="66" t="s">
        <v>1384</v>
      </c>
      <c r="R434" s="67">
        <v>38816</v>
      </c>
      <c r="S434" s="65" t="b">
        <v>1</v>
      </c>
      <c r="T434" s="66" t="s">
        <v>19</v>
      </c>
    </row>
    <row r="435" spans="1:20" ht="60" x14ac:dyDescent="0.2">
      <c r="A435" s="28" t="s">
        <v>18</v>
      </c>
      <c r="B435" s="28">
        <f>VLOOKUP(D435,'D-Index'!$A$2:'D-Index'!$B$105,2,FALSE)</f>
        <v>3065</v>
      </c>
      <c r="C435" s="28">
        <f t="shared" si="8"/>
        <v>4067</v>
      </c>
      <c r="D435" s="65">
        <v>442</v>
      </c>
      <c r="E435" s="65">
        <v>7</v>
      </c>
      <c r="F435" s="66" t="s">
        <v>1384</v>
      </c>
      <c r="G435" s="66" t="s">
        <v>19</v>
      </c>
      <c r="H435" s="66" t="s">
        <v>1384</v>
      </c>
      <c r="I435" s="66" t="s">
        <v>502</v>
      </c>
      <c r="J435" s="66" t="s">
        <v>218</v>
      </c>
      <c r="K435" s="66" t="s">
        <v>72</v>
      </c>
      <c r="L435" s="66" t="s">
        <v>1141</v>
      </c>
      <c r="M435" s="66" t="s">
        <v>827</v>
      </c>
      <c r="N435" s="66" t="s">
        <v>828</v>
      </c>
      <c r="O435" s="66" t="s">
        <v>1384</v>
      </c>
      <c r="P435" s="66" t="s">
        <v>1142</v>
      </c>
      <c r="Q435" s="66" t="s">
        <v>1384</v>
      </c>
      <c r="R435" s="67">
        <v>38816</v>
      </c>
      <c r="S435" s="65" t="b">
        <v>1</v>
      </c>
      <c r="T435" s="66" t="s">
        <v>19</v>
      </c>
    </row>
    <row r="436" spans="1:20" ht="60" x14ac:dyDescent="0.2">
      <c r="A436" s="28" t="s">
        <v>18</v>
      </c>
      <c r="B436" s="28">
        <f>VLOOKUP(D436,'D-Index'!$A$2:'D-Index'!$B$105,2,FALSE)</f>
        <v>3065</v>
      </c>
      <c r="C436" s="28">
        <f t="shared" si="8"/>
        <v>4068</v>
      </c>
      <c r="D436" s="65">
        <v>442</v>
      </c>
      <c r="E436" s="65">
        <v>8</v>
      </c>
      <c r="F436" s="66" t="s">
        <v>833</v>
      </c>
      <c r="G436" s="66" t="s">
        <v>19</v>
      </c>
      <c r="H436" s="66" t="s">
        <v>1384</v>
      </c>
      <c r="I436" s="66" t="s">
        <v>507</v>
      </c>
      <c r="J436" s="66" t="s">
        <v>1143</v>
      </c>
      <c r="K436" s="66" t="s">
        <v>198</v>
      </c>
      <c r="L436" s="66" t="s">
        <v>38</v>
      </c>
      <c r="M436" s="66" t="s">
        <v>1384</v>
      </c>
      <c r="N436" s="66" t="s">
        <v>829</v>
      </c>
      <c r="O436" s="66" t="s">
        <v>502</v>
      </c>
      <c r="P436" s="66" t="s">
        <v>1384</v>
      </c>
      <c r="Q436" s="66" t="s">
        <v>1384</v>
      </c>
      <c r="R436" s="67">
        <v>38816</v>
      </c>
      <c r="S436" s="65" t="b">
        <v>1</v>
      </c>
      <c r="T436" s="66" t="s">
        <v>19</v>
      </c>
    </row>
    <row r="437" spans="1:20" ht="15" x14ac:dyDescent="0.2">
      <c r="A437" s="28" t="s">
        <v>18</v>
      </c>
      <c r="B437" s="28">
        <f>VLOOKUP(D437,'D-Index'!$A$2:'D-Index'!$B$105,2,FALSE)</f>
        <v>3061</v>
      </c>
      <c r="C437" s="28">
        <f t="shared" si="8"/>
        <v>3061</v>
      </c>
      <c r="D437" s="65">
        <v>443</v>
      </c>
      <c r="E437" s="65">
        <v>1</v>
      </c>
      <c r="F437" s="66" t="s">
        <v>1384</v>
      </c>
      <c r="G437" s="66" t="s">
        <v>1384</v>
      </c>
      <c r="H437" s="66" t="s">
        <v>835</v>
      </c>
      <c r="I437" s="66" t="s">
        <v>509</v>
      </c>
      <c r="J437" s="66" t="s">
        <v>101</v>
      </c>
      <c r="K437" s="66" t="s">
        <v>1384</v>
      </c>
      <c r="L437" s="66" t="s">
        <v>1384</v>
      </c>
      <c r="M437" s="66" t="s">
        <v>1384</v>
      </c>
      <c r="N437" s="66" t="s">
        <v>1384</v>
      </c>
      <c r="O437" s="66" t="s">
        <v>1384</v>
      </c>
      <c r="P437" s="66" t="s">
        <v>1384</v>
      </c>
      <c r="Q437" s="66" t="s">
        <v>1384</v>
      </c>
      <c r="S437" s="65" t="b">
        <v>0</v>
      </c>
      <c r="T437" s="66" t="s">
        <v>1384</v>
      </c>
    </row>
    <row r="438" spans="1:20" ht="15" x14ac:dyDescent="0.2">
      <c r="A438" s="28" t="s">
        <v>18</v>
      </c>
      <c r="B438" s="28">
        <f>VLOOKUP(D438,'D-Index'!$A$2:'D-Index'!$B$105,2,FALSE)</f>
        <v>3061</v>
      </c>
      <c r="C438" s="28">
        <f t="shared" si="8"/>
        <v>3062</v>
      </c>
      <c r="D438" s="65">
        <v>443</v>
      </c>
      <c r="E438" s="65">
        <v>2</v>
      </c>
      <c r="F438" s="66" t="s">
        <v>1384</v>
      </c>
      <c r="G438" s="66" t="s">
        <v>19</v>
      </c>
      <c r="H438" s="66" t="s">
        <v>1384</v>
      </c>
      <c r="I438" s="66" t="s">
        <v>509</v>
      </c>
      <c r="J438" s="66" t="s">
        <v>45</v>
      </c>
      <c r="K438" s="66" t="s">
        <v>296</v>
      </c>
      <c r="L438" s="66" t="s">
        <v>95</v>
      </c>
      <c r="M438" s="66" t="s">
        <v>1384</v>
      </c>
      <c r="N438" s="66" t="s">
        <v>508</v>
      </c>
      <c r="O438" s="66" t="s">
        <v>1384</v>
      </c>
      <c r="P438" s="66" t="s">
        <v>1384</v>
      </c>
      <c r="Q438" s="66" t="s">
        <v>1384</v>
      </c>
      <c r="R438" s="67">
        <v>38816</v>
      </c>
      <c r="S438" s="65" t="b">
        <v>1</v>
      </c>
      <c r="T438" s="66" t="s">
        <v>19</v>
      </c>
    </row>
    <row r="439" spans="1:20" ht="15" x14ac:dyDescent="0.2">
      <c r="A439" s="28" t="s">
        <v>18</v>
      </c>
      <c r="B439" s="28">
        <f>VLOOKUP(D439,'D-Index'!$A$2:'D-Index'!$B$105,2,FALSE)</f>
        <v>3061</v>
      </c>
      <c r="C439" s="28">
        <f t="shared" si="8"/>
        <v>3063</v>
      </c>
      <c r="D439" s="65">
        <v>443</v>
      </c>
      <c r="E439" s="65">
        <v>3</v>
      </c>
      <c r="F439" s="66" t="s">
        <v>1384</v>
      </c>
      <c r="G439" s="66" t="s">
        <v>19</v>
      </c>
      <c r="H439" s="66" t="s">
        <v>1384</v>
      </c>
      <c r="I439" s="66" t="s">
        <v>510</v>
      </c>
      <c r="J439" s="66" t="s">
        <v>511</v>
      </c>
      <c r="K439" s="66" t="s">
        <v>211</v>
      </c>
      <c r="L439" s="66" t="s">
        <v>47</v>
      </c>
      <c r="M439" s="66" t="s">
        <v>197</v>
      </c>
      <c r="N439" s="66" t="s">
        <v>1384</v>
      </c>
      <c r="O439" s="66" t="s">
        <v>1384</v>
      </c>
      <c r="P439" s="66" t="s">
        <v>1384</v>
      </c>
      <c r="Q439" s="66" t="s">
        <v>1384</v>
      </c>
      <c r="R439" s="67">
        <v>38816</v>
      </c>
      <c r="S439" s="65" t="b">
        <v>1</v>
      </c>
      <c r="T439" s="66" t="s">
        <v>19</v>
      </c>
    </row>
    <row r="440" spans="1:20" ht="30" x14ac:dyDescent="0.2">
      <c r="A440" s="28" t="s">
        <v>18</v>
      </c>
      <c r="B440" s="28">
        <f>VLOOKUP(D440,'D-Index'!$A$2:'D-Index'!$B$105,2,FALSE)</f>
        <v>3061</v>
      </c>
      <c r="C440" s="28">
        <f t="shared" si="8"/>
        <v>3064</v>
      </c>
      <c r="D440" s="65">
        <v>443</v>
      </c>
      <c r="E440" s="65">
        <v>4</v>
      </c>
      <c r="F440" s="66" t="s">
        <v>1384</v>
      </c>
      <c r="G440" s="66" t="s">
        <v>19</v>
      </c>
      <c r="H440" s="66" t="s">
        <v>1384</v>
      </c>
      <c r="I440" s="66" t="s">
        <v>510</v>
      </c>
      <c r="J440" s="66" t="s">
        <v>725</v>
      </c>
      <c r="K440" s="66" t="s">
        <v>325</v>
      </c>
      <c r="L440" s="66" t="s">
        <v>58</v>
      </c>
      <c r="M440" s="66" t="s">
        <v>512</v>
      </c>
      <c r="N440" s="66" t="s">
        <v>842</v>
      </c>
      <c r="O440" s="66" t="s">
        <v>1384</v>
      </c>
      <c r="P440" s="66" t="s">
        <v>1384</v>
      </c>
      <c r="Q440" s="66" t="s">
        <v>1384</v>
      </c>
      <c r="R440" s="67">
        <v>38816</v>
      </c>
      <c r="S440" s="65" t="b">
        <v>1</v>
      </c>
      <c r="T440" s="66" t="s">
        <v>19</v>
      </c>
    </row>
    <row r="441" spans="1:20" ht="15" x14ac:dyDescent="0.2">
      <c r="A441" s="28" t="s">
        <v>18</v>
      </c>
      <c r="B441" s="28">
        <f>VLOOKUP(D441,'D-Index'!$A$2:'D-Index'!$B$105,2,FALSE)</f>
        <v>3061</v>
      </c>
      <c r="C441" s="28">
        <f t="shared" si="8"/>
        <v>4061</v>
      </c>
      <c r="D441" s="65">
        <v>443</v>
      </c>
      <c r="E441" s="65">
        <v>5</v>
      </c>
      <c r="F441" s="66" t="s">
        <v>1384</v>
      </c>
      <c r="G441" s="66" t="s">
        <v>19</v>
      </c>
      <c r="H441" s="66" t="s">
        <v>1384</v>
      </c>
      <c r="I441" s="66" t="s">
        <v>509</v>
      </c>
      <c r="J441" s="66" t="s">
        <v>218</v>
      </c>
      <c r="K441" s="66" t="s">
        <v>325</v>
      </c>
      <c r="L441" s="66" t="s">
        <v>150</v>
      </c>
      <c r="M441" s="66" t="s">
        <v>1384</v>
      </c>
      <c r="N441" s="66" t="s">
        <v>1384</v>
      </c>
      <c r="O441" s="66" t="s">
        <v>1384</v>
      </c>
      <c r="P441" s="66" t="s">
        <v>1384</v>
      </c>
      <c r="Q441" s="66" t="s">
        <v>1384</v>
      </c>
      <c r="R441" s="67">
        <v>38816</v>
      </c>
      <c r="S441" s="65" t="b">
        <v>1</v>
      </c>
      <c r="T441" s="66" t="s">
        <v>19</v>
      </c>
    </row>
    <row r="442" spans="1:20" ht="45" x14ac:dyDescent="0.2">
      <c r="A442" s="28" t="s">
        <v>18</v>
      </c>
      <c r="B442" s="28">
        <f>VLOOKUP(D442,'D-Index'!$A$2:'D-Index'!$B$105,2,FALSE)</f>
        <v>3061</v>
      </c>
      <c r="C442" s="28">
        <f t="shared" si="8"/>
        <v>4062</v>
      </c>
      <c r="D442" s="65">
        <v>443</v>
      </c>
      <c r="E442" s="65">
        <v>6</v>
      </c>
      <c r="F442" s="66" t="s">
        <v>1384</v>
      </c>
      <c r="G442" s="66" t="s">
        <v>19</v>
      </c>
      <c r="H442" s="66" t="s">
        <v>1384</v>
      </c>
      <c r="I442" s="66" t="s">
        <v>509</v>
      </c>
      <c r="J442" s="66" t="s">
        <v>84</v>
      </c>
      <c r="K442" s="66" t="s">
        <v>214</v>
      </c>
      <c r="L442" s="66" t="s">
        <v>39</v>
      </c>
      <c r="M442" s="66" t="s">
        <v>348</v>
      </c>
      <c r="N442" s="66" t="s">
        <v>878</v>
      </c>
      <c r="O442" s="66" t="s">
        <v>1384</v>
      </c>
      <c r="P442" s="66" t="s">
        <v>1384</v>
      </c>
      <c r="Q442" s="66" t="s">
        <v>1384</v>
      </c>
      <c r="R442" s="67">
        <v>38816</v>
      </c>
      <c r="S442" s="65" t="b">
        <v>1</v>
      </c>
      <c r="T442" s="66" t="s">
        <v>19</v>
      </c>
    </row>
    <row r="443" spans="1:20" ht="30" x14ac:dyDescent="0.2">
      <c r="A443" s="28" t="s">
        <v>18</v>
      </c>
      <c r="B443" s="28">
        <f>VLOOKUP(D443,'D-Index'!$A$2:'D-Index'!$B$105,2,FALSE)</f>
        <v>3061</v>
      </c>
      <c r="C443" s="28">
        <f t="shared" si="8"/>
        <v>4063</v>
      </c>
      <c r="D443" s="65">
        <v>443</v>
      </c>
      <c r="E443" s="65">
        <v>7</v>
      </c>
      <c r="F443" s="66" t="s">
        <v>1384</v>
      </c>
      <c r="G443" s="66" t="s">
        <v>19</v>
      </c>
      <c r="H443" s="66" t="s">
        <v>1384</v>
      </c>
      <c r="I443" s="66" t="s">
        <v>513</v>
      </c>
      <c r="J443" s="66" t="s">
        <v>514</v>
      </c>
      <c r="K443" s="66" t="s">
        <v>61</v>
      </c>
      <c r="L443" s="66" t="s">
        <v>152</v>
      </c>
      <c r="M443" s="66" t="s">
        <v>1384</v>
      </c>
      <c r="N443" s="66" t="s">
        <v>1384</v>
      </c>
      <c r="O443" s="66" t="s">
        <v>1384</v>
      </c>
      <c r="P443" s="66" t="s">
        <v>1384</v>
      </c>
      <c r="Q443" s="66" t="s">
        <v>1384</v>
      </c>
      <c r="R443" s="67">
        <v>38816</v>
      </c>
      <c r="S443" s="65" t="b">
        <v>1</v>
      </c>
      <c r="T443" s="66" t="s">
        <v>19</v>
      </c>
    </row>
    <row r="444" spans="1:20" ht="15" x14ac:dyDescent="0.2">
      <c r="A444" s="28" t="s">
        <v>18</v>
      </c>
      <c r="B444" s="28">
        <f>VLOOKUP(D444,'D-Index'!$A$2:'D-Index'!$B$105,2,FALSE)</f>
        <v>3061</v>
      </c>
      <c r="C444" s="28">
        <f t="shared" si="8"/>
        <v>4064</v>
      </c>
      <c r="D444" s="65">
        <v>443</v>
      </c>
      <c r="E444" s="65">
        <v>8</v>
      </c>
      <c r="F444" s="66" t="s">
        <v>1384</v>
      </c>
      <c r="G444" s="66" t="s">
        <v>19</v>
      </c>
      <c r="H444" s="66" t="s">
        <v>1384</v>
      </c>
      <c r="I444" s="66" t="s">
        <v>515</v>
      </c>
      <c r="J444" s="66" t="s">
        <v>516</v>
      </c>
      <c r="K444" s="66" t="s">
        <v>1384</v>
      </c>
      <c r="L444" s="66" t="s">
        <v>202</v>
      </c>
      <c r="M444" s="66" t="s">
        <v>224</v>
      </c>
      <c r="N444" s="66" t="s">
        <v>1384</v>
      </c>
      <c r="O444" s="66" t="s">
        <v>1384</v>
      </c>
      <c r="P444" s="66" t="s">
        <v>1384</v>
      </c>
      <c r="Q444" s="66" t="s">
        <v>1384</v>
      </c>
      <c r="S444" s="65" t="b">
        <v>0</v>
      </c>
      <c r="T444" s="66" t="s">
        <v>1384</v>
      </c>
    </row>
    <row r="445" spans="1:20" ht="30" x14ac:dyDescent="0.2">
      <c r="A445" s="28" t="s">
        <v>18</v>
      </c>
      <c r="B445" s="28">
        <f>VLOOKUP(D445,'D-Index'!$A$2:'D-Index'!$B$105,2,FALSE)</f>
        <v>3057</v>
      </c>
      <c r="C445" s="28">
        <f t="shared" si="8"/>
        <v>3057</v>
      </c>
      <c r="D445" s="65">
        <v>444</v>
      </c>
      <c r="E445" s="65">
        <v>1</v>
      </c>
      <c r="F445" s="66" t="s">
        <v>1384</v>
      </c>
      <c r="G445" s="66" t="s">
        <v>19</v>
      </c>
      <c r="H445" s="66" t="s">
        <v>1384</v>
      </c>
      <c r="I445" s="66" t="s">
        <v>517</v>
      </c>
      <c r="J445" s="66" t="s">
        <v>413</v>
      </c>
      <c r="K445" s="66" t="s">
        <v>1144</v>
      </c>
      <c r="L445" s="66" t="s">
        <v>1145</v>
      </c>
      <c r="M445" s="66" t="s">
        <v>1384</v>
      </c>
      <c r="N445" s="66" t="s">
        <v>1384</v>
      </c>
      <c r="O445" s="66" t="s">
        <v>30</v>
      </c>
      <c r="P445" s="66" t="s">
        <v>1384</v>
      </c>
      <c r="Q445" s="66" t="s">
        <v>1384</v>
      </c>
      <c r="R445" s="67">
        <v>41909</v>
      </c>
      <c r="S445" s="65" t="b">
        <v>1</v>
      </c>
      <c r="T445" s="66" t="s">
        <v>19</v>
      </c>
    </row>
    <row r="446" spans="1:20" ht="30" x14ac:dyDescent="0.2">
      <c r="A446" s="28" t="s">
        <v>18</v>
      </c>
      <c r="B446" s="28">
        <f>VLOOKUP(D446,'D-Index'!$A$2:'D-Index'!$B$105,2,FALSE)</f>
        <v>3057</v>
      </c>
      <c r="C446" s="28">
        <f t="shared" si="8"/>
        <v>3058</v>
      </c>
      <c r="D446" s="65">
        <v>444</v>
      </c>
      <c r="E446" s="65">
        <v>2</v>
      </c>
      <c r="F446" s="66" t="s">
        <v>833</v>
      </c>
      <c r="G446" s="66" t="s">
        <v>19</v>
      </c>
      <c r="H446" s="66" t="s">
        <v>1384</v>
      </c>
      <c r="I446" s="66" t="s">
        <v>518</v>
      </c>
      <c r="J446" s="66" t="s">
        <v>972</v>
      </c>
      <c r="K446" s="66" t="s">
        <v>137</v>
      </c>
      <c r="L446" s="66" t="s">
        <v>1146</v>
      </c>
      <c r="M446" s="66" t="s">
        <v>272</v>
      </c>
      <c r="N446" s="66" t="s">
        <v>879</v>
      </c>
      <c r="O446" s="66" t="s">
        <v>880</v>
      </c>
      <c r="P446" s="66" t="s">
        <v>1384</v>
      </c>
      <c r="Q446" s="66" t="s">
        <v>1384</v>
      </c>
      <c r="R446" s="67">
        <v>42325</v>
      </c>
      <c r="S446" s="65" t="b">
        <v>1</v>
      </c>
      <c r="T446" s="66" t="s">
        <v>19</v>
      </c>
    </row>
    <row r="447" spans="1:20" ht="15" x14ac:dyDescent="0.2">
      <c r="A447" s="28" t="s">
        <v>18</v>
      </c>
      <c r="B447" s="28">
        <f>VLOOKUP(D447,'D-Index'!$A$2:'D-Index'!$B$105,2,FALSE)</f>
        <v>3057</v>
      </c>
      <c r="C447" s="28">
        <f t="shared" si="8"/>
        <v>3059</v>
      </c>
      <c r="D447" s="65">
        <v>444</v>
      </c>
      <c r="E447" s="65">
        <v>3</v>
      </c>
      <c r="F447" s="66" t="s">
        <v>1384</v>
      </c>
      <c r="G447" s="66" t="s">
        <v>19</v>
      </c>
      <c r="H447" s="66" t="s">
        <v>1384</v>
      </c>
      <c r="I447" s="66" t="s">
        <v>518</v>
      </c>
      <c r="J447" s="66" t="s">
        <v>1147</v>
      </c>
      <c r="K447" s="66" t="s">
        <v>121</v>
      </c>
      <c r="L447" s="66" t="s">
        <v>276</v>
      </c>
      <c r="M447" s="66" t="s">
        <v>590</v>
      </c>
      <c r="N447" s="66" t="s">
        <v>1384</v>
      </c>
      <c r="O447" s="66" t="s">
        <v>1384</v>
      </c>
      <c r="P447" s="66" t="s">
        <v>817</v>
      </c>
      <c r="Q447" s="66" t="s">
        <v>1384</v>
      </c>
      <c r="R447" s="67">
        <v>38816</v>
      </c>
      <c r="S447" s="65" t="b">
        <v>1</v>
      </c>
      <c r="T447" s="66" t="s">
        <v>19</v>
      </c>
    </row>
    <row r="448" spans="1:20" ht="30" x14ac:dyDescent="0.2">
      <c r="A448" s="28" t="s">
        <v>18</v>
      </c>
      <c r="B448" s="28">
        <f>VLOOKUP(D448,'D-Index'!$A$2:'D-Index'!$B$105,2,FALSE)</f>
        <v>3057</v>
      </c>
      <c r="C448" s="28">
        <f t="shared" si="8"/>
        <v>3060</v>
      </c>
      <c r="D448" s="65">
        <v>444</v>
      </c>
      <c r="E448" s="65">
        <v>4</v>
      </c>
      <c r="F448" s="66" t="s">
        <v>1384</v>
      </c>
      <c r="G448" s="66" t="s">
        <v>19</v>
      </c>
      <c r="H448" s="66" t="s">
        <v>1384</v>
      </c>
      <c r="I448" s="66" t="s">
        <v>518</v>
      </c>
      <c r="J448" s="66" t="s">
        <v>1148</v>
      </c>
      <c r="K448" s="66" t="s">
        <v>192</v>
      </c>
      <c r="L448" s="66" t="s">
        <v>47</v>
      </c>
      <c r="M448" s="66" t="s">
        <v>323</v>
      </c>
      <c r="N448" s="66" t="s">
        <v>881</v>
      </c>
      <c r="O448" s="66" t="s">
        <v>490</v>
      </c>
      <c r="P448" s="66" t="s">
        <v>1384</v>
      </c>
      <c r="Q448" s="66" t="s">
        <v>1384</v>
      </c>
      <c r="R448" s="67">
        <v>38816</v>
      </c>
      <c r="S448" s="65" t="b">
        <v>1</v>
      </c>
      <c r="T448" s="66" t="s">
        <v>19</v>
      </c>
    </row>
    <row r="449" spans="1:20" ht="60" x14ac:dyDescent="0.2">
      <c r="A449" s="28" t="s">
        <v>18</v>
      </c>
      <c r="B449" s="28">
        <f>VLOOKUP(D449,'D-Index'!$A$2:'D-Index'!$B$105,2,FALSE)</f>
        <v>3057</v>
      </c>
      <c r="C449" s="28">
        <f t="shared" si="8"/>
        <v>4057</v>
      </c>
      <c r="D449" s="65">
        <v>444</v>
      </c>
      <c r="E449" s="65">
        <v>5</v>
      </c>
      <c r="F449" s="66" t="s">
        <v>833</v>
      </c>
      <c r="G449" s="66" t="s">
        <v>19</v>
      </c>
      <c r="H449" s="66"/>
      <c r="I449" s="66" t="s">
        <v>519</v>
      </c>
      <c r="J449" s="66" t="s">
        <v>308</v>
      </c>
      <c r="K449" s="66" t="s">
        <v>293</v>
      </c>
      <c r="L449" s="66">
        <v>2024</v>
      </c>
      <c r="M449" s="66" t="s">
        <v>1384</v>
      </c>
      <c r="N449" s="66" t="s">
        <v>882</v>
      </c>
      <c r="O449" s="66" t="s">
        <v>1384</v>
      </c>
      <c r="P449" s="66" t="s">
        <v>1384</v>
      </c>
      <c r="Q449" s="66" t="s">
        <v>1384</v>
      </c>
      <c r="R449" s="67">
        <v>44146</v>
      </c>
      <c r="S449" s="65" t="b">
        <v>1</v>
      </c>
      <c r="T449" s="66" t="s">
        <v>19</v>
      </c>
    </row>
    <row r="450" spans="1:20" ht="30" x14ac:dyDescent="0.2">
      <c r="A450" s="28" t="s">
        <v>18</v>
      </c>
      <c r="B450" s="28">
        <f>VLOOKUP(D450,'D-Index'!$A$2:'D-Index'!$B$105,2,FALSE)</f>
        <v>3057</v>
      </c>
      <c r="C450" s="28">
        <f t="shared" si="8"/>
        <v>4057</v>
      </c>
      <c r="D450" s="65">
        <v>444</v>
      </c>
      <c r="E450" s="65">
        <v>5</v>
      </c>
      <c r="F450" s="66" t="s">
        <v>1384</v>
      </c>
      <c r="G450" s="66" t="s">
        <v>19</v>
      </c>
      <c r="H450" s="66" t="s">
        <v>1384</v>
      </c>
      <c r="I450" s="66" t="s">
        <v>519</v>
      </c>
      <c r="J450" s="66" t="s">
        <v>459</v>
      </c>
      <c r="K450" s="66" t="s">
        <v>1149</v>
      </c>
      <c r="L450" s="66" t="s">
        <v>1150</v>
      </c>
      <c r="M450" s="66" t="s">
        <v>155</v>
      </c>
      <c r="N450" s="66" t="s">
        <v>884</v>
      </c>
      <c r="O450" s="66" t="s">
        <v>1384</v>
      </c>
      <c r="P450" s="66" t="s">
        <v>1384</v>
      </c>
      <c r="Q450" s="66" t="s">
        <v>1384</v>
      </c>
      <c r="R450" s="67">
        <v>44146</v>
      </c>
      <c r="S450" s="65" t="b">
        <v>1</v>
      </c>
      <c r="T450" s="66" t="s">
        <v>19</v>
      </c>
    </row>
    <row r="451" spans="1:20" ht="60" x14ac:dyDescent="0.2">
      <c r="A451" s="28" t="s">
        <v>18</v>
      </c>
      <c r="B451" s="28">
        <f>VLOOKUP(D451,'D-Index'!$A$2:'D-Index'!$B$105,2,FALSE)</f>
        <v>3057</v>
      </c>
      <c r="C451" s="28">
        <f t="shared" si="8"/>
        <v>4058</v>
      </c>
      <c r="D451" s="65">
        <v>444</v>
      </c>
      <c r="E451" s="65">
        <v>6</v>
      </c>
      <c r="F451" s="66" t="s">
        <v>1384</v>
      </c>
      <c r="G451" s="66" t="s">
        <v>19</v>
      </c>
      <c r="H451" s="66" t="s">
        <v>1384</v>
      </c>
      <c r="I451" s="66" t="s">
        <v>520</v>
      </c>
      <c r="J451" s="66" t="s">
        <v>1151</v>
      </c>
      <c r="K451" s="66" t="s">
        <v>351</v>
      </c>
      <c r="L451" s="66" t="s">
        <v>161</v>
      </c>
      <c r="M451" s="66" t="s">
        <v>1384</v>
      </c>
      <c r="N451" s="66" t="s">
        <v>1152</v>
      </c>
      <c r="O451" s="66" t="s">
        <v>1384</v>
      </c>
      <c r="P451" s="66" t="s">
        <v>1384</v>
      </c>
      <c r="Q451" s="66" t="s">
        <v>1384</v>
      </c>
      <c r="R451" s="67">
        <v>38816</v>
      </c>
      <c r="S451" s="65" t="b">
        <v>1</v>
      </c>
      <c r="T451" s="66" t="s">
        <v>19</v>
      </c>
    </row>
    <row r="452" spans="1:20" ht="30" x14ac:dyDescent="0.2">
      <c r="A452" s="28" t="s">
        <v>18</v>
      </c>
      <c r="B452" s="28">
        <f>VLOOKUP(D452,'D-Index'!$A$2:'D-Index'!$B$105,2,FALSE)</f>
        <v>3057</v>
      </c>
      <c r="C452" s="28">
        <f t="shared" si="8"/>
        <v>4059</v>
      </c>
      <c r="D452" s="65">
        <v>444</v>
      </c>
      <c r="E452" s="65">
        <v>7</v>
      </c>
      <c r="F452" s="66" t="s">
        <v>1384</v>
      </c>
      <c r="G452" s="66" t="s">
        <v>19</v>
      </c>
      <c r="H452" s="66" t="s">
        <v>1384</v>
      </c>
      <c r="I452" s="66" t="s">
        <v>521</v>
      </c>
      <c r="J452" s="66" t="s">
        <v>278</v>
      </c>
      <c r="K452" s="66" t="s">
        <v>1153</v>
      </c>
      <c r="L452" s="66" t="s">
        <v>1154</v>
      </c>
      <c r="M452" s="66" t="s">
        <v>452</v>
      </c>
      <c r="N452" s="66" t="s">
        <v>1384</v>
      </c>
      <c r="O452" s="66" t="s">
        <v>1384</v>
      </c>
      <c r="P452" s="66" t="s">
        <v>817</v>
      </c>
      <c r="Q452" s="66" t="s">
        <v>1384</v>
      </c>
      <c r="R452" s="67">
        <v>38816</v>
      </c>
      <c r="S452" s="65" t="b">
        <v>1</v>
      </c>
      <c r="T452" s="66" t="s">
        <v>19</v>
      </c>
    </row>
    <row r="453" spans="1:20" ht="45" x14ac:dyDescent="0.2">
      <c r="A453" s="28" t="s">
        <v>18</v>
      </c>
      <c r="B453" s="28">
        <f>VLOOKUP(D453,'D-Index'!$A$2:'D-Index'!$B$105,2,FALSE)</f>
        <v>3057</v>
      </c>
      <c r="C453" s="28">
        <f t="shared" si="8"/>
        <v>4060</v>
      </c>
      <c r="D453" s="65">
        <v>444</v>
      </c>
      <c r="E453" s="65">
        <v>8</v>
      </c>
      <c r="F453" s="66" t="s">
        <v>1384</v>
      </c>
      <c r="G453" s="66" t="s">
        <v>19</v>
      </c>
      <c r="H453" s="66" t="s">
        <v>1384</v>
      </c>
      <c r="I453" s="66" t="s">
        <v>521</v>
      </c>
      <c r="J453" s="66" t="s">
        <v>354</v>
      </c>
      <c r="K453" s="66" t="s">
        <v>203</v>
      </c>
      <c r="L453" s="66" t="s">
        <v>33</v>
      </c>
      <c r="M453" s="66" t="s">
        <v>1384</v>
      </c>
      <c r="N453" s="66" t="s">
        <v>1155</v>
      </c>
      <c r="O453" s="66" t="s">
        <v>500</v>
      </c>
      <c r="P453" s="66" t="s">
        <v>1384</v>
      </c>
      <c r="Q453" s="66" t="s">
        <v>1384</v>
      </c>
      <c r="R453" s="67">
        <v>38816</v>
      </c>
      <c r="S453" s="65" t="b">
        <v>1</v>
      </c>
      <c r="T453" s="66" t="s">
        <v>19</v>
      </c>
    </row>
    <row r="454" spans="1:20" ht="30" x14ac:dyDescent="0.2">
      <c r="A454" s="28" t="s">
        <v>18</v>
      </c>
      <c r="B454" s="28">
        <f>VLOOKUP(D454,'D-Index'!$A$2:'D-Index'!$B$105,2,FALSE)</f>
        <v>3053</v>
      </c>
      <c r="C454" s="28">
        <f t="shared" si="8"/>
        <v>3053</v>
      </c>
      <c r="D454" s="65">
        <v>445</v>
      </c>
      <c r="E454" s="65">
        <v>1</v>
      </c>
      <c r="F454" s="66" t="s">
        <v>1384</v>
      </c>
      <c r="G454" s="66" t="s">
        <v>1384</v>
      </c>
      <c r="H454" s="66" t="s">
        <v>1384</v>
      </c>
      <c r="I454" s="66" t="s">
        <v>825</v>
      </c>
      <c r="J454" s="66" t="s">
        <v>1384</v>
      </c>
      <c r="K454" s="66" t="s">
        <v>1384</v>
      </c>
      <c r="L454" s="66" t="s">
        <v>1384</v>
      </c>
      <c r="M454" s="66" t="s">
        <v>1384</v>
      </c>
      <c r="N454" s="66" t="s">
        <v>1384</v>
      </c>
      <c r="O454" s="66" t="s">
        <v>1384</v>
      </c>
      <c r="P454" s="66" t="s">
        <v>1384</v>
      </c>
      <c r="Q454" s="66" t="s">
        <v>1384</v>
      </c>
      <c r="S454" s="65" t="b">
        <v>0</v>
      </c>
      <c r="T454" s="66" t="s">
        <v>1384</v>
      </c>
    </row>
    <row r="455" spans="1:20" ht="30" x14ac:dyDescent="0.2">
      <c r="A455" s="28" t="s">
        <v>18</v>
      </c>
      <c r="B455" s="28">
        <f>VLOOKUP(D455,'D-Index'!$A$2:'D-Index'!$B$105,2,FALSE)</f>
        <v>3053</v>
      </c>
      <c r="C455" s="28">
        <f t="shared" si="8"/>
        <v>3054</v>
      </c>
      <c r="D455" s="65">
        <v>445</v>
      </c>
      <c r="E455" s="65">
        <v>2</v>
      </c>
      <c r="F455" s="66" t="s">
        <v>1384</v>
      </c>
      <c r="G455" s="66" t="s">
        <v>1384</v>
      </c>
      <c r="H455" s="66" t="s">
        <v>1384</v>
      </c>
      <c r="I455" s="66" t="s">
        <v>825</v>
      </c>
      <c r="J455" s="66" t="s">
        <v>1384</v>
      </c>
      <c r="K455" s="66" t="s">
        <v>1384</v>
      </c>
      <c r="L455" s="66" t="s">
        <v>1384</v>
      </c>
      <c r="M455" s="66" t="s">
        <v>1384</v>
      </c>
      <c r="N455" s="66" t="s">
        <v>1384</v>
      </c>
      <c r="O455" s="66" t="s">
        <v>1384</v>
      </c>
      <c r="P455" s="66" t="s">
        <v>1384</v>
      </c>
      <c r="Q455" s="66" t="s">
        <v>1384</v>
      </c>
      <c r="S455" s="65" t="b">
        <v>0</v>
      </c>
      <c r="T455" s="66" t="s">
        <v>1384</v>
      </c>
    </row>
    <row r="456" spans="1:20" ht="30" x14ac:dyDescent="0.2">
      <c r="A456" s="28" t="s">
        <v>18</v>
      </c>
      <c r="B456" s="28">
        <f>VLOOKUP(D456,'D-Index'!$A$2:'D-Index'!$B$105,2,FALSE)</f>
        <v>3053</v>
      </c>
      <c r="C456" s="28">
        <f t="shared" si="8"/>
        <v>3055</v>
      </c>
      <c r="D456" s="65">
        <v>445</v>
      </c>
      <c r="E456" s="65">
        <v>3</v>
      </c>
      <c r="F456" s="66" t="s">
        <v>1384</v>
      </c>
      <c r="G456" s="66" t="s">
        <v>1384</v>
      </c>
      <c r="H456" s="66" t="s">
        <v>1384</v>
      </c>
      <c r="I456" s="66" t="s">
        <v>825</v>
      </c>
      <c r="J456" s="66" t="s">
        <v>1384</v>
      </c>
      <c r="K456" s="66" t="s">
        <v>1384</v>
      </c>
      <c r="L456" s="66" t="s">
        <v>1384</v>
      </c>
      <c r="M456" s="66" t="s">
        <v>1384</v>
      </c>
      <c r="N456" s="66" t="s">
        <v>1384</v>
      </c>
      <c r="O456" s="66" t="s">
        <v>1384</v>
      </c>
      <c r="P456" s="66" t="s">
        <v>1384</v>
      </c>
      <c r="Q456" s="66" t="s">
        <v>1384</v>
      </c>
      <c r="S456" s="65" t="b">
        <v>0</v>
      </c>
      <c r="T456" s="66" t="s">
        <v>1384</v>
      </c>
    </row>
    <row r="457" spans="1:20" ht="30" x14ac:dyDescent="0.2">
      <c r="A457" s="28" t="s">
        <v>18</v>
      </c>
      <c r="B457" s="28">
        <f>VLOOKUP(D457,'D-Index'!$A$2:'D-Index'!$B$105,2,FALSE)</f>
        <v>3053</v>
      </c>
      <c r="C457" s="28">
        <f t="shared" si="8"/>
        <v>3056</v>
      </c>
      <c r="D457" s="65">
        <v>445</v>
      </c>
      <c r="E457" s="65">
        <v>4</v>
      </c>
      <c r="F457" s="66" t="s">
        <v>1384</v>
      </c>
      <c r="G457" s="66" t="s">
        <v>1384</v>
      </c>
      <c r="H457" s="66" t="s">
        <v>1384</v>
      </c>
      <c r="I457" s="66" t="s">
        <v>825</v>
      </c>
      <c r="J457" s="66" t="s">
        <v>1384</v>
      </c>
      <c r="K457" s="66" t="s">
        <v>1384</v>
      </c>
      <c r="L457" s="66" t="s">
        <v>1384</v>
      </c>
      <c r="M457" s="66" t="s">
        <v>1384</v>
      </c>
      <c r="N457" s="66" t="s">
        <v>1384</v>
      </c>
      <c r="O457" s="66" t="s">
        <v>1384</v>
      </c>
      <c r="P457" s="66" t="s">
        <v>1384</v>
      </c>
      <c r="Q457" s="66" t="s">
        <v>1384</v>
      </c>
      <c r="S457" s="65" t="b">
        <v>0</v>
      </c>
      <c r="T457" s="66" t="s">
        <v>1384</v>
      </c>
    </row>
    <row r="458" spans="1:20" ht="30" x14ac:dyDescent="0.2">
      <c r="A458" s="28" t="s">
        <v>18</v>
      </c>
      <c r="B458" s="28">
        <f>VLOOKUP(D458,'D-Index'!$A$2:'D-Index'!$B$105,2,FALSE)</f>
        <v>3053</v>
      </c>
      <c r="C458" s="28">
        <f t="shared" si="8"/>
        <v>4053</v>
      </c>
      <c r="D458" s="65">
        <v>445</v>
      </c>
      <c r="E458" s="65">
        <v>5</v>
      </c>
      <c r="F458" s="66" t="s">
        <v>1384</v>
      </c>
      <c r="G458" s="66" t="s">
        <v>1384</v>
      </c>
      <c r="H458" s="66" t="s">
        <v>1384</v>
      </c>
      <c r="I458" s="66" t="s">
        <v>825</v>
      </c>
      <c r="J458" s="66" t="s">
        <v>1384</v>
      </c>
      <c r="K458" s="66" t="s">
        <v>1384</v>
      </c>
      <c r="L458" s="66" t="s">
        <v>1384</v>
      </c>
      <c r="M458" s="66" t="s">
        <v>1384</v>
      </c>
      <c r="N458" s="66" t="s">
        <v>1384</v>
      </c>
      <c r="O458" s="66" t="s">
        <v>1384</v>
      </c>
      <c r="P458" s="66" t="s">
        <v>1384</v>
      </c>
      <c r="Q458" s="66" t="s">
        <v>1384</v>
      </c>
      <c r="S458" s="65" t="b">
        <v>0</v>
      </c>
      <c r="T458" s="66" t="s">
        <v>1384</v>
      </c>
    </row>
    <row r="459" spans="1:20" ht="30" x14ac:dyDescent="0.2">
      <c r="A459" s="28" t="s">
        <v>18</v>
      </c>
      <c r="B459" s="28">
        <f>VLOOKUP(D459,'D-Index'!$A$2:'D-Index'!$B$105,2,FALSE)</f>
        <v>3053</v>
      </c>
      <c r="C459" s="28">
        <f t="shared" si="8"/>
        <v>4054</v>
      </c>
      <c r="D459" s="65">
        <v>445</v>
      </c>
      <c r="E459" s="65">
        <v>6</v>
      </c>
      <c r="F459" s="66" t="s">
        <v>1384</v>
      </c>
      <c r="G459" s="66" t="s">
        <v>19</v>
      </c>
      <c r="H459" s="66" t="s">
        <v>1384</v>
      </c>
      <c r="I459" s="66" t="s">
        <v>522</v>
      </c>
      <c r="J459" s="66" t="s">
        <v>523</v>
      </c>
      <c r="K459" s="66" t="s">
        <v>61</v>
      </c>
      <c r="L459" s="66" t="s">
        <v>474</v>
      </c>
      <c r="M459" s="66" t="s">
        <v>1384</v>
      </c>
      <c r="N459" s="66" t="s">
        <v>524</v>
      </c>
      <c r="O459" s="66" t="s">
        <v>525</v>
      </c>
      <c r="P459" s="66" t="s">
        <v>1384</v>
      </c>
      <c r="Q459" s="66" t="s">
        <v>1384</v>
      </c>
      <c r="R459" s="67">
        <v>38816</v>
      </c>
      <c r="S459" s="65" t="b">
        <v>1</v>
      </c>
      <c r="T459" s="66" t="s">
        <v>19</v>
      </c>
    </row>
    <row r="460" spans="1:20" ht="30" x14ac:dyDescent="0.2">
      <c r="A460" s="28" t="s">
        <v>18</v>
      </c>
      <c r="B460" s="28">
        <f>VLOOKUP(D460,'D-Index'!$A$2:'D-Index'!$B$105,2,FALSE)</f>
        <v>3053</v>
      </c>
      <c r="C460" s="28">
        <f t="shared" si="8"/>
        <v>4055</v>
      </c>
      <c r="D460" s="65">
        <v>445</v>
      </c>
      <c r="E460" s="65">
        <v>7</v>
      </c>
      <c r="F460" s="66" t="s">
        <v>1384</v>
      </c>
      <c r="G460" s="66" t="s">
        <v>19</v>
      </c>
      <c r="H460" s="66" t="s">
        <v>1384</v>
      </c>
      <c r="I460" s="66" t="s">
        <v>522</v>
      </c>
      <c r="J460" s="66" t="s">
        <v>1156</v>
      </c>
      <c r="K460" s="66" t="s">
        <v>1157</v>
      </c>
      <c r="L460" s="66" t="s">
        <v>1158</v>
      </c>
      <c r="M460" s="66" t="s">
        <v>153</v>
      </c>
      <c r="N460" s="66" t="s">
        <v>1384</v>
      </c>
      <c r="O460" s="66" t="s">
        <v>1384</v>
      </c>
      <c r="P460" s="66" t="s">
        <v>815</v>
      </c>
      <c r="Q460" s="66" t="s">
        <v>1384</v>
      </c>
      <c r="R460" s="67">
        <v>38816</v>
      </c>
      <c r="S460" s="65" t="b">
        <v>1</v>
      </c>
      <c r="T460" s="66" t="s">
        <v>19</v>
      </c>
    </row>
    <row r="461" spans="1:20" ht="30" x14ac:dyDescent="0.2">
      <c r="A461" s="28" t="s">
        <v>18</v>
      </c>
      <c r="B461" s="28">
        <f>VLOOKUP(D461,'D-Index'!$A$2:'D-Index'!$B$105,2,FALSE)</f>
        <v>3053</v>
      </c>
      <c r="C461" s="28">
        <f t="shared" si="8"/>
        <v>4056</v>
      </c>
      <c r="D461" s="65">
        <v>445</v>
      </c>
      <c r="E461" s="65">
        <v>8</v>
      </c>
      <c r="F461" s="66" t="s">
        <v>1384</v>
      </c>
      <c r="G461" s="66" t="s">
        <v>19</v>
      </c>
      <c r="H461" s="66" t="s">
        <v>1384</v>
      </c>
      <c r="I461" s="66" t="s">
        <v>526</v>
      </c>
      <c r="J461" s="66" t="s">
        <v>950</v>
      </c>
      <c r="K461" s="66" t="s">
        <v>1159</v>
      </c>
      <c r="L461" s="66" t="s">
        <v>1160</v>
      </c>
      <c r="M461" s="66" t="s">
        <v>48</v>
      </c>
      <c r="N461" s="66" t="s">
        <v>1384</v>
      </c>
      <c r="O461" s="66" t="s">
        <v>1384</v>
      </c>
      <c r="P461" s="66" t="s">
        <v>817</v>
      </c>
      <c r="Q461" s="66" t="s">
        <v>1384</v>
      </c>
      <c r="R461" s="67">
        <v>38816</v>
      </c>
      <c r="S461" s="65" t="b">
        <v>1</v>
      </c>
      <c r="T461" s="66" t="s">
        <v>19</v>
      </c>
    </row>
    <row r="462" spans="1:20" ht="30" x14ac:dyDescent="0.2">
      <c r="A462" s="28" t="s">
        <v>18</v>
      </c>
      <c r="B462" s="28">
        <f>VLOOKUP(D462,'D-Index'!$A$2:'D-Index'!$B$105,2,FALSE)</f>
        <v>3049</v>
      </c>
      <c r="C462" s="28">
        <f t="shared" ref="C462:C525" si="9">IF(E462&lt;5,B462+(E462-1),B462+1000+(E462-5))</f>
        <v>3049</v>
      </c>
      <c r="D462" s="65">
        <v>446</v>
      </c>
      <c r="E462" s="65">
        <v>1</v>
      </c>
      <c r="F462" s="66" t="s">
        <v>1384</v>
      </c>
      <c r="G462" s="66" t="s">
        <v>19</v>
      </c>
      <c r="H462" s="66" t="s">
        <v>1384</v>
      </c>
      <c r="I462" s="66" t="s">
        <v>527</v>
      </c>
      <c r="J462" s="66" t="s">
        <v>265</v>
      </c>
      <c r="K462" s="66" t="s">
        <v>371</v>
      </c>
      <c r="L462" s="66" t="s">
        <v>179</v>
      </c>
      <c r="M462" s="66" t="s">
        <v>90</v>
      </c>
      <c r="N462" s="66" t="s">
        <v>1384</v>
      </c>
      <c r="O462" s="66" t="s">
        <v>1384</v>
      </c>
      <c r="P462" s="66" t="s">
        <v>1384</v>
      </c>
      <c r="Q462" s="66" t="s">
        <v>1384</v>
      </c>
      <c r="R462" s="67">
        <v>38816</v>
      </c>
      <c r="S462" s="65" t="b">
        <v>1</v>
      </c>
      <c r="T462" s="66" t="s">
        <v>19</v>
      </c>
    </row>
    <row r="463" spans="1:20" ht="30" x14ac:dyDescent="0.2">
      <c r="A463" s="28" t="s">
        <v>18</v>
      </c>
      <c r="B463" s="28">
        <f>VLOOKUP(D463,'D-Index'!$A$2:'D-Index'!$B$105,2,FALSE)</f>
        <v>3049</v>
      </c>
      <c r="C463" s="28">
        <f t="shared" si="9"/>
        <v>3050</v>
      </c>
      <c r="D463" s="65">
        <v>446</v>
      </c>
      <c r="E463" s="65">
        <v>2</v>
      </c>
      <c r="F463" s="66" t="s">
        <v>1384</v>
      </c>
      <c r="G463" s="66" t="s">
        <v>19</v>
      </c>
      <c r="H463" s="66" t="s">
        <v>1384</v>
      </c>
      <c r="I463" s="66" t="s">
        <v>527</v>
      </c>
      <c r="J463" s="66" t="s">
        <v>604</v>
      </c>
      <c r="K463" s="66" t="s">
        <v>371</v>
      </c>
      <c r="L463" s="66" t="s">
        <v>474</v>
      </c>
      <c r="M463" s="66" t="s">
        <v>1384</v>
      </c>
      <c r="N463" s="66" t="s">
        <v>853</v>
      </c>
      <c r="O463" s="66" t="s">
        <v>1384</v>
      </c>
      <c r="P463" s="66" t="s">
        <v>1384</v>
      </c>
      <c r="Q463" s="66" t="s">
        <v>1384</v>
      </c>
      <c r="R463" s="67">
        <v>38816</v>
      </c>
      <c r="S463" s="65" t="b">
        <v>1</v>
      </c>
      <c r="T463" s="66" t="s">
        <v>19</v>
      </c>
    </row>
    <row r="464" spans="1:20" ht="15" x14ac:dyDescent="0.2">
      <c r="A464" s="28" t="s">
        <v>18</v>
      </c>
      <c r="B464" s="28">
        <f>VLOOKUP(D464,'D-Index'!$A$2:'D-Index'!$B$105,2,FALSE)</f>
        <v>3049</v>
      </c>
      <c r="C464" s="28">
        <f t="shared" si="9"/>
        <v>3051</v>
      </c>
      <c r="D464" s="65">
        <v>446</v>
      </c>
      <c r="E464" s="65">
        <v>3</v>
      </c>
      <c r="F464" s="66" t="s">
        <v>1384</v>
      </c>
      <c r="G464" s="66" t="s">
        <v>19</v>
      </c>
      <c r="H464" s="66" t="s">
        <v>1384</v>
      </c>
      <c r="I464" s="66" t="s">
        <v>528</v>
      </c>
      <c r="J464" s="66" t="s">
        <v>1161</v>
      </c>
      <c r="K464" s="66" t="s">
        <v>375</v>
      </c>
      <c r="L464" s="66" t="s">
        <v>179</v>
      </c>
      <c r="M464" s="66" t="s">
        <v>254</v>
      </c>
      <c r="N464" s="66" t="s">
        <v>1384</v>
      </c>
      <c r="O464" s="66" t="s">
        <v>1384</v>
      </c>
      <c r="P464" s="66" t="s">
        <v>1384</v>
      </c>
      <c r="Q464" s="66" t="s">
        <v>1384</v>
      </c>
      <c r="R464" s="67">
        <v>38816</v>
      </c>
      <c r="S464" s="65" t="b">
        <v>1</v>
      </c>
      <c r="T464" s="66" t="s">
        <v>19</v>
      </c>
    </row>
    <row r="465" spans="1:20" ht="30" x14ac:dyDescent="0.2">
      <c r="A465" s="28" t="s">
        <v>18</v>
      </c>
      <c r="B465" s="28">
        <f>VLOOKUP(D465,'D-Index'!$A$2:'D-Index'!$B$105,2,FALSE)</f>
        <v>3049</v>
      </c>
      <c r="C465" s="28">
        <f t="shared" si="9"/>
        <v>3052</v>
      </c>
      <c r="D465" s="65">
        <v>446</v>
      </c>
      <c r="E465" s="65">
        <v>4</v>
      </c>
      <c r="F465" s="66" t="s">
        <v>1384</v>
      </c>
      <c r="G465" s="66" t="s">
        <v>19</v>
      </c>
      <c r="H465" s="66" t="s">
        <v>1384</v>
      </c>
      <c r="I465" s="66" t="s">
        <v>528</v>
      </c>
      <c r="J465" s="66" t="s">
        <v>529</v>
      </c>
      <c r="K465" s="66" t="s">
        <v>436</v>
      </c>
      <c r="L465" s="66" t="s">
        <v>188</v>
      </c>
      <c r="M465" s="66" t="s">
        <v>1384</v>
      </c>
      <c r="N465" s="66" t="s">
        <v>530</v>
      </c>
      <c r="O465" s="66" t="s">
        <v>531</v>
      </c>
      <c r="P465" s="66" t="s">
        <v>1384</v>
      </c>
      <c r="Q465" s="66" t="s">
        <v>1384</v>
      </c>
      <c r="R465" s="67">
        <v>38816</v>
      </c>
      <c r="S465" s="65" t="b">
        <v>1</v>
      </c>
      <c r="T465" s="66" t="s">
        <v>19</v>
      </c>
    </row>
    <row r="466" spans="1:20" ht="15" x14ac:dyDescent="0.2">
      <c r="A466" s="28" t="s">
        <v>18</v>
      </c>
      <c r="B466" s="28">
        <f>VLOOKUP(D466,'D-Index'!$A$2:'D-Index'!$B$105,2,FALSE)</f>
        <v>3049</v>
      </c>
      <c r="C466" s="28">
        <f t="shared" si="9"/>
        <v>4049</v>
      </c>
      <c r="D466" s="65">
        <v>446</v>
      </c>
      <c r="E466" s="65">
        <v>5</v>
      </c>
      <c r="F466" s="66" t="s">
        <v>1384</v>
      </c>
      <c r="G466" s="66" t="s">
        <v>19</v>
      </c>
      <c r="H466" s="66" t="s">
        <v>1384</v>
      </c>
      <c r="I466" s="66" t="s">
        <v>532</v>
      </c>
      <c r="J466" s="66" t="s">
        <v>358</v>
      </c>
      <c r="K466" s="66" t="s">
        <v>275</v>
      </c>
      <c r="L466" s="66" t="s">
        <v>179</v>
      </c>
      <c r="M466" s="66" t="s">
        <v>220</v>
      </c>
      <c r="N466" s="66" t="s">
        <v>1384</v>
      </c>
      <c r="O466" s="66" t="s">
        <v>1384</v>
      </c>
      <c r="P466" s="66" t="s">
        <v>1384</v>
      </c>
      <c r="Q466" s="66" t="s">
        <v>1384</v>
      </c>
      <c r="R466" s="67">
        <v>38816</v>
      </c>
      <c r="S466" s="65" t="b">
        <v>1</v>
      </c>
      <c r="T466" s="66" t="s">
        <v>19</v>
      </c>
    </row>
    <row r="467" spans="1:20" ht="15" x14ac:dyDescent="0.2">
      <c r="A467" s="28" t="s">
        <v>18</v>
      </c>
      <c r="B467" s="28">
        <f>VLOOKUP(D467,'D-Index'!$A$2:'D-Index'!$B$105,2,FALSE)</f>
        <v>3049</v>
      </c>
      <c r="C467" s="28">
        <f t="shared" si="9"/>
        <v>4050</v>
      </c>
      <c r="D467" s="65">
        <v>446</v>
      </c>
      <c r="E467" s="65">
        <v>6</v>
      </c>
      <c r="F467" s="66" t="s">
        <v>1384</v>
      </c>
      <c r="G467" s="66" t="s">
        <v>19</v>
      </c>
      <c r="H467" s="66" t="s">
        <v>1384</v>
      </c>
      <c r="I467" s="66" t="s">
        <v>533</v>
      </c>
      <c r="J467" s="66" t="s">
        <v>534</v>
      </c>
      <c r="K467" s="66" t="s">
        <v>369</v>
      </c>
      <c r="L467" s="66" t="s">
        <v>179</v>
      </c>
      <c r="M467" s="66" t="s">
        <v>196</v>
      </c>
      <c r="N467" s="66" t="s">
        <v>1384</v>
      </c>
      <c r="O467" s="66" t="s">
        <v>1384</v>
      </c>
      <c r="P467" s="66" t="s">
        <v>1384</v>
      </c>
      <c r="Q467" s="66" t="s">
        <v>1384</v>
      </c>
      <c r="R467" s="67">
        <v>38816</v>
      </c>
      <c r="S467" s="65" t="b">
        <v>1</v>
      </c>
      <c r="T467" s="66" t="s">
        <v>19</v>
      </c>
    </row>
    <row r="468" spans="1:20" ht="15" x14ac:dyDescent="0.2">
      <c r="A468" s="28" t="s">
        <v>18</v>
      </c>
      <c r="B468" s="28">
        <f>VLOOKUP(D468,'D-Index'!$A$2:'D-Index'!$B$105,2,FALSE)</f>
        <v>3049</v>
      </c>
      <c r="C468" s="28">
        <f t="shared" si="9"/>
        <v>4051</v>
      </c>
      <c r="D468" s="65">
        <v>446</v>
      </c>
      <c r="E468" s="65">
        <v>7</v>
      </c>
      <c r="F468" s="66" t="s">
        <v>1384</v>
      </c>
      <c r="G468" s="66" t="s">
        <v>19</v>
      </c>
      <c r="H468" s="66" t="s">
        <v>1384</v>
      </c>
      <c r="I468" s="66" t="s">
        <v>528</v>
      </c>
      <c r="J468" s="66" t="s">
        <v>1162</v>
      </c>
      <c r="K468" s="66" t="s">
        <v>36</v>
      </c>
      <c r="L468" s="66" t="s">
        <v>23</v>
      </c>
      <c r="M468" s="66" t="s">
        <v>1384</v>
      </c>
      <c r="N468" s="66" t="s">
        <v>40</v>
      </c>
      <c r="O468" s="66" t="s">
        <v>1384</v>
      </c>
      <c r="P468" s="66" t="s">
        <v>1384</v>
      </c>
      <c r="Q468" s="66" t="s">
        <v>1384</v>
      </c>
      <c r="R468" s="67">
        <v>38816</v>
      </c>
      <c r="S468" s="65" t="b">
        <v>1</v>
      </c>
      <c r="T468" s="66" t="s">
        <v>19</v>
      </c>
    </row>
    <row r="469" spans="1:20" ht="15" x14ac:dyDescent="0.2">
      <c r="A469" s="28" t="s">
        <v>18</v>
      </c>
      <c r="B469" s="28">
        <f>VLOOKUP(D469,'D-Index'!$A$2:'D-Index'!$B$105,2,FALSE)</f>
        <v>3049</v>
      </c>
      <c r="C469" s="28">
        <f t="shared" si="9"/>
        <v>4052</v>
      </c>
      <c r="D469" s="65">
        <v>446</v>
      </c>
      <c r="E469" s="65">
        <v>8</v>
      </c>
      <c r="F469" s="66" t="s">
        <v>1384</v>
      </c>
      <c r="G469" s="66" t="s">
        <v>19</v>
      </c>
      <c r="H469" s="66" t="s">
        <v>1384</v>
      </c>
      <c r="I469" s="66" t="s">
        <v>528</v>
      </c>
      <c r="J469" s="66" t="s">
        <v>308</v>
      </c>
      <c r="K469" s="66" t="s">
        <v>1384</v>
      </c>
      <c r="L469" s="66" t="s">
        <v>73</v>
      </c>
      <c r="M469" s="66" t="s">
        <v>132</v>
      </c>
      <c r="N469" s="66" t="s">
        <v>1384</v>
      </c>
      <c r="O469" s="66" t="s">
        <v>1384</v>
      </c>
      <c r="P469" s="66" t="s">
        <v>1384</v>
      </c>
      <c r="Q469" s="66" t="s">
        <v>1384</v>
      </c>
      <c r="S469" s="65" t="b">
        <v>0</v>
      </c>
      <c r="T469" s="66" t="s">
        <v>1384</v>
      </c>
    </row>
    <row r="470" spans="1:20" ht="15" x14ac:dyDescent="0.2">
      <c r="A470" s="28" t="s">
        <v>18</v>
      </c>
      <c r="B470" s="28">
        <f>VLOOKUP(D470,'D-Index'!$A$2:'D-Index'!$B$105,2,FALSE)</f>
        <v>3045</v>
      </c>
      <c r="C470" s="28">
        <f t="shared" si="9"/>
        <v>3045</v>
      </c>
      <c r="D470" s="65">
        <v>447</v>
      </c>
      <c r="E470" s="65">
        <v>1</v>
      </c>
      <c r="F470" s="66" t="s">
        <v>1384</v>
      </c>
      <c r="G470" s="66" t="s">
        <v>19</v>
      </c>
      <c r="H470" s="66" t="s">
        <v>1384</v>
      </c>
      <c r="I470" s="66" t="s">
        <v>181</v>
      </c>
      <c r="J470" s="66" t="s">
        <v>758</v>
      </c>
      <c r="K470" s="66" t="s">
        <v>182</v>
      </c>
      <c r="L470" s="66" t="s">
        <v>368</v>
      </c>
      <c r="M470" s="66" t="s">
        <v>1384</v>
      </c>
      <c r="N470" s="66" t="s">
        <v>1384</v>
      </c>
      <c r="O470" s="66" t="s">
        <v>1384</v>
      </c>
      <c r="P470" s="66" t="s">
        <v>1384</v>
      </c>
      <c r="Q470" s="66" t="s">
        <v>1384</v>
      </c>
      <c r="R470" s="67">
        <v>38816</v>
      </c>
      <c r="S470" s="65" t="b">
        <v>1</v>
      </c>
      <c r="T470" s="66" t="s">
        <v>19</v>
      </c>
    </row>
    <row r="471" spans="1:20" ht="30" x14ac:dyDescent="0.2">
      <c r="A471" s="28" t="s">
        <v>18</v>
      </c>
      <c r="B471" s="28">
        <f>VLOOKUP(D471,'D-Index'!$A$2:'D-Index'!$B$105,2,FALSE)</f>
        <v>3045</v>
      </c>
      <c r="C471" s="28">
        <f t="shared" si="9"/>
        <v>3046</v>
      </c>
      <c r="D471" s="65">
        <v>447</v>
      </c>
      <c r="E471" s="65">
        <v>2</v>
      </c>
      <c r="F471" s="66" t="s">
        <v>1384</v>
      </c>
      <c r="G471" s="66" t="s">
        <v>19</v>
      </c>
      <c r="H471" s="66" t="s">
        <v>1384</v>
      </c>
      <c r="I471" s="66" t="s">
        <v>181</v>
      </c>
      <c r="J471" s="66" t="s">
        <v>1163</v>
      </c>
      <c r="K471" s="66" t="s">
        <v>182</v>
      </c>
      <c r="L471" s="66" t="s">
        <v>179</v>
      </c>
      <c r="M471" s="66" t="s">
        <v>220</v>
      </c>
      <c r="N471" s="66" t="s">
        <v>885</v>
      </c>
      <c r="O471" s="66" t="s">
        <v>1384</v>
      </c>
      <c r="P471" s="66" t="s">
        <v>1384</v>
      </c>
      <c r="Q471" s="66" t="s">
        <v>1384</v>
      </c>
      <c r="R471" s="67">
        <v>38816</v>
      </c>
      <c r="S471" s="65" t="b">
        <v>1</v>
      </c>
      <c r="T471" s="66" t="s">
        <v>19</v>
      </c>
    </row>
    <row r="472" spans="1:20" ht="45" x14ac:dyDescent="0.2">
      <c r="A472" s="28" t="s">
        <v>18</v>
      </c>
      <c r="B472" s="28">
        <f>VLOOKUP(D472,'D-Index'!$A$2:'D-Index'!$B$105,2,FALSE)</f>
        <v>3045</v>
      </c>
      <c r="C472" s="28">
        <f t="shared" si="9"/>
        <v>3047</v>
      </c>
      <c r="D472" s="65">
        <v>447</v>
      </c>
      <c r="E472" s="65">
        <v>3</v>
      </c>
      <c r="F472" s="66" t="s">
        <v>833</v>
      </c>
      <c r="G472" s="66" t="s">
        <v>19</v>
      </c>
      <c r="H472" s="66" t="s">
        <v>1384</v>
      </c>
      <c r="I472" s="66" t="s">
        <v>535</v>
      </c>
      <c r="J472" s="66" t="s">
        <v>555</v>
      </c>
      <c r="K472" s="66" t="s">
        <v>1164</v>
      </c>
      <c r="L472" s="66" t="s">
        <v>1411</v>
      </c>
      <c r="M472" s="66" t="s">
        <v>190</v>
      </c>
      <c r="N472" s="66" t="s">
        <v>1165</v>
      </c>
      <c r="O472" s="66" t="s">
        <v>181</v>
      </c>
      <c r="P472" s="66" t="s">
        <v>1384</v>
      </c>
      <c r="Q472" s="66" t="s">
        <v>1384</v>
      </c>
      <c r="R472" s="67">
        <v>45430</v>
      </c>
      <c r="S472" s="65" t="b">
        <v>1</v>
      </c>
      <c r="T472" s="66" t="s">
        <v>19</v>
      </c>
    </row>
    <row r="473" spans="1:20" ht="30" x14ac:dyDescent="0.2">
      <c r="A473" s="28" t="s">
        <v>18</v>
      </c>
      <c r="B473" s="28">
        <f>VLOOKUP(D473,'D-Index'!$A$2:'D-Index'!$B$105,2,FALSE)</f>
        <v>3045</v>
      </c>
      <c r="C473" s="28">
        <f t="shared" si="9"/>
        <v>3048</v>
      </c>
      <c r="D473" s="65">
        <v>447</v>
      </c>
      <c r="E473" s="65">
        <v>4</v>
      </c>
      <c r="F473" s="66" t="s">
        <v>1384</v>
      </c>
      <c r="G473" s="66" t="s">
        <v>19</v>
      </c>
      <c r="H473" s="66" t="s">
        <v>1384</v>
      </c>
      <c r="I473" s="66" t="s">
        <v>535</v>
      </c>
      <c r="J473" s="66" t="s">
        <v>966</v>
      </c>
      <c r="K473" s="66" t="s">
        <v>1166</v>
      </c>
      <c r="L473" s="66" t="s">
        <v>1167</v>
      </c>
      <c r="M473" s="66" t="s">
        <v>204</v>
      </c>
      <c r="N473" s="66" t="s">
        <v>1168</v>
      </c>
      <c r="O473" s="66" t="s">
        <v>1384</v>
      </c>
      <c r="P473" s="66" t="s">
        <v>499</v>
      </c>
      <c r="Q473" s="66" t="s">
        <v>1384</v>
      </c>
      <c r="R473" s="67">
        <v>45430</v>
      </c>
      <c r="S473" s="65" t="b">
        <v>1</v>
      </c>
      <c r="T473" s="66" t="s">
        <v>19</v>
      </c>
    </row>
    <row r="474" spans="1:20" ht="60" x14ac:dyDescent="0.2">
      <c r="A474" s="28" t="s">
        <v>18</v>
      </c>
      <c r="B474" s="28">
        <f>VLOOKUP(D474,'D-Index'!$A$2:'D-Index'!$B$105,2,FALSE)</f>
        <v>3045</v>
      </c>
      <c r="C474" s="28">
        <f t="shared" si="9"/>
        <v>4045</v>
      </c>
      <c r="D474" s="65">
        <v>447</v>
      </c>
      <c r="E474" s="65">
        <v>5</v>
      </c>
      <c r="F474" s="66" t="s">
        <v>1384</v>
      </c>
      <c r="G474" s="66" t="s">
        <v>1384</v>
      </c>
      <c r="H474" s="66" t="s">
        <v>835</v>
      </c>
      <c r="I474" s="66" t="s">
        <v>535</v>
      </c>
      <c r="J474" s="66" t="s">
        <v>1170</v>
      </c>
      <c r="K474" s="66" t="s">
        <v>1384</v>
      </c>
      <c r="L474" s="66" t="s">
        <v>1384</v>
      </c>
      <c r="M474" s="66" t="s">
        <v>1384</v>
      </c>
      <c r="N474" s="66" t="s">
        <v>1171</v>
      </c>
      <c r="O474" s="66" t="s">
        <v>1384</v>
      </c>
      <c r="P474" s="66" t="s">
        <v>1384</v>
      </c>
      <c r="Q474" s="66" t="s">
        <v>1384</v>
      </c>
      <c r="S474" s="65" t="b">
        <v>0</v>
      </c>
      <c r="T474" s="66" t="s">
        <v>1384</v>
      </c>
    </row>
    <row r="475" spans="1:20" ht="60" x14ac:dyDescent="0.2">
      <c r="A475" s="28" t="s">
        <v>18</v>
      </c>
      <c r="B475" s="28">
        <f>VLOOKUP(D475,'D-Index'!$A$2:'D-Index'!$B$105,2,FALSE)</f>
        <v>3045</v>
      </c>
      <c r="C475" s="28">
        <f t="shared" si="9"/>
        <v>4046</v>
      </c>
      <c r="D475" s="65">
        <v>447</v>
      </c>
      <c r="E475" s="65">
        <v>6</v>
      </c>
      <c r="F475" s="66" t="s">
        <v>1384</v>
      </c>
      <c r="G475" s="66" t="s">
        <v>1384</v>
      </c>
      <c r="H475" s="66" t="s">
        <v>835</v>
      </c>
      <c r="I475" s="66" t="s">
        <v>535</v>
      </c>
      <c r="J475" s="66" t="s">
        <v>1170</v>
      </c>
      <c r="K475" s="66" t="s">
        <v>1384</v>
      </c>
      <c r="L475" s="66" t="s">
        <v>1384</v>
      </c>
      <c r="M475" s="66" t="s">
        <v>1384</v>
      </c>
      <c r="N475" s="66" t="s">
        <v>1171</v>
      </c>
      <c r="O475" s="66" t="s">
        <v>1384</v>
      </c>
      <c r="P475" s="66" t="s">
        <v>1384</v>
      </c>
      <c r="Q475" s="66" t="s">
        <v>1384</v>
      </c>
      <c r="S475" s="65" t="b">
        <v>0</v>
      </c>
      <c r="T475" s="66" t="s">
        <v>1384</v>
      </c>
    </row>
    <row r="476" spans="1:20" ht="60" x14ac:dyDescent="0.2">
      <c r="A476" s="28" t="s">
        <v>18</v>
      </c>
      <c r="B476" s="28">
        <f>VLOOKUP(D476,'D-Index'!$A$2:'D-Index'!$B$105,2,FALSE)</f>
        <v>3045</v>
      </c>
      <c r="C476" s="28">
        <f t="shared" si="9"/>
        <v>4047</v>
      </c>
      <c r="D476" s="65">
        <v>447</v>
      </c>
      <c r="E476" s="65">
        <v>7</v>
      </c>
      <c r="F476" s="66" t="s">
        <v>1384</v>
      </c>
      <c r="G476" s="66" t="s">
        <v>1384</v>
      </c>
      <c r="H476" s="66" t="s">
        <v>835</v>
      </c>
      <c r="I476" s="66" t="s">
        <v>535</v>
      </c>
      <c r="J476" s="66" t="s">
        <v>1170</v>
      </c>
      <c r="K476" s="66" t="s">
        <v>1384</v>
      </c>
      <c r="L476" s="66" t="s">
        <v>1384</v>
      </c>
      <c r="M476" s="66" t="s">
        <v>1384</v>
      </c>
      <c r="N476" s="66" t="s">
        <v>1171</v>
      </c>
      <c r="O476" s="66" t="s">
        <v>1384</v>
      </c>
      <c r="P476" s="66" t="s">
        <v>1384</v>
      </c>
      <c r="Q476" s="66" t="s">
        <v>1384</v>
      </c>
      <c r="S476" s="65" t="b">
        <v>0</v>
      </c>
      <c r="T476" s="66" t="s">
        <v>1384</v>
      </c>
    </row>
    <row r="477" spans="1:20" ht="45" x14ac:dyDescent="0.2">
      <c r="A477" s="28" t="s">
        <v>18</v>
      </c>
      <c r="B477" s="28">
        <f>VLOOKUP(D477,'D-Index'!$A$2:'D-Index'!$B$105,2,FALSE)</f>
        <v>3045</v>
      </c>
      <c r="C477" s="28">
        <f t="shared" si="9"/>
        <v>4048</v>
      </c>
      <c r="D477" s="65">
        <v>447</v>
      </c>
      <c r="E477" s="65">
        <v>8</v>
      </c>
      <c r="F477" s="66" t="s">
        <v>1384</v>
      </c>
      <c r="G477" s="66" t="s">
        <v>19</v>
      </c>
      <c r="H477" s="66" t="s">
        <v>1384</v>
      </c>
      <c r="I477" s="66" t="s">
        <v>535</v>
      </c>
      <c r="J477" s="66" t="s">
        <v>45</v>
      </c>
      <c r="K477" s="66" t="s">
        <v>1172</v>
      </c>
      <c r="L477" s="66" t="s">
        <v>1173</v>
      </c>
      <c r="M477" s="66" t="s">
        <v>100</v>
      </c>
      <c r="N477" s="66" t="s">
        <v>1174</v>
      </c>
      <c r="O477" s="66" t="s">
        <v>1175</v>
      </c>
      <c r="P477" s="66" t="s">
        <v>1384</v>
      </c>
      <c r="Q477" s="66" t="s">
        <v>1384</v>
      </c>
      <c r="R477" s="67">
        <v>45180</v>
      </c>
      <c r="S477" s="65" t="b">
        <v>1</v>
      </c>
      <c r="T477" s="66" t="s">
        <v>19</v>
      </c>
    </row>
    <row r="478" spans="1:20" ht="30" x14ac:dyDescent="0.2">
      <c r="A478" s="28" t="s">
        <v>18</v>
      </c>
      <c r="B478" s="28">
        <f>VLOOKUP(D478,'D-Index'!$A$2:'D-Index'!$B$105,2,FALSE)</f>
        <v>3045</v>
      </c>
      <c r="C478" s="28">
        <f t="shared" si="9"/>
        <v>4048</v>
      </c>
      <c r="D478" s="65">
        <v>447</v>
      </c>
      <c r="E478" s="65">
        <v>8</v>
      </c>
      <c r="F478" s="66" t="s">
        <v>833</v>
      </c>
      <c r="G478" s="66" t="s">
        <v>1384</v>
      </c>
      <c r="H478" s="66" t="s">
        <v>835</v>
      </c>
      <c r="I478" s="66" t="s">
        <v>535</v>
      </c>
      <c r="J478" s="66" t="s">
        <v>965</v>
      </c>
      <c r="K478" s="66" t="s">
        <v>1176</v>
      </c>
      <c r="L478" s="66" t="s">
        <v>1384</v>
      </c>
      <c r="M478" s="66" t="s">
        <v>1384</v>
      </c>
      <c r="N478" s="66" t="s">
        <v>1177</v>
      </c>
      <c r="O478" s="66" t="s">
        <v>1384</v>
      </c>
      <c r="P478" s="66" t="s">
        <v>1384</v>
      </c>
      <c r="Q478" s="66" t="s">
        <v>1384</v>
      </c>
      <c r="R478" s="67">
        <v>45180</v>
      </c>
      <c r="S478" s="65" t="b">
        <v>1</v>
      </c>
      <c r="T478" s="66" t="s">
        <v>19</v>
      </c>
    </row>
    <row r="479" spans="1:20" ht="30" x14ac:dyDescent="0.2">
      <c r="A479" s="28" t="s">
        <v>18</v>
      </c>
      <c r="B479" s="28">
        <f>VLOOKUP(D479,'D-Index'!$A$2:'D-Index'!$B$105,2,FALSE)</f>
        <v>3041</v>
      </c>
      <c r="C479" s="28">
        <f t="shared" si="9"/>
        <v>3041</v>
      </c>
      <c r="D479" s="65">
        <v>448</v>
      </c>
      <c r="E479" s="65">
        <v>1</v>
      </c>
      <c r="F479" s="66" t="s">
        <v>1384</v>
      </c>
      <c r="G479" s="66" t="s">
        <v>19</v>
      </c>
      <c r="H479" s="66" t="s">
        <v>1384</v>
      </c>
      <c r="I479" s="66" t="s">
        <v>536</v>
      </c>
      <c r="J479" s="66" t="s">
        <v>45</v>
      </c>
      <c r="K479" s="66" t="s">
        <v>322</v>
      </c>
      <c r="L479" s="66" t="s">
        <v>377</v>
      </c>
      <c r="M479" s="66" t="s">
        <v>153</v>
      </c>
      <c r="N479" s="66" t="s">
        <v>834</v>
      </c>
      <c r="O479" s="66" t="s">
        <v>1384</v>
      </c>
      <c r="P479" s="66" t="s">
        <v>1384</v>
      </c>
      <c r="Q479" s="66" t="s">
        <v>1384</v>
      </c>
      <c r="R479" s="67">
        <v>38816</v>
      </c>
      <c r="S479" s="65" t="b">
        <v>1</v>
      </c>
      <c r="T479" s="66" t="s">
        <v>19</v>
      </c>
    </row>
    <row r="480" spans="1:20" ht="45" x14ac:dyDescent="0.2">
      <c r="A480" s="28" t="s">
        <v>18</v>
      </c>
      <c r="B480" s="28">
        <f>VLOOKUP(D480,'D-Index'!$A$2:'D-Index'!$B$105,2,FALSE)</f>
        <v>3041</v>
      </c>
      <c r="C480" s="28">
        <f t="shared" si="9"/>
        <v>3042</v>
      </c>
      <c r="D480" s="65">
        <v>448</v>
      </c>
      <c r="E480" s="65">
        <v>2</v>
      </c>
      <c r="F480" s="66" t="s">
        <v>1384</v>
      </c>
      <c r="G480" s="66" t="s">
        <v>19</v>
      </c>
      <c r="H480" s="66" t="s">
        <v>1384</v>
      </c>
      <c r="I480" s="66" t="s">
        <v>536</v>
      </c>
      <c r="J480" s="66" t="s">
        <v>537</v>
      </c>
      <c r="K480" s="66" t="s">
        <v>281</v>
      </c>
      <c r="L480" s="66" t="s">
        <v>47</v>
      </c>
      <c r="M480" s="66" t="s">
        <v>538</v>
      </c>
      <c r="N480" s="66" t="s">
        <v>886</v>
      </c>
      <c r="O480" s="66" t="s">
        <v>1384</v>
      </c>
      <c r="P480" s="66" t="s">
        <v>1384</v>
      </c>
      <c r="Q480" s="66" t="s">
        <v>1384</v>
      </c>
      <c r="R480" s="67">
        <v>38816</v>
      </c>
      <c r="S480" s="65" t="b">
        <v>1</v>
      </c>
      <c r="T480" s="66" t="s">
        <v>19</v>
      </c>
    </row>
    <row r="481" spans="1:20" ht="15" x14ac:dyDescent="0.2">
      <c r="A481" s="28" t="s">
        <v>18</v>
      </c>
      <c r="B481" s="28">
        <f>VLOOKUP(D481,'D-Index'!$A$2:'D-Index'!$B$105,2,FALSE)</f>
        <v>3041</v>
      </c>
      <c r="C481" s="28">
        <f t="shared" si="9"/>
        <v>3043</v>
      </c>
      <c r="D481" s="65">
        <v>448</v>
      </c>
      <c r="E481" s="65">
        <v>3</v>
      </c>
      <c r="F481" s="66" t="s">
        <v>1384</v>
      </c>
      <c r="G481" s="66" t="s">
        <v>19</v>
      </c>
      <c r="H481" s="66" t="s">
        <v>1384</v>
      </c>
      <c r="I481" s="66" t="s">
        <v>539</v>
      </c>
      <c r="J481" s="66" t="s">
        <v>754</v>
      </c>
      <c r="K481" s="66" t="s">
        <v>61</v>
      </c>
      <c r="L481" s="66" t="s">
        <v>47</v>
      </c>
      <c r="M481" s="66" t="s">
        <v>132</v>
      </c>
      <c r="N481" s="66" t="s">
        <v>1384</v>
      </c>
      <c r="O481" s="66" t="s">
        <v>1384</v>
      </c>
      <c r="P481" s="66" t="s">
        <v>1384</v>
      </c>
      <c r="Q481" s="66" t="s">
        <v>1384</v>
      </c>
      <c r="R481" s="67">
        <v>38816</v>
      </c>
      <c r="S481" s="65" t="b">
        <v>1</v>
      </c>
      <c r="T481" s="66" t="s">
        <v>19</v>
      </c>
    </row>
    <row r="482" spans="1:20" ht="30" x14ac:dyDescent="0.2">
      <c r="A482" s="28" t="s">
        <v>18</v>
      </c>
      <c r="B482" s="28">
        <f>VLOOKUP(D482,'D-Index'!$A$2:'D-Index'!$B$105,2,FALSE)</f>
        <v>3041</v>
      </c>
      <c r="C482" s="28">
        <f t="shared" si="9"/>
        <v>3044</v>
      </c>
      <c r="D482" s="65">
        <v>448</v>
      </c>
      <c r="E482" s="65">
        <v>4</v>
      </c>
      <c r="F482" s="66" t="s">
        <v>1384</v>
      </c>
      <c r="G482" s="66" t="s">
        <v>19</v>
      </c>
      <c r="H482" s="66" t="s">
        <v>1384</v>
      </c>
      <c r="I482" s="66" t="s">
        <v>539</v>
      </c>
      <c r="J482" s="66" t="s">
        <v>1178</v>
      </c>
      <c r="K482" s="66" t="s">
        <v>36</v>
      </c>
      <c r="L482" s="66" t="s">
        <v>142</v>
      </c>
      <c r="M482" s="66" t="s">
        <v>417</v>
      </c>
      <c r="N482" s="66" t="s">
        <v>752</v>
      </c>
      <c r="O482" s="66" t="s">
        <v>1384</v>
      </c>
      <c r="P482" s="66" t="s">
        <v>1384</v>
      </c>
      <c r="Q482" s="66" t="s">
        <v>1384</v>
      </c>
      <c r="R482" s="67">
        <v>38816</v>
      </c>
      <c r="S482" s="65" t="b">
        <v>1</v>
      </c>
      <c r="T482" s="66" t="s">
        <v>19</v>
      </c>
    </row>
    <row r="483" spans="1:20" ht="30" x14ac:dyDescent="0.2">
      <c r="A483" s="28" t="s">
        <v>18</v>
      </c>
      <c r="B483" s="28">
        <f>VLOOKUP(D483,'D-Index'!$A$2:'D-Index'!$B$105,2,FALSE)</f>
        <v>3041</v>
      </c>
      <c r="C483" s="28">
        <f t="shared" si="9"/>
        <v>4041</v>
      </c>
      <c r="D483" s="65">
        <v>448</v>
      </c>
      <c r="E483" s="65">
        <v>5</v>
      </c>
      <c r="F483" s="66" t="s">
        <v>1384</v>
      </c>
      <c r="G483" s="66" t="s">
        <v>19</v>
      </c>
      <c r="H483" s="66" t="s">
        <v>1384</v>
      </c>
      <c r="I483" s="66" t="s">
        <v>540</v>
      </c>
      <c r="J483" s="66" t="s">
        <v>32</v>
      </c>
      <c r="K483" s="66" t="s">
        <v>1179</v>
      </c>
      <c r="L483" s="66" t="s">
        <v>1180</v>
      </c>
      <c r="M483" s="66" t="s">
        <v>177</v>
      </c>
      <c r="N483" s="66" t="s">
        <v>1412</v>
      </c>
      <c r="O483" s="66" t="s">
        <v>1384</v>
      </c>
      <c r="P483" s="66" t="s">
        <v>499</v>
      </c>
      <c r="Q483" s="66" t="s">
        <v>1384</v>
      </c>
      <c r="R483" s="67">
        <v>38816</v>
      </c>
      <c r="S483" s="65" t="b">
        <v>1</v>
      </c>
      <c r="T483" s="66" t="s">
        <v>19</v>
      </c>
    </row>
    <row r="484" spans="1:20" ht="30" x14ac:dyDescent="0.2">
      <c r="A484" s="28" t="s">
        <v>18</v>
      </c>
      <c r="B484" s="28">
        <f>VLOOKUP(D484,'D-Index'!$A$2:'D-Index'!$B$105,2,FALSE)</f>
        <v>3041</v>
      </c>
      <c r="C484" s="28">
        <f t="shared" si="9"/>
        <v>4042</v>
      </c>
      <c r="D484" s="65">
        <v>448</v>
      </c>
      <c r="E484" s="65">
        <v>6</v>
      </c>
      <c r="F484" s="66" t="s">
        <v>1384</v>
      </c>
      <c r="G484" s="66" t="s">
        <v>19</v>
      </c>
      <c r="H484" s="66" t="s">
        <v>1384</v>
      </c>
      <c r="I484" s="66" t="s">
        <v>540</v>
      </c>
      <c r="J484" s="66" t="s">
        <v>469</v>
      </c>
      <c r="K484" s="66" t="s">
        <v>1413</v>
      </c>
      <c r="L484" s="66" t="s">
        <v>1414</v>
      </c>
      <c r="M484" s="66" t="s">
        <v>273</v>
      </c>
      <c r="N484" s="66" t="s">
        <v>1415</v>
      </c>
      <c r="O484" s="66" t="s">
        <v>1384</v>
      </c>
      <c r="P484" s="66" t="s">
        <v>1384</v>
      </c>
      <c r="Q484" s="66" t="s">
        <v>1384</v>
      </c>
      <c r="R484" s="67">
        <v>45180</v>
      </c>
      <c r="S484" s="65" t="b">
        <v>1</v>
      </c>
      <c r="T484" s="66" t="s">
        <v>19</v>
      </c>
    </row>
    <row r="485" spans="1:20" ht="15" x14ac:dyDescent="0.2">
      <c r="A485" s="28" t="s">
        <v>18</v>
      </c>
      <c r="B485" s="28">
        <f>VLOOKUP(D485,'D-Index'!$A$2:'D-Index'!$B$105,2,FALSE)</f>
        <v>3041</v>
      </c>
      <c r="C485" s="28">
        <f t="shared" si="9"/>
        <v>4043</v>
      </c>
      <c r="D485" s="65">
        <v>448</v>
      </c>
      <c r="E485" s="65">
        <v>7</v>
      </c>
      <c r="F485" s="66" t="s">
        <v>1384</v>
      </c>
      <c r="G485" s="66" t="s">
        <v>19</v>
      </c>
      <c r="H485" s="66" t="s">
        <v>1384</v>
      </c>
      <c r="I485" s="66" t="s">
        <v>391</v>
      </c>
      <c r="J485" s="66" t="s">
        <v>1181</v>
      </c>
      <c r="K485" s="66" t="s">
        <v>198</v>
      </c>
      <c r="L485" s="66" t="s">
        <v>73</v>
      </c>
      <c r="M485" s="66" t="s">
        <v>1384</v>
      </c>
      <c r="N485" s="66" t="s">
        <v>1384</v>
      </c>
      <c r="O485" s="66" t="s">
        <v>1384</v>
      </c>
      <c r="P485" s="66" t="s">
        <v>1384</v>
      </c>
      <c r="Q485" s="66" t="s">
        <v>1384</v>
      </c>
      <c r="R485" s="67">
        <v>38816</v>
      </c>
      <c r="S485" s="65" t="b">
        <v>1</v>
      </c>
      <c r="T485" s="66" t="s">
        <v>19</v>
      </c>
    </row>
    <row r="486" spans="1:20" ht="45" x14ac:dyDescent="0.2">
      <c r="A486" s="28" t="s">
        <v>18</v>
      </c>
      <c r="B486" s="28">
        <f>VLOOKUP(D486,'D-Index'!$A$2:'D-Index'!$B$105,2,FALSE)</f>
        <v>3041</v>
      </c>
      <c r="C486" s="28">
        <f t="shared" si="9"/>
        <v>4044</v>
      </c>
      <c r="D486" s="65">
        <v>448</v>
      </c>
      <c r="E486" s="65">
        <v>8</v>
      </c>
      <c r="F486" s="66" t="s">
        <v>1384</v>
      </c>
      <c r="G486" s="66" t="s">
        <v>19</v>
      </c>
      <c r="H486" s="66" t="s">
        <v>1384</v>
      </c>
      <c r="I486" s="66" t="s">
        <v>391</v>
      </c>
      <c r="J486" s="66" t="s">
        <v>725</v>
      </c>
      <c r="K486" s="66" t="s">
        <v>99</v>
      </c>
      <c r="L486" s="66" t="s">
        <v>47</v>
      </c>
      <c r="M486" s="66" t="s">
        <v>1384</v>
      </c>
      <c r="N486" s="66" t="s">
        <v>1384</v>
      </c>
      <c r="O486" s="66" t="s">
        <v>542</v>
      </c>
      <c r="P486" s="66" t="s">
        <v>1384</v>
      </c>
      <c r="Q486" s="66" t="s">
        <v>543</v>
      </c>
      <c r="R486" s="67">
        <v>38816</v>
      </c>
      <c r="S486" s="65" t="b">
        <v>1</v>
      </c>
      <c r="T486" s="66" t="s">
        <v>19</v>
      </c>
    </row>
    <row r="487" spans="1:20" ht="15" x14ac:dyDescent="0.2">
      <c r="A487" s="28" t="s">
        <v>18</v>
      </c>
      <c r="B487" s="28">
        <f>VLOOKUP(D487,'D-Index'!$A$2:'D-Index'!$B$105,2,FALSE)</f>
        <v>3041</v>
      </c>
      <c r="C487" s="28">
        <f t="shared" si="9"/>
        <v>4044</v>
      </c>
      <c r="D487" s="65">
        <v>448</v>
      </c>
      <c r="E487" s="65">
        <v>8</v>
      </c>
      <c r="F487" s="66" t="s">
        <v>833</v>
      </c>
      <c r="G487" s="66" t="s">
        <v>1384</v>
      </c>
      <c r="H487" s="66" t="s">
        <v>835</v>
      </c>
      <c r="I487" s="66" t="s">
        <v>391</v>
      </c>
      <c r="J487" s="66" t="s">
        <v>168</v>
      </c>
      <c r="K487" s="66" t="s">
        <v>131</v>
      </c>
      <c r="L487" s="66" t="s">
        <v>1384</v>
      </c>
      <c r="M487" s="66" t="s">
        <v>1384</v>
      </c>
      <c r="N487" s="66" t="s">
        <v>1384</v>
      </c>
      <c r="O487" s="66" t="s">
        <v>1384</v>
      </c>
      <c r="P487" s="66" t="s">
        <v>1384</v>
      </c>
      <c r="Q487" s="66" t="s">
        <v>1384</v>
      </c>
      <c r="R487" s="67">
        <v>38816</v>
      </c>
      <c r="S487" s="65" t="b">
        <v>1</v>
      </c>
      <c r="T487" s="66" t="s">
        <v>19</v>
      </c>
    </row>
    <row r="488" spans="1:20" ht="15" x14ac:dyDescent="0.2">
      <c r="A488" s="28" t="s">
        <v>18</v>
      </c>
      <c r="B488" s="28">
        <f>VLOOKUP(D488,'D-Index'!$A$2:'D-Index'!$B$105,2,FALSE)</f>
        <v>3037</v>
      </c>
      <c r="C488" s="28">
        <f t="shared" si="9"/>
        <v>3037</v>
      </c>
      <c r="D488" s="65">
        <v>449</v>
      </c>
      <c r="E488" s="65">
        <v>1</v>
      </c>
      <c r="F488" s="66" t="s">
        <v>1384</v>
      </c>
      <c r="G488" s="66" t="s">
        <v>19</v>
      </c>
      <c r="H488" s="66" t="s">
        <v>1384</v>
      </c>
      <c r="I488" s="66" t="s">
        <v>544</v>
      </c>
      <c r="J488" s="66" t="s">
        <v>308</v>
      </c>
      <c r="K488" s="66" t="s">
        <v>99</v>
      </c>
      <c r="L488" s="66" t="s">
        <v>332</v>
      </c>
      <c r="M488" s="66" t="s">
        <v>1384</v>
      </c>
      <c r="N488" s="66" t="s">
        <v>1384</v>
      </c>
      <c r="O488" s="66" t="s">
        <v>1384</v>
      </c>
      <c r="P488" s="66" t="s">
        <v>1384</v>
      </c>
      <c r="Q488" s="66" t="s">
        <v>1384</v>
      </c>
      <c r="R488" s="67">
        <v>38816</v>
      </c>
      <c r="S488" s="65" t="b">
        <v>1</v>
      </c>
      <c r="T488" s="66" t="s">
        <v>19</v>
      </c>
    </row>
    <row r="489" spans="1:20" ht="15" x14ac:dyDescent="0.2">
      <c r="A489" s="28" t="s">
        <v>18</v>
      </c>
      <c r="B489" s="28">
        <f>VLOOKUP(D489,'D-Index'!$A$2:'D-Index'!$B$105,2,FALSE)</f>
        <v>3037</v>
      </c>
      <c r="C489" s="28">
        <f t="shared" si="9"/>
        <v>3038</v>
      </c>
      <c r="D489" s="65">
        <v>449</v>
      </c>
      <c r="E489" s="65">
        <v>2</v>
      </c>
      <c r="F489" s="66" t="s">
        <v>1384</v>
      </c>
      <c r="G489" s="66" t="s">
        <v>19</v>
      </c>
      <c r="H489" s="66" t="s">
        <v>1384</v>
      </c>
      <c r="I489" s="66" t="s">
        <v>544</v>
      </c>
      <c r="J489" s="66" t="s">
        <v>342</v>
      </c>
      <c r="K489" s="66" t="s">
        <v>275</v>
      </c>
      <c r="L489" s="66" t="s">
        <v>545</v>
      </c>
      <c r="M489" s="66" t="s">
        <v>171</v>
      </c>
      <c r="N489" s="66" t="s">
        <v>1384</v>
      </c>
      <c r="O489" s="66" t="s">
        <v>1384</v>
      </c>
      <c r="P489" s="66" t="s">
        <v>1384</v>
      </c>
      <c r="Q489" s="66" t="s">
        <v>1384</v>
      </c>
      <c r="R489" s="67">
        <v>38816</v>
      </c>
      <c r="S489" s="65" t="b">
        <v>1</v>
      </c>
      <c r="T489" s="66" t="s">
        <v>19</v>
      </c>
    </row>
    <row r="490" spans="1:20" ht="30" x14ac:dyDescent="0.2">
      <c r="A490" s="28" t="s">
        <v>18</v>
      </c>
      <c r="B490" s="28">
        <f>VLOOKUP(D490,'D-Index'!$A$2:'D-Index'!$B$105,2,FALSE)</f>
        <v>3037</v>
      </c>
      <c r="C490" s="28">
        <f t="shared" si="9"/>
        <v>3039</v>
      </c>
      <c r="D490" s="65">
        <v>449</v>
      </c>
      <c r="E490" s="65">
        <v>3</v>
      </c>
      <c r="F490" s="66" t="s">
        <v>1384</v>
      </c>
      <c r="G490" s="66" t="s">
        <v>19</v>
      </c>
      <c r="H490" s="66" t="s">
        <v>1384</v>
      </c>
      <c r="I490" s="66" t="s">
        <v>546</v>
      </c>
      <c r="J490" s="66" t="s">
        <v>1182</v>
      </c>
      <c r="K490" s="66" t="s">
        <v>1183</v>
      </c>
      <c r="L490" s="66" t="s">
        <v>1184</v>
      </c>
      <c r="M490" s="66" t="s">
        <v>63</v>
      </c>
      <c r="N490" s="66" t="s">
        <v>1384</v>
      </c>
      <c r="O490" s="66" t="s">
        <v>1384</v>
      </c>
      <c r="P490" s="66" t="s">
        <v>817</v>
      </c>
      <c r="Q490" s="66" t="s">
        <v>1384</v>
      </c>
      <c r="R490" s="67">
        <v>38816</v>
      </c>
      <c r="S490" s="65" t="b">
        <v>1</v>
      </c>
      <c r="T490" s="66" t="s">
        <v>19</v>
      </c>
    </row>
    <row r="491" spans="1:20" ht="30" x14ac:dyDescent="0.2">
      <c r="A491" s="28" t="s">
        <v>18</v>
      </c>
      <c r="B491" s="28">
        <f>VLOOKUP(D491,'D-Index'!$A$2:'D-Index'!$B$105,2,FALSE)</f>
        <v>3037</v>
      </c>
      <c r="C491" s="28">
        <f t="shared" si="9"/>
        <v>3040</v>
      </c>
      <c r="D491" s="65">
        <v>449</v>
      </c>
      <c r="E491" s="65">
        <v>4</v>
      </c>
      <c r="F491" s="66" t="s">
        <v>1384</v>
      </c>
      <c r="G491" s="66" t="s">
        <v>19</v>
      </c>
      <c r="H491" s="66" t="s">
        <v>1384</v>
      </c>
      <c r="I491" s="66" t="s">
        <v>546</v>
      </c>
      <c r="J491" s="66" t="s">
        <v>1185</v>
      </c>
      <c r="K491" s="66" t="s">
        <v>547</v>
      </c>
      <c r="L491" s="66" t="s">
        <v>74</v>
      </c>
      <c r="M491" s="66" t="s">
        <v>1384</v>
      </c>
      <c r="N491" s="66" t="s">
        <v>888</v>
      </c>
      <c r="O491" s="66" t="s">
        <v>1384</v>
      </c>
      <c r="P491" s="66" t="s">
        <v>1384</v>
      </c>
      <c r="Q491" s="66" t="s">
        <v>1384</v>
      </c>
      <c r="R491" s="67">
        <v>38816</v>
      </c>
      <c r="S491" s="65" t="b">
        <v>1</v>
      </c>
      <c r="T491" s="66" t="s">
        <v>19</v>
      </c>
    </row>
    <row r="492" spans="1:20" ht="15" x14ac:dyDescent="0.2">
      <c r="A492" s="28" t="s">
        <v>18</v>
      </c>
      <c r="B492" s="28">
        <f>VLOOKUP(D492,'D-Index'!$A$2:'D-Index'!$B$105,2,FALSE)</f>
        <v>3037</v>
      </c>
      <c r="C492" s="28">
        <f t="shared" si="9"/>
        <v>4037</v>
      </c>
      <c r="D492" s="65">
        <v>449</v>
      </c>
      <c r="E492" s="65">
        <v>5</v>
      </c>
      <c r="F492" s="66" t="s">
        <v>1384</v>
      </c>
      <c r="G492" s="66" t="s">
        <v>19</v>
      </c>
      <c r="H492" s="66" t="s">
        <v>1384</v>
      </c>
      <c r="I492" s="66" t="s">
        <v>548</v>
      </c>
      <c r="J492" s="66" t="s">
        <v>134</v>
      </c>
      <c r="K492" s="66" t="s">
        <v>325</v>
      </c>
      <c r="L492" s="66" t="s">
        <v>332</v>
      </c>
      <c r="M492" s="66" t="s">
        <v>1384</v>
      </c>
      <c r="N492" s="66" t="s">
        <v>1384</v>
      </c>
      <c r="O492" s="66" t="s">
        <v>1384</v>
      </c>
      <c r="P492" s="66" t="s">
        <v>1384</v>
      </c>
      <c r="Q492" s="66" t="s">
        <v>1384</v>
      </c>
      <c r="R492" s="67">
        <v>38816</v>
      </c>
      <c r="S492" s="65" t="b">
        <v>1</v>
      </c>
      <c r="T492" s="66" t="s">
        <v>19</v>
      </c>
    </row>
    <row r="493" spans="1:20" ht="30" x14ac:dyDescent="0.2">
      <c r="A493" s="28" t="s">
        <v>18</v>
      </c>
      <c r="B493" s="28">
        <f>VLOOKUP(D493,'D-Index'!$A$2:'D-Index'!$B$105,2,FALSE)</f>
        <v>3037</v>
      </c>
      <c r="C493" s="28">
        <f t="shared" si="9"/>
        <v>4038</v>
      </c>
      <c r="D493" s="65">
        <v>449</v>
      </c>
      <c r="E493" s="65">
        <v>6</v>
      </c>
      <c r="F493" s="66" t="s">
        <v>1384</v>
      </c>
      <c r="G493" s="66" t="s">
        <v>1384</v>
      </c>
      <c r="H493" s="66" t="s">
        <v>835</v>
      </c>
      <c r="I493" s="66" t="s">
        <v>548</v>
      </c>
      <c r="J493" s="66" t="s">
        <v>549</v>
      </c>
      <c r="K493" s="66" t="s">
        <v>486</v>
      </c>
      <c r="L493" s="66" t="s">
        <v>1384</v>
      </c>
      <c r="M493" s="66" t="s">
        <v>1384</v>
      </c>
      <c r="N493" s="66" t="s">
        <v>578</v>
      </c>
      <c r="O493" s="66" t="s">
        <v>1384</v>
      </c>
      <c r="P493" s="66" t="s">
        <v>1384</v>
      </c>
      <c r="Q493" s="66" t="s">
        <v>1384</v>
      </c>
      <c r="R493" s="67">
        <v>38816</v>
      </c>
      <c r="S493" s="65" t="b">
        <v>1</v>
      </c>
      <c r="T493" s="66" t="s">
        <v>19</v>
      </c>
    </row>
    <row r="494" spans="1:20" ht="15" x14ac:dyDescent="0.2">
      <c r="A494" s="28" t="s">
        <v>18</v>
      </c>
      <c r="B494" s="28">
        <f>VLOOKUP(D494,'D-Index'!$A$2:'D-Index'!$B$105,2,FALSE)</f>
        <v>3037</v>
      </c>
      <c r="C494" s="28">
        <f t="shared" si="9"/>
        <v>4039</v>
      </c>
      <c r="D494" s="65">
        <v>449</v>
      </c>
      <c r="E494" s="65">
        <v>7</v>
      </c>
      <c r="F494" s="66" t="s">
        <v>1384</v>
      </c>
      <c r="G494" s="66" t="s">
        <v>1384</v>
      </c>
      <c r="H494" s="66" t="s">
        <v>835</v>
      </c>
      <c r="I494" s="66" t="s">
        <v>550</v>
      </c>
      <c r="J494" s="66" t="s">
        <v>216</v>
      </c>
      <c r="K494" s="66" t="s">
        <v>1384</v>
      </c>
      <c r="L494" s="66" t="s">
        <v>1384</v>
      </c>
      <c r="M494" s="66" t="s">
        <v>1384</v>
      </c>
      <c r="N494" s="66" t="s">
        <v>1384</v>
      </c>
      <c r="O494" s="66" t="s">
        <v>1384</v>
      </c>
      <c r="P494" s="66" t="s">
        <v>1384</v>
      </c>
      <c r="Q494" s="66" t="s">
        <v>1384</v>
      </c>
      <c r="S494" s="65" t="b">
        <v>0</v>
      </c>
      <c r="T494" s="66" t="s">
        <v>1384</v>
      </c>
    </row>
    <row r="495" spans="1:20" ht="30" x14ac:dyDescent="0.2">
      <c r="A495" s="28" t="s">
        <v>18</v>
      </c>
      <c r="B495" s="28">
        <f>VLOOKUP(D495,'D-Index'!$A$2:'D-Index'!$B$105,2,FALSE)</f>
        <v>3037</v>
      </c>
      <c r="C495" s="28">
        <f t="shared" si="9"/>
        <v>4040</v>
      </c>
      <c r="D495" s="65">
        <v>449</v>
      </c>
      <c r="E495" s="65">
        <v>8</v>
      </c>
      <c r="F495" s="66" t="s">
        <v>1384</v>
      </c>
      <c r="G495" s="66" t="s">
        <v>19</v>
      </c>
      <c r="H495" s="66" t="s">
        <v>1384</v>
      </c>
      <c r="I495" s="66" t="s">
        <v>550</v>
      </c>
      <c r="J495" s="66" t="s">
        <v>709</v>
      </c>
      <c r="K495" s="66" t="s">
        <v>227</v>
      </c>
      <c r="L495" s="66" t="s">
        <v>93</v>
      </c>
      <c r="M495" s="66" t="s">
        <v>1384</v>
      </c>
      <c r="N495" s="66" t="s">
        <v>839</v>
      </c>
      <c r="O495" s="66" t="s">
        <v>1384</v>
      </c>
      <c r="P495" s="66" t="s">
        <v>1384</v>
      </c>
      <c r="Q495" s="66" t="s">
        <v>1384</v>
      </c>
      <c r="R495" s="67">
        <v>38816</v>
      </c>
      <c r="S495" s="65" t="b">
        <v>1</v>
      </c>
      <c r="T495" s="66" t="s">
        <v>19</v>
      </c>
    </row>
    <row r="496" spans="1:20" ht="15" x14ac:dyDescent="0.2">
      <c r="A496" s="28" t="s">
        <v>18</v>
      </c>
      <c r="B496" s="28">
        <f>VLOOKUP(D496,'D-Index'!$A$2:'D-Index'!$B$105,2,FALSE)</f>
        <v>3033</v>
      </c>
      <c r="C496" s="28">
        <f t="shared" si="9"/>
        <v>3033</v>
      </c>
      <c r="D496" s="65">
        <v>450</v>
      </c>
      <c r="E496" s="65">
        <v>1</v>
      </c>
      <c r="F496" s="66" t="s">
        <v>1384</v>
      </c>
      <c r="G496" s="66" t="s">
        <v>1384</v>
      </c>
      <c r="H496" s="66" t="s">
        <v>835</v>
      </c>
      <c r="I496" s="66" t="s">
        <v>551</v>
      </c>
      <c r="J496" s="66" t="s">
        <v>101</v>
      </c>
      <c r="K496" s="66" t="s">
        <v>1384</v>
      </c>
      <c r="L496" s="66" t="s">
        <v>1384</v>
      </c>
      <c r="M496" s="66" t="s">
        <v>1384</v>
      </c>
      <c r="N496" s="66" t="s">
        <v>1384</v>
      </c>
      <c r="O496" s="66" t="s">
        <v>1384</v>
      </c>
      <c r="P496" s="66" t="s">
        <v>1384</v>
      </c>
      <c r="Q496" s="66" t="s">
        <v>1384</v>
      </c>
      <c r="S496" s="65" t="b">
        <v>0</v>
      </c>
      <c r="T496" s="66" t="s">
        <v>1384</v>
      </c>
    </row>
    <row r="497" spans="1:20" ht="30" x14ac:dyDescent="0.2">
      <c r="A497" s="28" t="s">
        <v>18</v>
      </c>
      <c r="B497" s="28">
        <f>VLOOKUP(D497,'D-Index'!$A$2:'D-Index'!$B$105,2,FALSE)</f>
        <v>3033</v>
      </c>
      <c r="C497" s="28">
        <f t="shared" si="9"/>
        <v>3034</v>
      </c>
      <c r="D497" s="65">
        <v>450</v>
      </c>
      <c r="E497" s="65">
        <v>2</v>
      </c>
      <c r="F497" s="66" t="s">
        <v>1384</v>
      </c>
      <c r="G497" s="66" t="s">
        <v>19</v>
      </c>
      <c r="H497" s="66" t="s">
        <v>1384</v>
      </c>
      <c r="I497" s="66" t="s">
        <v>551</v>
      </c>
      <c r="J497" s="66" t="s">
        <v>1178</v>
      </c>
      <c r="K497" s="66" t="s">
        <v>55</v>
      </c>
      <c r="L497" s="66" t="s">
        <v>482</v>
      </c>
      <c r="M497" s="66" t="s">
        <v>204</v>
      </c>
      <c r="N497" s="66" t="s">
        <v>836</v>
      </c>
      <c r="O497" s="66" t="s">
        <v>552</v>
      </c>
      <c r="P497" s="66" t="s">
        <v>1384</v>
      </c>
      <c r="Q497" s="66" t="s">
        <v>1384</v>
      </c>
      <c r="R497" s="67">
        <v>38816</v>
      </c>
      <c r="S497" s="65" t="b">
        <v>1</v>
      </c>
      <c r="T497" s="66" t="s">
        <v>19</v>
      </c>
    </row>
    <row r="498" spans="1:20" ht="15" x14ac:dyDescent="0.2">
      <c r="A498" s="28" t="s">
        <v>18</v>
      </c>
      <c r="B498" s="28">
        <f>VLOOKUP(D498,'D-Index'!$A$2:'D-Index'!$B$105,2,FALSE)</f>
        <v>3033</v>
      </c>
      <c r="C498" s="28">
        <f t="shared" si="9"/>
        <v>3035</v>
      </c>
      <c r="D498" s="65">
        <v>450</v>
      </c>
      <c r="E498" s="65">
        <v>3</v>
      </c>
      <c r="F498" s="66" t="s">
        <v>1384</v>
      </c>
      <c r="G498" s="66" t="s">
        <v>19</v>
      </c>
      <c r="H498" s="66" t="s">
        <v>1384</v>
      </c>
      <c r="I498" s="66" t="s">
        <v>551</v>
      </c>
      <c r="J498" s="66" t="s">
        <v>726</v>
      </c>
      <c r="K498" s="66" t="s">
        <v>99</v>
      </c>
      <c r="L498" s="66" t="s">
        <v>269</v>
      </c>
      <c r="M498" s="66" t="s">
        <v>164</v>
      </c>
      <c r="N498" s="66" t="s">
        <v>1384</v>
      </c>
      <c r="O498" s="66" t="s">
        <v>1384</v>
      </c>
      <c r="P498" s="66" t="s">
        <v>1384</v>
      </c>
      <c r="Q498" s="66" t="s">
        <v>1384</v>
      </c>
      <c r="R498" s="67">
        <v>38816</v>
      </c>
      <c r="S498" s="65" t="b">
        <v>1</v>
      </c>
      <c r="T498" s="66" t="s">
        <v>19</v>
      </c>
    </row>
    <row r="499" spans="1:20" ht="45" x14ac:dyDescent="0.2">
      <c r="A499" s="28" t="s">
        <v>18</v>
      </c>
      <c r="B499" s="28">
        <f>VLOOKUP(D499,'D-Index'!$A$2:'D-Index'!$B$105,2,FALSE)</f>
        <v>3033</v>
      </c>
      <c r="C499" s="28">
        <f t="shared" si="9"/>
        <v>3036</v>
      </c>
      <c r="D499" s="65">
        <v>450</v>
      </c>
      <c r="E499" s="65">
        <v>4</v>
      </c>
      <c r="F499" s="66" t="s">
        <v>1384</v>
      </c>
      <c r="G499" s="66" t="s">
        <v>19</v>
      </c>
      <c r="H499" s="66" t="s">
        <v>1384</v>
      </c>
      <c r="I499" s="66" t="s">
        <v>551</v>
      </c>
      <c r="J499" s="66" t="s">
        <v>216</v>
      </c>
      <c r="K499" s="66" t="s">
        <v>293</v>
      </c>
      <c r="L499" s="66" t="s">
        <v>85</v>
      </c>
      <c r="M499" s="66" t="s">
        <v>350</v>
      </c>
      <c r="N499" s="66" t="s">
        <v>553</v>
      </c>
      <c r="O499" s="66" t="s">
        <v>1384</v>
      </c>
      <c r="P499" s="66" t="s">
        <v>1384</v>
      </c>
      <c r="Q499" s="66" t="s">
        <v>1384</v>
      </c>
      <c r="R499" s="67">
        <v>38816</v>
      </c>
      <c r="S499" s="65" t="b">
        <v>1</v>
      </c>
      <c r="T499" s="66" t="s">
        <v>19</v>
      </c>
    </row>
    <row r="500" spans="1:20" ht="15" x14ac:dyDescent="0.2">
      <c r="A500" s="28" t="s">
        <v>18</v>
      </c>
      <c r="B500" s="28">
        <f>VLOOKUP(D500,'D-Index'!$A$2:'D-Index'!$B$105,2,FALSE)</f>
        <v>3033</v>
      </c>
      <c r="C500" s="28">
        <f t="shared" si="9"/>
        <v>4033</v>
      </c>
      <c r="D500" s="65">
        <v>450</v>
      </c>
      <c r="E500" s="65">
        <v>5</v>
      </c>
      <c r="F500" s="66" t="s">
        <v>1384</v>
      </c>
      <c r="G500" s="66" t="s">
        <v>19</v>
      </c>
      <c r="H500" s="66" t="s">
        <v>1384</v>
      </c>
      <c r="I500" s="66" t="s">
        <v>554</v>
      </c>
      <c r="J500" s="66" t="s">
        <v>1186</v>
      </c>
      <c r="K500" s="66" t="s">
        <v>55</v>
      </c>
      <c r="L500" s="66" t="s">
        <v>368</v>
      </c>
      <c r="M500" s="66" t="s">
        <v>1384</v>
      </c>
      <c r="N500" s="66" t="s">
        <v>1384</v>
      </c>
      <c r="O500" s="66" t="s">
        <v>1384</v>
      </c>
      <c r="P500" s="66" t="s">
        <v>1384</v>
      </c>
      <c r="Q500" s="66" t="s">
        <v>1384</v>
      </c>
      <c r="R500" s="67">
        <v>38825</v>
      </c>
      <c r="S500" s="65" t="b">
        <v>1</v>
      </c>
      <c r="T500" s="66" t="s">
        <v>19</v>
      </c>
    </row>
    <row r="501" spans="1:20" ht="45" x14ac:dyDescent="0.2">
      <c r="A501" s="28" t="s">
        <v>18</v>
      </c>
      <c r="B501" s="28">
        <f>VLOOKUP(D501,'D-Index'!$A$2:'D-Index'!$B$105,2,FALSE)</f>
        <v>3033</v>
      </c>
      <c r="C501" s="28">
        <f t="shared" si="9"/>
        <v>4034</v>
      </c>
      <c r="D501" s="65">
        <v>450</v>
      </c>
      <c r="E501" s="65">
        <v>6</v>
      </c>
      <c r="F501" s="66" t="s">
        <v>1384</v>
      </c>
      <c r="G501" s="66" t="s">
        <v>19</v>
      </c>
      <c r="H501" s="66" t="s">
        <v>1384</v>
      </c>
      <c r="I501" s="66" t="s">
        <v>554</v>
      </c>
      <c r="J501" s="66" t="s">
        <v>555</v>
      </c>
      <c r="K501" s="66" t="s">
        <v>203</v>
      </c>
      <c r="L501" s="66" t="s">
        <v>1187</v>
      </c>
      <c r="M501" s="66" t="s">
        <v>155</v>
      </c>
      <c r="N501" s="66" t="s">
        <v>1188</v>
      </c>
      <c r="O501" s="66" t="s">
        <v>551</v>
      </c>
      <c r="P501" s="66" t="s">
        <v>1384</v>
      </c>
      <c r="Q501" s="66" t="s">
        <v>1384</v>
      </c>
      <c r="R501" s="67">
        <v>42867</v>
      </c>
      <c r="S501" s="65" t="b">
        <v>1</v>
      </c>
      <c r="T501" s="66" t="s">
        <v>19</v>
      </c>
    </row>
    <row r="502" spans="1:20" ht="15" x14ac:dyDescent="0.2">
      <c r="A502" s="28" t="s">
        <v>18</v>
      </c>
      <c r="B502" s="28">
        <f>VLOOKUP(D502,'D-Index'!$A$2:'D-Index'!$B$105,2,FALSE)</f>
        <v>3033</v>
      </c>
      <c r="C502" s="28">
        <f t="shared" si="9"/>
        <v>4035</v>
      </c>
      <c r="D502" s="65">
        <v>450</v>
      </c>
      <c r="E502" s="65">
        <v>7</v>
      </c>
      <c r="F502" s="66" t="s">
        <v>1384</v>
      </c>
      <c r="G502" s="66" t="s">
        <v>19</v>
      </c>
      <c r="H502" s="66" t="s">
        <v>1384</v>
      </c>
      <c r="I502" s="66" t="s">
        <v>551</v>
      </c>
      <c r="J502" s="66" t="s">
        <v>308</v>
      </c>
      <c r="K502" s="66" t="s">
        <v>175</v>
      </c>
      <c r="L502" s="66" t="s">
        <v>56</v>
      </c>
      <c r="M502" s="66" t="s">
        <v>512</v>
      </c>
      <c r="N502" s="66" t="s">
        <v>1384</v>
      </c>
      <c r="O502" s="66" t="s">
        <v>1384</v>
      </c>
      <c r="P502" s="66" t="s">
        <v>1384</v>
      </c>
      <c r="Q502" s="66" t="s">
        <v>1384</v>
      </c>
      <c r="R502" s="67">
        <v>38825</v>
      </c>
      <c r="S502" s="65" t="b">
        <v>1</v>
      </c>
      <c r="T502" s="66" t="s">
        <v>19</v>
      </c>
    </row>
    <row r="503" spans="1:20" ht="30" x14ac:dyDescent="0.2">
      <c r="A503" s="28" t="s">
        <v>18</v>
      </c>
      <c r="B503" s="28">
        <f>VLOOKUP(D503,'D-Index'!$A$2:'D-Index'!$B$105,2,FALSE)</f>
        <v>3033</v>
      </c>
      <c r="C503" s="28">
        <f t="shared" si="9"/>
        <v>4036</v>
      </c>
      <c r="D503" s="65">
        <v>450</v>
      </c>
      <c r="E503" s="65">
        <v>8</v>
      </c>
      <c r="F503" s="66" t="s">
        <v>1384</v>
      </c>
      <c r="G503" s="66" t="s">
        <v>19</v>
      </c>
      <c r="H503" s="66" t="s">
        <v>1384</v>
      </c>
      <c r="I503" s="66" t="s">
        <v>551</v>
      </c>
      <c r="J503" s="66" t="s">
        <v>516</v>
      </c>
      <c r="K503" s="66" t="s">
        <v>160</v>
      </c>
      <c r="L503" s="66" t="s">
        <v>209</v>
      </c>
      <c r="M503" s="66" t="s">
        <v>231</v>
      </c>
      <c r="N503" s="66" t="s">
        <v>884</v>
      </c>
      <c r="O503" s="66" t="s">
        <v>1384</v>
      </c>
      <c r="P503" s="66" t="s">
        <v>1384</v>
      </c>
      <c r="Q503" s="66" t="s">
        <v>1384</v>
      </c>
      <c r="R503" s="67">
        <v>38825</v>
      </c>
      <c r="S503" s="65" t="b">
        <v>1</v>
      </c>
      <c r="T503" s="66" t="s">
        <v>19</v>
      </c>
    </row>
    <row r="504" spans="1:20" ht="15" x14ac:dyDescent="0.2">
      <c r="A504" s="28" t="s">
        <v>18</v>
      </c>
      <c r="B504" s="28">
        <f>VLOOKUP(D504,'D-Index'!$A$2:'D-Index'!$B$105,2,FALSE)</f>
        <v>3029</v>
      </c>
      <c r="C504" s="28">
        <f t="shared" si="9"/>
        <v>3029</v>
      </c>
      <c r="D504" s="65">
        <v>451</v>
      </c>
      <c r="E504" s="65">
        <v>1</v>
      </c>
      <c r="F504" s="66" t="s">
        <v>1384</v>
      </c>
      <c r="G504" s="66" t="s">
        <v>19</v>
      </c>
      <c r="H504" s="66" t="s">
        <v>1384</v>
      </c>
      <c r="I504" s="66" t="s">
        <v>556</v>
      </c>
      <c r="J504" s="66" t="s">
        <v>1189</v>
      </c>
      <c r="K504" s="66" t="s">
        <v>178</v>
      </c>
      <c r="L504" s="66" t="s">
        <v>557</v>
      </c>
      <c r="M504" s="66" t="s">
        <v>414</v>
      </c>
      <c r="N504" s="66" t="s">
        <v>1384</v>
      </c>
      <c r="O504" s="66" t="s">
        <v>1384</v>
      </c>
      <c r="P504" s="66" t="s">
        <v>1384</v>
      </c>
      <c r="Q504" s="66" t="s">
        <v>1384</v>
      </c>
      <c r="R504" s="67">
        <v>38816</v>
      </c>
      <c r="S504" s="65" t="b">
        <v>1</v>
      </c>
      <c r="T504" s="66" t="s">
        <v>19</v>
      </c>
    </row>
    <row r="505" spans="1:20" ht="30" x14ac:dyDescent="0.2">
      <c r="A505" s="28" t="s">
        <v>18</v>
      </c>
      <c r="B505" s="28">
        <f>VLOOKUP(D505,'D-Index'!$A$2:'D-Index'!$B$105,2,FALSE)</f>
        <v>3029</v>
      </c>
      <c r="C505" s="28">
        <f t="shared" si="9"/>
        <v>3030</v>
      </c>
      <c r="D505" s="65">
        <v>451</v>
      </c>
      <c r="E505" s="65">
        <v>2</v>
      </c>
      <c r="F505" s="66" t="s">
        <v>1384</v>
      </c>
      <c r="G505" s="66" t="s">
        <v>19</v>
      </c>
      <c r="H505" s="66" t="s">
        <v>1384</v>
      </c>
      <c r="I505" s="66" t="s">
        <v>556</v>
      </c>
      <c r="J505" s="66" t="s">
        <v>435</v>
      </c>
      <c r="K505" s="66" t="s">
        <v>375</v>
      </c>
      <c r="L505" s="66" t="s">
        <v>503</v>
      </c>
      <c r="M505" s="66" t="s">
        <v>180</v>
      </c>
      <c r="N505" s="66" t="s">
        <v>889</v>
      </c>
      <c r="O505" s="66" t="s">
        <v>124</v>
      </c>
      <c r="P505" s="66" t="s">
        <v>1384</v>
      </c>
      <c r="Q505" s="66" t="s">
        <v>133</v>
      </c>
      <c r="R505" s="67">
        <v>38816</v>
      </c>
      <c r="S505" s="65" t="b">
        <v>1</v>
      </c>
      <c r="T505" s="66" t="s">
        <v>19</v>
      </c>
    </row>
    <row r="506" spans="1:20" ht="15" x14ac:dyDescent="0.2">
      <c r="A506" s="28" t="s">
        <v>18</v>
      </c>
      <c r="B506" s="28">
        <f>VLOOKUP(D506,'D-Index'!$A$2:'D-Index'!$B$105,2,FALSE)</f>
        <v>3029</v>
      </c>
      <c r="C506" s="28">
        <f t="shared" si="9"/>
        <v>3031</v>
      </c>
      <c r="D506" s="65">
        <v>451</v>
      </c>
      <c r="E506" s="65">
        <v>3</v>
      </c>
      <c r="F506" s="66" t="s">
        <v>1384</v>
      </c>
      <c r="G506" s="66" t="s">
        <v>19</v>
      </c>
      <c r="H506" s="66" t="s">
        <v>1384</v>
      </c>
      <c r="I506" s="66" t="s">
        <v>556</v>
      </c>
      <c r="J506" s="66" t="s">
        <v>1190</v>
      </c>
      <c r="K506" s="66" t="s">
        <v>55</v>
      </c>
      <c r="L506" s="66" t="s">
        <v>47</v>
      </c>
      <c r="M506" s="66" t="s">
        <v>273</v>
      </c>
      <c r="N506" s="66" t="s">
        <v>1384</v>
      </c>
      <c r="O506" s="66" t="s">
        <v>1384</v>
      </c>
      <c r="P506" s="66" t="s">
        <v>1384</v>
      </c>
      <c r="Q506" s="66" t="s">
        <v>1384</v>
      </c>
      <c r="R506" s="67">
        <v>38816</v>
      </c>
      <c r="S506" s="65" t="b">
        <v>1</v>
      </c>
      <c r="T506" s="66" t="s">
        <v>19</v>
      </c>
    </row>
    <row r="507" spans="1:20" ht="30" x14ac:dyDescent="0.2">
      <c r="A507" s="28" t="s">
        <v>18</v>
      </c>
      <c r="B507" s="28">
        <f>VLOOKUP(D507,'D-Index'!$A$2:'D-Index'!$B$105,2,FALSE)</f>
        <v>3029</v>
      </c>
      <c r="C507" s="28">
        <f t="shared" si="9"/>
        <v>3032</v>
      </c>
      <c r="D507" s="65">
        <v>451</v>
      </c>
      <c r="E507" s="65">
        <v>4</v>
      </c>
      <c r="F507" s="66" t="s">
        <v>1384</v>
      </c>
      <c r="G507" s="66" t="s">
        <v>19</v>
      </c>
      <c r="H507" s="66" t="s">
        <v>1384</v>
      </c>
      <c r="I507" s="66" t="s">
        <v>556</v>
      </c>
      <c r="J507" s="66" t="s">
        <v>213</v>
      </c>
      <c r="K507" s="66" t="s">
        <v>72</v>
      </c>
      <c r="L507" s="66" t="s">
        <v>411</v>
      </c>
      <c r="M507" s="66" t="s">
        <v>439</v>
      </c>
      <c r="N507" s="66" t="s">
        <v>890</v>
      </c>
      <c r="O507" s="66" t="s">
        <v>558</v>
      </c>
      <c r="P507" s="66" t="s">
        <v>1384</v>
      </c>
      <c r="Q507" s="66" t="s">
        <v>1384</v>
      </c>
      <c r="R507" s="67">
        <v>38816</v>
      </c>
      <c r="S507" s="65" t="b">
        <v>1</v>
      </c>
      <c r="T507" s="66" t="s">
        <v>19</v>
      </c>
    </row>
    <row r="508" spans="1:20" ht="15" x14ac:dyDescent="0.2">
      <c r="A508" s="28" t="s">
        <v>18</v>
      </c>
      <c r="B508" s="28">
        <f>VLOOKUP(D508,'D-Index'!$A$2:'D-Index'!$B$105,2,FALSE)</f>
        <v>3029</v>
      </c>
      <c r="C508" s="28">
        <f t="shared" si="9"/>
        <v>4029</v>
      </c>
      <c r="D508" s="65">
        <v>451</v>
      </c>
      <c r="E508" s="65">
        <v>5</v>
      </c>
      <c r="F508" s="66" t="s">
        <v>1384</v>
      </c>
      <c r="G508" s="66" t="s">
        <v>1384</v>
      </c>
      <c r="H508" s="66" t="s">
        <v>835</v>
      </c>
      <c r="I508" s="66" t="s">
        <v>559</v>
      </c>
      <c r="J508" s="66" t="s">
        <v>112</v>
      </c>
      <c r="K508" s="66" t="s">
        <v>1384</v>
      </c>
      <c r="L508" s="66" t="s">
        <v>1384</v>
      </c>
      <c r="M508" s="66" t="s">
        <v>1384</v>
      </c>
      <c r="N508" s="66" t="s">
        <v>1384</v>
      </c>
      <c r="O508" s="66" t="s">
        <v>1384</v>
      </c>
      <c r="P508" s="66" t="s">
        <v>1384</v>
      </c>
      <c r="Q508" s="66" t="s">
        <v>1384</v>
      </c>
      <c r="S508" s="65" t="b">
        <v>0</v>
      </c>
      <c r="T508" s="66" t="s">
        <v>1384</v>
      </c>
    </row>
    <row r="509" spans="1:20" ht="30" x14ac:dyDescent="0.2">
      <c r="A509" s="28" t="s">
        <v>18</v>
      </c>
      <c r="B509" s="28">
        <f>VLOOKUP(D509,'D-Index'!$A$2:'D-Index'!$B$105,2,FALSE)</f>
        <v>3029</v>
      </c>
      <c r="C509" s="28">
        <f t="shared" si="9"/>
        <v>4030</v>
      </c>
      <c r="D509" s="65">
        <v>451</v>
      </c>
      <c r="E509" s="65">
        <v>6</v>
      </c>
      <c r="F509" s="66" t="s">
        <v>1384</v>
      </c>
      <c r="G509" s="66" t="s">
        <v>19</v>
      </c>
      <c r="H509" s="66" t="s">
        <v>1384</v>
      </c>
      <c r="I509" s="66" t="s">
        <v>559</v>
      </c>
      <c r="J509" s="66" t="s">
        <v>435</v>
      </c>
      <c r="K509" s="66" t="s">
        <v>26</v>
      </c>
      <c r="L509" s="66" t="s">
        <v>557</v>
      </c>
      <c r="M509" s="66" t="s">
        <v>348</v>
      </c>
      <c r="N509" s="66" t="s">
        <v>851</v>
      </c>
      <c r="O509" s="66" t="s">
        <v>556</v>
      </c>
      <c r="P509" s="66" t="s">
        <v>1384</v>
      </c>
      <c r="Q509" s="66" t="s">
        <v>1384</v>
      </c>
      <c r="R509" s="67">
        <v>38816</v>
      </c>
      <c r="S509" s="65" t="b">
        <v>1</v>
      </c>
      <c r="T509" s="66" t="s">
        <v>19</v>
      </c>
    </row>
    <row r="510" spans="1:20" ht="15" x14ac:dyDescent="0.2">
      <c r="A510" s="28" t="s">
        <v>18</v>
      </c>
      <c r="B510" s="28">
        <f>VLOOKUP(D510,'D-Index'!$A$2:'D-Index'!$B$105,2,FALSE)</f>
        <v>3029</v>
      </c>
      <c r="C510" s="28">
        <f t="shared" si="9"/>
        <v>4031</v>
      </c>
      <c r="D510" s="65">
        <v>451</v>
      </c>
      <c r="E510" s="65">
        <v>7</v>
      </c>
      <c r="F510" s="66" t="s">
        <v>1384</v>
      </c>
      <c r="G510" s="66" t="s">
        <v>1384</v>
      </c>
      <c r="H510" s="66" t="s">
        <v>835</v>
      </c>
      <c r="I510" s="66" t="s">
        <v>556</v>
      </c>
      <c r="J510" s="66" t="s">
        <v>101</v>
      </c>
      <c r="K510" s="66" t="s">
        <v>1384</v>
      </c>
      <c r="L510" s="66" t="s">
        <v>1384</v>
      </c>
      <c r="M510" s="66" t="s">
        <v>1384</v>
      </c>
      <c r="N510" s="66" t="s">
        <v>1384</v>
      </c>
      <c r="O510" s="66" t="s">
        <v>1384</v>
      </c>
      <c r="P510" s="66" t="s">
        <v>1384</v>
      </c>
      <c r="Q510" s="66" t="s">
        <v>1384</v>
      </c>
      <c r="S510" s="65" t="b">
        <v>0</v>
      </c>
      <c r="T510" s="66" t="s">
        <v>1384</v>
      </c>
    </row>
    <row r="511" spans="1:20" ht="15" x14ac:dyDescent="0.2">
      <c r="A511" s="28" t="s">
        <v>18</v>
      </c>
      <c r="B511" s="28">
        <f>VLOOKUP(D511,'D-Index'!$A$2:'D-Index'!$B$105,2,FALSE)</f>
        <v>3029</v>
      </c>
      <c r="C511" s="28">
        <f t="shared" si="9"/>
        <v>4032</v>
      </c>
      <c r="D511" s="65">
        <v>451</v>
      </c>
      <c r="E511" s="65">
        <v>8</v>
      </c>
      <c r="F511" s="66" t="s">
        <v>1384</v>
      </c>
      <c r="G511" s="66" t="s">
        <v>1384</v>
      </c>
      <c r="H511" s="66" t="s">
        <v>835</v>
      </c>
      <c r="I511" s="66" t="s">
        <v>556</v>
      </c>
      <c r="J511" s="66" t="s">
        <v>101</v>
      </c>
      <c r="K511" s="66" t="s">
        <v>1384</v>
      </c>
      <c r="L511" s="66" t="s">
        <v>1384</v>
      </c>
      <c r="M511" s="66" t="s">
        <v>1384</v>
      </c>
      <c r="N511" s="66" t="s">
        <v>1384</v>
      </c>
      <c r="O511" s="66" t="s">
        <v>1384</v>
      </c>
      <c r="P511" s="66" t="s">
        <v>1384</v>
      </c>
      <c r="Q511" s="66" t="s">
        <v>1384</v>
      </c>
      <c r="S511" s="65" t="b">
        <v>0</v>
      </c>
      <c r="T511" s="66" t="s">
        <v>1384</v>
      </c>
    </row>
    <row r="512" spans="1:20" ht="30" x14ac:dyDescent="0.2">
      <c r="A512" s="28" t="s">
        <v>18</v>
      </c>
      <c r="B512" s="28">
        <f>VLOOKUP(D512,'D-Index'!$A$2:'D-Index'!$B$105,2,FALSE)</f>
        <v>3025</v>
      </c>
      <c r="C512" s="28">
        <f t="shared" si="9"/>
        <v>3025</v>
      </c>
      <c r="D512" s="65">
        <v>452</v>
      </c>
      <c r="E512" s="65">
        <v>1</v>
      </c>
      <c r="F512" s="66" t="s">
        <v>1384</v>
      </c>
      <c r="G512" s="66" t="s">
        <v>19</v>
      </c>
      <c r="H512" s="66" t="s">
        <v>1384</v>
      </c>
      <c r="I512" s="66" t="s">
        <v>560</v>
      </c>
      <c r="J512" s="66" t="s">
        <v>1191</v>
      </c>
      <c r="K512" s="66" t="s">
        <v>1192</v>
      </c>
      <c r="L512" s="66" t="s">
        <v>1193</v>
      </c>
      <c r="M512" s="66" t="s">
        <v>87</v>
      </c>
      <c r="N512" s="66" t="s">
        <v>1384</v>
      </c>
      <c r="O512" s="66" t="s">
        <v>1384</v>
      </c>
      <c r="P512" s="66" t="s">
        <v>815</v>
      </c>
      <c r="Q512" s="66" t="s">
        <v>1384</v>
      </c>
      <c r="R512" s="67">
        <v>38816</v>
      </c>
      <c r="S512" s="65" t="b">
        <v>1</v>
      </c>
      <c r="T512" s="66" t="s">
        <v>19</v>
      </c>
    </row>
    <row r="513" spans="1:20" ht="30" x14ac:dyDescent="0.2">
      <c r="A513" s="28" t="s">
        <v>18</v>
      </c>
      <c r="B513" s="28">
        <f>VLOOKUP(D513,'D-Index'!$A$2:'D-Index'!$B$105,2,FALSE)</f>
        <v>3025</v>
      </c>
      <c r="C513" s="28">
        <f t="shared" si="9"/>
        <v>3026</v>
      </c>
      <c r="D513" s="65">
        <v>452</v>
      </c>
      <c r="E513" s="65">
        <v>2</v>
      </c>
      <c r="F513" s="66" t="s">
        <v>1384</v>
      </c>
      <c r="G513" s="66" t="s">
        <v>19</v>
      </c>
      <c r="H513" s="66" t="s">
        <v>1384</v>
      </c>
      <c r="I513" s="66" t="s">
        <v>560</v>
      </c>
      <c r="J513" s="66" t="s">
        <v>226</v>
      </c>
      <c r="K513" s="66" t="s">
        <v>275</v>
      </c>
      <c r="L513" s="66" t="s">
        <v>338</v>
      </c>
      <c r="M513" s="66" t="s">
        <v>90</v>
      </c>
      <c r="N513" s="66" t="s">
        <v>891</v>
      </c>
      <c r="O513" s="66" t="s">
        <v>124</v>
      </c>
      <c r="P513" s="66" t="s">
        <v>1384</v>
      </c>
      <c r="Q513" s="66" t="s">
        <v>1384</v>
      </c>
      <c r="R513" s="67">
        <v>38816</v>
      </c>
      <c r="S513" s="65" t="b">
        <v>1</v>
      </c>
      <c r="T513" s="66" t="s">
        <v>19</v>
      </c>
    </row>
    <row r="514" spans="1:20" ht="30" x14ac:dyDescent="0.2">
      <c r="A514" s="28" t="s">
        <v>18</v>
      </c>
      <c r="B514" s="28">
        <f>VLOOKUP(D514,'D-Index'!$A$2:'D-Index'!$B$105,2,FALSE)</f>
        <v>3025</v>
      </c>
      <c r="C514" s="28">
        <f t="shared" si="9"/>
        <v>3027</v>
      </c>
      <c r="D514" s="65">
        <v>452</v>
      </c>
      <c r="E514" s="65">
        <v>3</v>
      </c>
      <c r="F514" s="66" t="s">
        <v>1384</v>
      </c>
      <c r="G514" s="66" t="s">
        <v>19</v>
      </c>
      <c r="H514" s="66" t="s">
        <v>1384</v>
      </c>
      <c r="I514" s="66" t="s">
        <v>561</v>
      </c>
      <c r="J514" s="66" t="s">
        <v>562</v>
      </c>
      <c r="K514" s="66" t="s">
        <v>99</v>
      </c>
      <c r="L514" s="66" t="s">
        <v>33</v>
      </c>
      <c r="M514" s="66" t="s">
        <v>1384</v>
      </c>
      <c r="N514" s="66" t="s">
        <v>892</v>
      </c>
      <c r="O514" s="66" t="s">
        <v>124</v>
      </c>
      <c r="P514" s="66" t="s">
        <v>1384</v>
      </c>
      <c r="Q514" s="66" t="s">
        <v>1384</v>
      </c>
      <c r="R514" s="67">
        <v>38816</v>
      </c>
      <c r="S514" s="65" t="b">
        <v>1</v>
      </c>
      <c r="T514" s="66" t="s">
        <v>19</v>
      </c>
    </row>
    <row r="515" spans="1:20" ht="15" x14ac:dyDescent="0.2">
      <c r="A515" s="28" t="s">
        <v>18</v>
      </c>
      <c r="B515" s="28">
        <f>VLOOKUP(D515,'D-Index'!$A$2:'D-Index'!$B$105,2,FALSE)</f>
        <v>3025</v>
      </c>
      <c r="C515" s="28">
        <f t="shared" si="9"/>
        <v>3028</v>
      </c>
      <c r="D515" s="65">
        <v>452</v>
      </c>
      <c r="E515" s="65">
        <v>4</v>
      </c>
      <c r="F515" s="66" t="s">
        <v>1384</v>
      </c>
      <c r="G515" s="66" t="s">
        <v>19</v>
      </c>
      <c r="H515" s="66" t="s">
        <v>1384</v>
      </c>
      <c r="I515" s="66" t="s">
        <v>561</v>
      </c>
      <c r="J515" s="66" t="s">
        <v>1194</v>
      </c>
      <c r="K515" s="66" t="s">
        <v>61</v>
      </c>
      <c r="L515" s="66" t="s">
        <v>23</v>
      </c>
      <c r="M515" s="66" t="s">
        <v>1384</v>
      </c>
      <c r="N515" s="66" t="s">
        <v>1384</v>
      </c>
      <c r="O515" s="66" t="s">
        <v>1384</v>
      </c>
      <c r="P515" s="66" t="s">
        <v>1384</v>
      </c>
      <c r="Q515" s="66" t="s">
        <v>1384</v>
      </c>
      <c r="R515" s="67">
        <v>38816</v>
      </c>
      <c r="S515" s="65" t="b">
        <v>1</v>
      </c>
      <c r="T515" s="66" t="s">
        <v>19</v>
      </c>
    </row>
    <row r="516" spans="1:20" ht="15" x14ac:dyDescent="0.2">
      <c r="A516" s="28" t="s">
        <v>18</v>
      </c>
      <c r="B516" s="28">
        <f>VLOOKUP(D516,'D-Index'!$A$2:'D-Index'!$B$105,2,FALSE)</f>
        <v>3025</v>
      </c>
      <c r="C516" s="28">
        <f t="shared" si="9"/>
        <v>4025</v>
      </c>
      <c r="D516" s="65">
        <v>452</v>
      </c>
      <c r="E516" s="65">
        <v>5</v>
      </c>
      <c r="F516" s="66" t="s">
        <v>1384</v>
      </c>
      <c r="G516" s="66" t="s">
        <v>19</v>
      </c>
      <c r="H516" s="66" t="s">
        <v>1384</v>
      </c>
      <c r="I516" s="66" t="s">
        <v>563</v>
      </c>
      <c r="J516" s="66" t="s">
        <v>969</v>
      </c>
      <c r="K516" s="66" t="s">
        <v>486</v>
      </c>
      <c r="L516" s="66" t="s">
        <v>557</v>
      </c>
      <c r="M516" s="66" t="s">
        <v>82</v>
      </c>
      <c r="N516" s="66" t="s">
        <v>1384</v>
      </c>
      <c r="O516" s="66" t="s">
        <v>1384</v>
      </c>
      <c r="P516" s="66" t="s">
        <v>1384</v>
      </c>
      <c r="Q516" s="66" t="s">
        <v>133</v>
      </c>
      <c r="R516" s="67">
        <v>38816</v>
      </c>
      <c r="S516" s="65" t="b">
        <v>1</v>
      </c>
      <c r="T516" s="66" t="s">
        <v>19</v>
      </c>
    </row>
    <row r="517" spans="1:20" ht="30" x14ac:dyDescent="0.2">
      <c r="A517" s="28" t="s">
        <v>18</v>
      </c>
      <c r="B517" s="28">
        <f>VLOOKUP(D517,'D-Index'!$A$2:'D-Index'!$B$105,2,FALSE)</f>
        <v>3025</v>
      </c>
      <c r="C517" s="28">
        <f t="shared" si="9"/>
        <v>4026</v>
      </c>
      <c r="D517" s="65">
        <v>452</v>
      </c>
      <c r="E517" s="65">
        <v>6</v>
      </c>
      <c r="F517" s="66" t="s">
        <v>1384</v>
      </c>
      <c r="G517" s="66" t="s">
        <v>19</v>
      </c>
      <c r="H517" s="66" t="s">
        <v>1384</v>
      </c>
      <c r="I517" s="66" t="s">
        <v>564</v>
      </c>
      <c r="J517" s="66" t="s">
        <v>1195</v>
      </c>
      <c r="K517" s="66" t="s">
        <v>230</v>
      </c>
      <c r="L517" s="66" t="s">
        <v>557</v>
      </c>
      <c r="M517" s="66" t="s">
        <v>254</v>
      </c>
      <c r="N517" s="66" t="s">
        <v>1384</v>
      </c>
      <c r="O517" s="66" t="s">
        <v>565</v>
      </c>
      <c r="P517" s="66" t="s">
        <v>1384</v>
      </c>
      <c r="Q517" s="66" t="s">
        <v>133</v>
      </c>
      <c r="R517" s="67">
        <v>38816</v>
      </c>
      <c r="S517" s="65" t="b">
        <v>1</v>
      </c>
      <c r="T517" s="66" t="s">
        <v>19</v>
      </c>
    </row>
    <row r="518" spans="1:20" ht="15" x14ac:dyDescent="0.2">
      <c r="A518" s="28" t="s">
        <v>18</v>
      </c>
      <c r="B518" s="28">
        <f>VLOOKUP(D518,'D-Index'!$A$2:'D-Index'!$B$105,2,FALSE)</f>
        <v>3025</v>
      </c>
      <c r="C518" s="28">
        <f t="shared" si="9"/>
        <v>4027</v>
      </c>
      <c r="D518" s="65">
        <v>452</v>
      </c>
      <c r="E518" s="65">
        <v>7</v>
      </c>
      <c r="F518" s="66" t="s">
        <v>1384</v>
      </c>
      <c r="G518" s="66" t="s">
        <v>19</v>
      </c>
      <c r="H518" s="66" t="s">
        <v>1384</v>
      </c>
      <c r="I518" s="66" t="s">
        <v>566</v>
      </c>
      <c r="J518" s="66" t="s">
        <v>35</v>
      </c>
      <c r="K518" s="66" t="s">
        <v>328</v>
      </c>
      <c r="L518" s="66" t="s">
        <v>338</v>
      </c>
      <c r="M518" s="66" t="s">
        <v>417</v>
      </c>
      <c r="N518" s="66" t="s">
        <v>1384</v>
      </c>
      <c r="O518" s="66" t="s">
        <v>1384</v>
      </c>
      <c r="P518" s="66" t="s">
        <v>1384</v>
      </c>
      <c r="Q518" s="66" t="s">
        <v>1384</v>
      </c>
      <c r="R518" s="67">
        <v>38816</v>
      </c>
      <c r="S518" s="65" t="b">
        <v>1</v>
      </c>
      <c r="T518" s="66" t="s">
        <v>19</v>
      </c>
    </row>
    <row r="519" spans="1:20" ht="15" x14ac:dyDescent="0.2">
      <c r="A519" s="28" t="s">
        <v>18</v>
      </c>
      <c r="B519" s="28">
        <f>VLOOKUP(D519,'D-Index'!$A$2:'D-Index'!$B$105,2,FALSE)</f>
        <v>3025</v>
      </c>
      <c r="C519" s="28">
        <f t="shared" si="9"/>
        <v>4028</v>
      </c>
      <c r="D519" s="65">
        <v>452</v>
      </c>
      <c r="E519" s="65">
        <v>8</v>
      </c>
      <c r="F519" s="66" t="s">
        <v>1384</v>
      </c>
      <c r="G519" s="66" t="s">
        <v>19</v>
      </c>
      <c r="H519" s="66" t="s">
        <v>1384</v>
      </c>
      <c r="I519" s="66" t="s">
        <v>566</v>
      </c>
      <c r="J519" s="66" t="s">
        <v>1091</v>
      </c>
      <c r="K519" s="66" t="s">
        <v>176</v>
      </c>
      <c r="L519" s="66" t="s">
        <v>51</v>
      </c>
      <c r="M519" s="66" t="s">
        <v>77</v>
      </c>
      <c r="N519" s="66" t="s">
        <v>165</v>
      </c>
      <c r="O519" s="66" t="s">
        <v>1384</v>
      </c>
      <c r="P519" s="66" t="s">
        <v>1384</v>
      </c>
      <c r="Q519" s="66" t="s">
        <v>1384</v>
      </c>
      <c r="R519" s="67">
        <v>38816</v>
      </c>
      <c r="S519" s="65" t="b">
        <v>1</v>
      </c>
      <c r="T519" s="66" t="s">
        <v>19</v>
      </c>
    </row>
    <row r="520" spans="1:20" ht="15" x14ac:dyDescent="0.2">
      <c r="A520" s="28" t="s">
        <v>18</v>
      </c>
      <c r="B520" s="28">
        <f>VLOOKUP(D520,'D-Index'!$A$2:'D-Index'!$B$105,2,FALSE)</f>
        <v>3021</v>
      </c>
      <c r="C520" s="28">
        <f t="shared" si="9"/>
        <v>3021</v>
      </c>
      <c r="D520" s="65">
        <v>453</v>
      </c>
      <c r="E520" s="65">
        <v>1</v>
      </c>
      <c r="F520" s="66" t="s">
        <v>1384</v>
      </c>
      <c r="G520" s="66" t="s">
        <v>19</v>
      </c>
      <c r="H520" s="66" t="s">
        <v>1384</v>
      </c>
      <c r="I520" s="66" t="s">
        <v>567</v>
      </c>
      <c r="J520" s="66" t="s">
        <v>366</v>
      </c>
      <c r="K520" s="66" t="s">
        <v>476</v>
      </c>
      <c r="L520" s="66" t="s">
        <v>51</v>
      </c>
      <c r="M520" s="66" t="s">
        <v>106</v>
      </c>
      <c r="N520" s="66" t="s">
        <v>1384</v>
      </c>
      <c r="O520" s="66" t="s">
        <v>568</v>
      </c>
      <c r="P520" s="66" t="s">
        <v>1384</v>
      </c>
      <c r="Q520" s="66" t="s">
        <v>1384</v>
      </c>
      <c r="R520" s="67">
        <v>38816</v>
      </c>
      <c r="S520" s="65" t="b">
        <v>1</v>
      </c>
      <c r="T520" s="66" t="s">
        <v>19</v>
      </c>
    </row>
    <row r="521" spans="1:20" ht="15" x14ac:dyDescent="0.2">
      <c r="A521" s="28" t="s">
        <v>18</v>
      </c>
      <c r="B521" s="28">
        <f>VLOOKUP(D521,'D-Index'!$A$2:'D-Index'!$B$105,2,FALSE)</f>
        <v>3021</v>
      </c>
      <c r="C521" s="28">
        <f t="shared" si="9"/>
        <v>3022</v>
      </c>
      <c r="D521" s="65">
        <v>453</v>
      </c>
      <c r="E521" s="65">
        <v>2</v>
      </c>
      <c r="F521" s="66" t="s">
        <v>1384</v>
      </c>
      <c r="G521" s="66" t="s">
        <v>19</v>
      </c>
      <c r="H521" s="66" t="s">
        <v>1384</v>
      </c>
      <c r="I521" s="66" t="s">
        <v>568</v>
      </c>
      <c r="J521" s="66" t="s">
        <v>278</v>
      </c>
      <c r="K521" s="66" t="s">
        <v>338</v>
      </c>
      <c r="L521" s="66" t="s">
        <v>257</v>
      </c>
      <c r="M521" s="66" t="s">
        <v>1384</v>
      </c>
      <c r="N521" s="66" t="s">
        <v>40</v>
      </c>
      <c r="O521" s="66" t="s">
        <v>1384</v>
      </c>
      <c r="P521" s="66" t="s">
        <v>1384</v>
      </c>
      <c r="Q521" s="66" t="s">
        <v>1384</v>
      </c>
      <c r="R521" s="67">
        <v>38816</v>
      </c>
      <c r="S521" s="65" t="b">
        <v>1</v>
      </c>
      <c r="T521" s="66" t="s">
        <v>19</v>
      </c>
    </row>
    <row r="522" spans="1:20" ht="45" x14ac:dyDescent="0.2">
      <c r="A522" s="28" t="s">
        <v>18</v>
      </c>
      <c r="B522" s="28">
        <f>VLOOKUP(D522,'D-Index'!$A$2:'D-Index'!$B$105,2,FALSE)</f>
        <v>3021</v>
      </c>
      <c r="C522" s="28">
        <f t="shared" si="9"/>
        <v>3023</v>
      </c>
      <c r="D522" s="65">
        <v>453</v>
      </c>
      <c r="E522" s="65">
        <v>3</v>
      </c>
      <c r="F522" s="66" t="s">
        <v>1384</v>
      </c>
      <c r="G522" s="66" t="s">
        <v>19</v>
      </c>
      <c r="H522" s="66" t="s">
        <v>1384</v>
      </c>
      <c r="I522" s="66" t="s">
        <v>30</v>
      </c>
      <c r="J522" s="66" t="s">
        <v>1196</v>
      </c>
      <c r="K522" s="66" t="s">
        <v>228</v>
      </c>
      <c r="L522" s="66" t="s">
        <v>62</v>
      </c>
      <c r="M522" s="66" t="s">
        <v>569</v>
      </c>
      <c r="N522" s="66" t="s">
        <v>570</v>
      </c>
      <c r="O522" s="66" t="s">
        <v>1384</v>
      </c>
      <c r="P522" s="66" t="s">
        <v>1384</v>
      </c>
      <c r="Q522" s="66" t="s">
        <v>1384</v>
      </c>
      <c r="R522" s="67">
        <v>41194</v>
      </c>
      <c r="S522" s="65" t="b">
        <v>1</v>
      </c>
      <c r="T522" s="66" t="s">
        <v>19</v>
      </c>
    </row>
    <row r="523" spans="1:20" ht="15" x14ac:dyDescent="0.2">
      <c r="A523" s="28" t="s">
        <v>18</v>
      </c>
      <c r="B523" s="28">
        <f>VLOOKUP(D523,'D-Index'!$A$2:'D-Index'!$B$105,2,FALSE)</f>
        <v>3021</v>
      </c>
      <c r="C523" s="28">
        <f t="shared" si="9"/>
        <v>3024</v>
      </c>
      <c r="D523" s="65">
        <v>453</v>
      </c>
      <c r="E523" s="65">
        <v>4</v>
      </c>
      <c r="F523" s="66" t="s">
        <v>1384</v>
      </c>
      <c r="G523" s="66" t="s">
        <v>19</v>
      </c>
      <c r="H523" s="66" t="s">
        <v>1384</v>
      </c>
      <c r="I523" s="66" t="s">
        <v>571</v>
      </c>
      <c r="J523" s="66" t="s">
        <v>588</v>
      </c>
      <c r="K523" s="66" t="s">
        <v>1384</v>
      </c>
      <c r="L523" s="66" t="s">
        <v>29</v>
      </c>
      <c r="M523" s="66" t="s">
        <v>246</v>
      </c>
      <c r="N523" s="66" t="s">
        <v>1384</v>
      </c>
      <c r="O523" s="66" t="s">
        <v>1384</v>
      </c>
      <c r="P523" s="66" t="s">
        <v>1384</v>
      </c>
      <c r="Q523" s="66" t="s">
        <v>1384</v>
      </c>
      <c r="S523" s="65" t="b">
        <v>0</v>
      </c>
      <c r="T523" s="66" t="s">
        <v>1384</v>
      </c>
    </row>
    <row r="524" spans="1:20" ht="15" x14ac:dyDescent="0.2">
      <c r="A524" s="28" t="s">
        <v>18</v>
      </c>
      <c r="B524" s="28">
        <f>VLOOKUP(D524,'D-Index'!$A$2:'D-Index'!$B$105,2,FALSE)</f>
        <v>3021</v>
      </c>
      <c r="C524" s="28">
        <f t="shared" si="9"/>
        <v>4021</v>
      </c>
      <c r="D524" s="65">
        <v>453</v>
      </c>
      <c r="E524" s="65">
        <v>5</v>
      </c>
      <c r="F524" s="66" t="s">
        <v>1384</v>
      </c>
      <c r="G524" s="66" t="s">
        <v>19</v>
      </c>
      <c r="H524" s="66" t="s">
        <v>1384</v>
      </c>
      <c r="I524" s="66" t="s">
        <v>572</v>
      </c>
      <c r="J524" s="66" t="s">
        <v>992</v>
      </c>
      <c r="K524" s="66" t="s">
        <v>55</v>
      </c>
      <c r="L524" s="66" t="s">
        <v>368</v>
      </c>
      <c r="M524" s="66" t="s">
        <v>1384</v>
      </c>
      <c r="N524" s="66" t="s">
        <v>1384</v>
      </c>
      <c r="O524" s="66" t="s">
        <v>1384</v>
      </c>
      <c r="P524" s="66" t="s">
        <v>1384</v>
      </c>
      <c r="Q524" s="66" t="s">
        <v>1384</v>
      </c>
      <c r="R524" s="67">
        <v>38816</v>
      </c>
      <c r="S524" s="65" t="b">
        <v>1</v>
      </c>
      <c r="T524" s="66" t="s">
        <v>19</v>
      </c>
    </row>
    <row r="525" spans="1:20" ht="15" x14ac:dyDescent="0.2">
      <c r="A525" s="28" t="s">
        <v>18</v>
      </c>
      <c r="B525" s="28">
        <f>VLOOKUP(D525,'D-Index'!$A$2:'D-Index'!$B$105,2,FALSE)</f>
        <v>3021</v>
      </c>
      <c r="C525" s="28">
        <f t="shared" si="9"/>
        <v>4022</v>
      </c>
      <c r="D525" s="65">
        <v>453</v>
      </c>
      <c r="E525" s="65">
        <v>6</v>
      </c>
      <c r="F525" s="66" t="s">
        <v>1384</v>
      </c>
      <c r="G525" s="66" t="s">
        <v>19</v>
      </c>
      <c r="H525" s="66" t="s">
        <v>1384</v>
      </c>
      <c r="I525" s="66" t="s">
        <v>572</v>
      </c>
      <c r="J525" s="66" t="s">
        <v>1197</v>
      </c>
      <c r="K525" s="66" t="s">
        <v>182</v>
      </c>
      <c r="L525" s="66" t="s">
        <v>485</v>
      </c>
      <c r="M525" s="66" t="s">
        <v>1384</v>
      </c>
      <c r="N525" s="66" t="s">
        <v>1384</v>
      </c>
      <c r="O525" s="66" t="s">
        <v>1384</v>
      </c>
      <c r="P525" s="66" t="s">
        <v>1384</v>
      </c>
      <c r="Q525" s="66" t="s">
        <v>1384</v>
      </c>
      <c r="R525" s="67">
        <v>38816</v>
      </c>
      <c r="S525" s="65" t="b">
        <v>1</v>
      </c>
      <c r="T525" s="66" t="s">
        <v>19</v>
      </c>
    </row>
    <row r="526" spans="1:20" ht="30" x14ac:dyDescent="0.2">
      <c r="A526" s="28" t="s">
        <v>18</v>
      </c>
      <c r="B526" s="28">
        <f>VLOOKUP(D526,'D-Index'!$A$2:'D-Index'!$B$105,2,FALSE)</f>
        <v>3021</v>
      </c>
      <c r="C526" s="28">
        <f t="shared" ref="C526:C590" si="10">IF(E526&lt;5,B526+(E526-1),B526+1000+(E526-5))</f>
        <v>4023</v>
      </c>
      <c r="D526" s="65">
        <v>453</v>
      </c>
      <c r="E526" s="65">
        <v>7</v>
      </c>
      <c r="F526" s="66" t="s">
        <v>1384</v>
      </c>
      <c r="G526" s="66" t="s">
        <v>19</v>
      </c>
      <c r="H526" s="66" t="s">
        <v>1384</v>
      </c>
      <c r="I526" s="66" t="s">
        <v>573</v>
      </c>
      <c r="J526" s="66" t="s">
        <v>308</v>
      </c>
      <c r="K526" s="66" t="s">
        <v>1198</v>
      </c>
      <c r="L526" s="66" t="s">
        <v>1199</v>
      </c>
      <c r="M526" s="66" t="s">
        <v>574</v>
      </c>
      <c r="N526" s="66" t="s">
        <v>1384</v>
      </c>
      <c r="O526" s="66" t="s">
        <v>1384</v>
      </c>
      <c r="P526" s="66" t="s">
        <v>499</v>
      </c>
      <c r="Q526" s="66" t="s">
        <v>1384</v>
      </c>
      <c r="R526" s="67">
        <v>38816</v>
      </c>
      <c r="S526" s="65" t="b">
        <v>1</v>
      </c>
      <c r="T526" s="66" t="s">
        <v>19</v>
      </c>
    </row>
    <row r="527" spans="1:20" ht="15" x14ac:dyDescent="0.2">
      <c r="A527" s="28" t="s">
        <v>18</v>
      </c>
      <c r="B527" s="28">
        <f>VLOOKUP(D527,'D-Index'!$A$2:'D-Index'!$B$105,2,FALSE)</f>
        <v>3021</v>
      </c>
      <c r="C527" s="28">
        <f t="shared" si="10"/>
        <v>4024</v>
      </c>
      <c r="D527" s="65">
        <v>453</v>
      </c>
      <c r="E527" s="65">
        <v>8</v>
      </c>
      <c r="F527" s="66" t="s">
        <v>1384</v>
      </c>
      <c r="G527" s="66" t="s">
        <v>1384</v>
      </c>
      <c r="H527" s="66" t="s">
        <v>835</v>
      </c>
      <c r="I527" s="66" t="s">
        <v>573</v>
      </c>
      <c r="J527" s="66" t="s">
        <v>575</v>
      </c>
      <c r="K527" s="66" t="s">
        <v>1384</v>
      </c>
      <c r="L527" s="66" t="s">
        <v>1384</v>
      </c>
      <c r="M527" s="66" t="s">
        <v>1384</v>
      </c>
      <c r="N527" s="66" t="s">
        <v>1384</v>
      </c>
      <c r="O527" s="66" t="s">
        <v>1384</v>
      </c>
      <c r="P527" s="66" t="s">
        <v>1384</v>
      </c>
      <c r="Q527" s="66" t="s">
        <v>1384</v>
      </c>
      <c r="R527" s="67">
        <v>38816</v>
      </c>
      <c r="S527" s="65" t="b">
        <v>0</v>
      </c>
      <c r="T527" s="66" t="s">
        <v>1384</v>
      </c>
    </row>
    <row r="528" spans="1:20" ht="30" x14ac:dyDescent="0.2">
      <c r="A528" s="28" t="s">
        <v>18</v>
      </c>
      <c r="B528" s="28">
        <f>VLOOKUP(D528,'D-Index'!$A$2:'D-Index'!$B$105,2,FALSE)</f>
        <v>3021</v>
      </c>
      <c r="C528" s="28">
        <f t="shared" si="10"/>
        <v>4025</v>
      </c>
      <c r="D528" s="65">
        <v>453</v>
      </c>
      <c r="E528" s="65">
        <v>9</v>
      </c>
      <c r="F528" s="66" t="s">
        <v>1384</v>
      </c>
      <c r="G528" s="66" t="s">
        <v>19</v>
      </c>
      <c r="H528" s="66" t="s">
        <v>1384</v>
      </c>
      <c r="I528" s="66" t="s">
        <v>30</v>
      </c>
      <c r="J528" s="66" t="s">
        <v>134</v>
      </c>
      <c r="K528" s="66" t="s">
        <v>264</v>
      </c>
      <c r="L528" s="66" t="s">
        <v>1200</v>
      </c>
      <c r="M528" s="66" t="s">
        <v>599</v>
      </c>
      <c r="N528" s="66" t="s">
        <v>935</v>
      </c>
      <c r="O528" s="66" t="s">
        <v>1384</v>
      </c>
      <c r="P528" s="66" t="s">
        <v>817</v>
      </c>
      <c r="Q528" s="66" t="s">
        <v>577</v>
      </c>
      <c r="R528" s="67">
        <v>44146</v>
      </c>
      <c r="S528" s="65" t="b">
        <v>1</v>
      </c>
      <c r="T528" s="66" t="s">
        <v>19</v>
      </c>
    </row>
    <row r="529" spans="1:20" ht="30" x14ac:dyDescent="0.2">
      <c r="A529" s="28" t="s">
        <v>18</v>
      </c>
      <c r="B529" s="28">
        <f>VLOOKUP(D529,'D-Index'!$A$2:'D-Index'!$B$105,2,FALSE)</f>
        <v>3021</v>
      </c>
      <c r="C529" s="28">
        <f t="shared" si="10"/>
        <v>4026</v>
      </c>
      <c r="D529" s="65">
        <v>453</v>
      </c>
      <c r="E529" s="65">
        <v>10</v>
      </c>
      <c r="F529" s="66" t="s">
        <v>1384</v>
      </c>
      <c r="G529" s="66" t="s">
        <v>19</v>
      </c>
      <c r="H529" s="66" t="s">
        <v>1384</v>
      </c>
      <c r="I529" s="66" t="s">
        <v>30</v>
      </c>
      <c r="J529" s="66" t="s">
        <v>534</v>
      </c>
      <c r="K529" s="66" t="s">
        <v>187</v>
      </c>
      <c r="L529" s="66" t="s">
        <v>1201</v>
      </c>
      <c r="M529" s="66" t="s">
        <v>844</v>
      </c>
      <c r="N529" s="66" t="s">
        <v>936</v>
      </c>
      <c r="O529" s="66" t="s">
        <v>25</v>
      </c>
      <c r="P529" s="66" t="s">
        <v>1384</v>
      </c>
      <c r="Q529" s="66" t="s">
        <v>577</v>
      </c>
      <c r="R529" s="67">
        <v>44146</v>
      </c>
      <c r="S529" s="65" t="b">
        <v>1</v>
      </c>
      <c r="T529" s="66" t="s">
        <v>19</v>
      </c>
    </row>
    <row r="530" spans="1:20" ht="15" x14ac:dyDescent="0.2">
      <c r="A530" s="28" t="s">
        <v>18</v>
      </c>
      <c r="B530" s="28">
        <f>VLOOKUP(D530,'D-Index'!$A$2:'D-Index'!$B$105,2,FALSE)</f>
        <v>3017</v>
      </c>
      <c r="C530" s="28">
        <f t="shared" si="10"/>
        <v>3017</v>
      </c>
      <c r="D530" s="65">
        <v>454</v>
      </c>
      <c r="E530" s="65">
        <v>1</v>
      </c>
      <c r="F530" s="66" t="s">
        <v>1384</v>
      </c>
      <c r="G530" s="66" t="s">
        <v>19</v>
      </c>
      <c r="H530" s="66" t="s">
        <v>1384</v>
      </c>
      <c r="I530" s="66" t="s">
        <v>552</v>
      </c>
      <c r="J530" s="66" t="s">
        <v>1202</v>
      </c>
      <c r="K530" s="66" t="s">
        <v>76</v>
      </c>
      <c r="L530" s="66" t="s">
        <v>93</v>
      </c>
      <c r="M530" s="66" t="s">
        <v>1384</v>
      </c>
      <c r="N530" s="66" t="s">
        <v>1384</v>
      </c>
      <c r="O530" s="66" t="s">
        <v>1384</v>
      </c>
      <c r="P530" s="66" t="s">
        <v>1384</v>
      </c>
      <c r="Q530" s="66" t="s">
        <v>1384</v>
      </c>
      <c r="R530" s="67">
        <v>38816</v>
      </c>
      <c r="S530" s="65" t="b">
        <v>1</v>
      </c>
      <c r="T530" s="66" t="s">
        <v>19</v>
      </c>
    </row>
    <row r="531" spans="1:20" ht="30" x14ac:dyDescent="0.2">
      <c r="A531" s="28" t="s">
        <v>18</v>
      </c>
      <c r="B531" s="28">
        <f>VLOOKUP(D531,'D-Index'!$A$2:'D-Index'!$B$105,2,FALSE)</f>
        <v>3017</v>
      </c>
      <c r="C531" s="28">
        <f t="shared" si="10"/>
        <v>3018</v>
      </c>
      <c r="D531" s="65">
        <v>454</v>
      </c>
      <c r="E531" s="65">
        <v>2</v>
      </c>
      <c r="F531" s="66" t="s">
        <v>1384</v>
      </c>
      <c r="G531" s="66" t="s">
        <v>19</v>
      </c>
      <c r="H531" s="66" t="s">
        <v>1384</v>
      </c>
      <c r="I531" s="66" t="s">
        <v>552</v>
      </c>
      <c r="J531" s="66" t="s">
        <v>1203</v>
      </c>
      <c r="K531" s="66" t="s">
        <v>1384</v>
      </c>
      <c r="L531" s="66" t="s">
        <v>276</v>
      </c>
      <c r="M531" s="66" t="s">
        <v>1384</v>
      </c>
      <c r="N531" s="66" t="s">
        <v>893</v>
      </c>
      <c r="O531" s="66" t="s">
        <v>1384</v>
      </c>
      <c r="P531" s="66" t="s">
        <v>1384</v>
      </c>
      <c r="Q531" s="66" t="s">
        <v>1384</v>
      </c>
      <c r="R531" s="67">
        <v>38816</v>
      </c>
      <c r="S531" s="65" t="b">
        <v>1</v>
      </c>
      <c r="T531" s="66" t="s">
        <v>19</v>
      </c>
    </row>
    <row r="532" spans="1:20" ht="30" x14ac:dyDescent="0.2">
      <c r="A532" s="28" t="s">
        <v>18</v>
      </c>
      <c r="B532" s="28">
        <f>VLOOKUP(D532,'D-Index'!$A$2:'D-Index'!$B$105,2,FALSE)</f>
        <v>3017</v>
      </c>
      <c r="C532" s="28">
        <f t="shared" si="10"/>
        <v>3019</v>
      </c>
      <c r="D532" s="65">
        <v>454</v>
      </c>
      <c r="E532" s="65">
        <v>3</v>
      </c>
      <c r="F532" s="66" t="s">
        <v>1384</v>
      </c>
      <c r="G532" s="66" t="s">
        <v>19</v>
      </c>
      <c r="H532" s="66" t="s">
        <v>1384</v>
      </c>
      <c r="I532" s="66" t="s">
        <v>315</v>
      </c>
      <c r="J532" s="66" t="s">
        <v>579</v>
      </c>
      <c r="K532" s="66" t="s">
        <v>264</v>
      </c>
      <c r="L532" s="66" t="s">
        <v>387</v>
      </c>
      <c r="M532" s="66" t="s">
        <v>167</v>
      </c>
      <c r="N532" s="66" t="s">
        <v>1384</v>
      </c>
      <c r="O532" s="66" t="s">
        <v>552</v>
      </c>
      <c r="P532" s="66" t="s">
        <v>1384</v>
      </c>
      <c r="Q532" s="66" t="s">
        <v>260</v>
      </c>
      <c r="R532" s="67">
        <v>38816</v>
      </c>
      <c r="S532" s="65" t="b">
        <v>1</v>
      </c>
      <c r="T532" s="66" t="s">
        <v>19</v>
      </c>
    </row>
    <row r="533" spans="1:20" ht="30" x14ac:dyDescent="0.2">
      <c r="A533" s="28" t="s">
        <v>18</v>
      </c>
      <c r="B533" s="28">
        <f>VLOOKUP(D533,'D-Index'!$A$2:'D-Index'!$B$105,2,FALSE)</f>
        <v>3017</v>
      </c>
      <c r="C533" s="28">
        <f t="shared" si="10"/>
        <v>3020</v>
      </c>
      <c r="D533" s="65">
        <v>454</v>
      </c>
      <c r="E533" s="65">
        <v>4</v>
      </c>
      <c r="F533" s="66" t="s">
        <v>1384</v>
      </c>
      <c r="G533" s="66" t="s">
        <v>19</v>
      </c>
      <c r="H533" s="66" t="s">
        <v>1384</v>
      </c>
      <c r="I533" s="66" t="s">
        <v>315</v>
      </c>
      <c r="J533" s="66" t="s">
        <v>1204</v>
      </c>
      <c r="K533" s="66" t="s">
        <v>28</v>
      </c>
      <c r="L533" s="66" t="s">
        <v>44</v>
      </c>
      <c r="M533" s="66" t="s">
        <v>1384</v>
      </c>
      <c r="N533" s="66" t="s">
        <v>1384</v>
      </c>
      <c r="O533" s="66" t="s">
        <v>1384</v>
      </c>
      <c r="P533" s="66" t="s">
        <v>1384</v>
      </c>
      <c r="Q533" s="66" t="s">
        <v>260</v>
      </c>
      <c r="R533" s="67">
        <v>38816</v>
      </c>
      <c r="S533" s="65" t="b">
        <v>1</v>
      </c>
      <c r="T533" s="66" t="s">
        <v>19</v>
      </c>
    </row>
    <row r="534" spans="1:20" ht="30" x14ac:dyDescent="0.2">
      <c r="A534" s="28" t="s">
        <v>18</v>
      </c>
      <c r="B534" s="28">
        <f>VLOOKUP(D534,'D-Index'!$A$2:'D-Index'!$B$105,2,FALSE)</f>
        <v>3017</v>
      </c>
      <c r="C534" s="28">
        <f t="shared" si="10"/>
        <v>4017</v>
      </c>
      <c r="D534" s="65">
        <v>454</v>
      </c>
      <c r="E534" s="65">
        <v>5</v>
      </c>
      <c r="F534" s="66" t="s">
        <v>1384</v>
      </c>
      <c r="G534" s="66" t="s">
        <v>1384</v>
      </c>
      <c r="H534" s="66" t="s">
        <v>835</v>
      </c>
      <c r="I534" s="66" t="s">
        <v>580</v>
      </c>
      <c r="J534" s="66" t="s">
        <v>366</v>
      </c>
      <c r="K534" s="66" t="s">
        <v>1384</v>
      </c>
      <c r="L534" s="66" t="s">
        <v>1384</v>
      </c>
      <c r="M534" s="66" t="s">
        <v>1384</v>
      </c>
      <c r="N534" s="66" t="s">
        <v>1384</v>
      </c>
      <c r="O534" s="66" t="s">
        <v>315</v>
      </c>
      <c r="P534" s="66" t="s">
        <v>1384</v>
      </c>
      <c r="Q534" s="66" t="s">
        <v>1384</v>
      </c>
      <c r="S534" s="65" t="b">
        <v>0</v>
      </c>
      <c r="T534" s="66" t="s">
        <v>1384</v>
      </c>
    </row>
    <row r="535" spans="1:20" ht="15" x14ac:dyDescent="0.2">
      <c r="A535" s="28" t="s">
        <v>18</v>
      </c>
      <c r="B535" s="28">
        <f>VLOOKUP(D535,'D-Index'!$A$2:'D-Index'!$B$105,2,FALSE)</f>
        <v>3017</v>
      </c>
      <c r="C535" s="28">
        <f t="shared" si="10"/>
        <v>4018</v>
      </c>
      <c r="D535" s="65">
        <v>454</v>
      </c>
      <c r="E535" s="65">
        <v>6</v>
      </c>
      <c r="F535" s="66" t="s">
        <v>1384</v>
      </c>
      <c r="G535" s="66" t="s">
        <v>1384</v>
      </c>
      <c r="H535" s="66" t="s">
        <v>835</v>
      </c>
      <c r="I535" s="66" t="s">
        <v>580</v>
      </c>
      <c r="J535" s="66" t="s">
        <v>1205</v>
      </c>
      <c r="K535" s="66" t="s">
        <v>1384</v>
      </c>
      <c r="L535" s="66" t="s">
        <v>1384</v>
      </c>
      <c r="M535" s="66" t="s">
        <v>1384</v>
      </c>
      <c r="N535" s="66" t="s">
        <v>1384</v>
      </c>
      <c r="O535" s="66" t="s">
        <v>1384</v>
      </c>
      <c r="P535" s="66" t="s">
        <v>1384</v>
      </c>
      <c r="Q535" s="66" t="s">
        <v>1384</v>
      </c>
      <c r="S535" s="65" t="b">
        <v>0</v>
      </c>
      <c r="T535" s="66" t="s">
        <v>1384</v>
      </c>
    </row>
    <row r="536" spans="1:20" ht="30" x14ac:dyDescent="0.2">
      <c r="A536" s="28" t="s">
        <v>18</v>
      </c>
      <c r="B536" s="28">
        <f>VLOOKUP(D536,'D-Index'!$A$2:'D-Index'!$B$105,2,FALSE)</f>
        <v>3017</v>
      </c>
      <c r="C536" s="28">
        <f t="shared" ref="C536:C537" si="11">IF(E536&lt;5,B536+(E536-1),B536+1000+(E536-5))</f>
        <v>4019</v>
      </c>
      <c r="D536" s="65">
        <v>454</v>
      </c>
      <c r="E536" s="65">
        <v>7</v>
      </c>
      <c r="F536" s="66" t="s">
        <v>1384</v>
      </c>
      <c r="G536" s="66" t="s">
        <v>19</v>
      </c>
      <c r="H536" s="66" t="s">
        <v>1384</v>
      </c>
      <c r="I536" s="66" t="s">
        <v>552</v>
      </c>
      <c r="J536" s="66" t="s">
        <v>754</v>
      </c>
      <c r="K536" s="66" t="s">
        <v>1206</v>
      </c>
      <c r="L536" s="66" t="s">
        <v>1207</v>
      </c>
      <c r="M536" s="66" t="s">
        <v>620</v>
      </c>
      <c r="N536" s="66" t="s">
        <v>1384</v>
      </c>
      <c r="O536" s="66" t="s">
        <v>1384</v>
      </c>
      <c r="P536" s="66" t="s">
        <v>499</v>
      </c>
      <c r="Q536" s="66" t="s">
        <v>1384</v>
      </c>
      <c r="R536" s="67">
        <v>38816</v>
      </c>
      <c r="S536" s="65" t="b">
        <v>1</v>
      </c>
      <c r="T536" s="66" t="s">
        <v>19</v>
      </c>
    </row>
    <row r="537" spans="1:20" ht="30" x14ac:dyDescent="0.2">
      <c r="A537" s="28" t="s">
        <v>18</v>
      </c>
      <c r="B537" s="28">
        <f>VLOOKUP(D537,'D-Index'!$A$2:'D-Index'!$B$105,2,FALSE)</f>
        <v>3017</v>
      </c>
      <c r="C537" s="28">
        <f t="shared" si="11"/>
        <v>4020</v>
      </c>
      <c r="D537" s="65">
        <v>454</v>
      </c>
      <c r="E537" s="65">
        <v>8</v>
      </c>
      <c r="F537" s="66" t="s">
        <v>1384</v>
      </c>
      <c r="G537" s="66" t="s">
        <v>19</v>
      </c>
      <c r="H537" s="66" t="s">
        <v>1384</v>
      </c>
      <c r="I537" s="66" t="s">
        <v>552</v>
      </c>
      <c r="J537" s="66" t="s">
        <v>366</v>
      </c>
      <c r="K537" s="66" t="s">
        <v>219</v>
      </c>
      <c r="L537" s="66" t="s">
        <v>189</v>
      </c>
      <c r="M537" s="66" t="s">
        <v>461</v>
      </c>
      <c r="N537" s="66" t="s">
        <v>752</v>
      </c>
      <c r="O537" s="66" t="s">
        <v>581</v>
      </c>
      <c r="P537" s="66" t="s">
        <v>1384</v>
      </c>
      <c r="Q537" s="66" t="s">
        <v>1384</v>
      </c>
      <c r="R537" s="67">
        <v>38816</v>
      </c>
      <c r="S537" s="65" t="b">
        <v>1</v>
      </c>
      <c r="T537" s="66" t="s">
        <v>19</v>
      </c>
    </row>
    <row r="538" spans="1:20" ht="15" x14ac:dyDescent="0.2">
      <c r="A538" s="28" t="s">
        <v>18</v>
      </c>
      <c r="B538" s="28">
        <f>VLOOKUP(D538,'D-Index'!$A$2:'D-Index'!$B$105,2,FALSE)</f>
        <v>3013</v>
      </c>
      <c r="C538" s="28">
        <f t="shared" si="10"/>
        <v>3013</v>
      </c>
      <c r="D538" s="65">
        <v>455</v>
      </c>
      <c r="E538" s="65">
        <v>1</v>
      </c>
      <c r="F538" s="66" t="s">
        <v>1384</v>
      </c>
      <c r="G538" s="66" t="s">
        <v>19</v>
      </c>
      <c r="H538" s="66" t="s">
        <v>1384</v>
      </c>
      <c r="I538" s="66" t="s">
        <v>582</v>
      </c>
      <c r="J538" s="66" t="s">
        <v>236</v>
      </c>
      <c r="K538" s="66" t="s">
        <v>230</v>
      </c>
      <c r="L538" s="66" t="s">
        <v>474</v>
      </c>
      <c r="M538" s="66" t="s">
        <v>196</v>
      </c>
      <c r="N538" s="66" t="s">
        <v>1384</v>
      </c>
      <c r="O538" s="66" t="s">
        <v>1384</v>
      </c>
      <c r="P538" s="66" t="s">
        <v>1384</v>
      </c>
      <c r="Q538" s="66" t="s">
        <v>1384</v>
      </c>
      <c r="S538" s="65" t="b">
        <v>0</v>
      </c>
      <c r="T538" s="66" t="s">
        <v>1384</v>
      </c>
    </row>
    <row r="539" spans="1:20" ht="15" x14ac:dyDescent="0.2">
      <c r="A539" s="28" t="s">
        <v>18</v>
      </c>
      <c r="B539" s="28">
        <f>VLOOKUP(D539,'D-Index'!$A$2:'D-Index'!$B$105,2,FALSE)</f>
        <v>3013</v>
      </c>
      <c r="C539" s="28">
        <f t="shared" si="10"/>
        <v>3014</v>
      </c>
      <c r="D539" s="65">
        <v>455</v>
      </c>
      <c r="E539" s="65">
        <v>2</v>
      </c>
      <c r="F539" s="66" t="s">
        <v>1384</v>
      </c>
      <c r="G539" s="66" t="s">
        <v>1384</v>
      </c>
      <c r="H539" s="66" t="s">
        <v>835</v>
      </c>
      <c r="I539" s="66" t="s">
        <v>582</v>
      </c>
      <c r="J539" s="66" t="s">
        <v>1208</v>
      </c>
      <c r="K539" s="66" t="s">
        <v>1384</v>
      </c>
      <c r="L539" s="66" t="s">
        <v>1384</v>
      </c>
      <c r="M539" s="66" t="s">
        <v>1384</v>
      </c>
      <c r="N539" s="66" t="s">
        <v>1384</v>
      </c>
      <c r="O539" s="66" t="s">
        <v>1384</v>
      </c>
      <c r="P539" s="66" t="s">
        <v>1384</v>
      </c>
      <c r="Q539" s="66" t="s">
        <v>1384</v>
      </c>
      <c r="S539" s="65" t="b">
        <v>0</v>
      </c>
      <c r="T539" s="66" t="s">
        <v>1384</v>
      </c>
    </row>
    <row r="540" spans="1:20" ht="30" x14ac:dyDescent="0.2">
      <c r="A540" s="28" t="s">
        <v>18</v>
      </c>
      <c r="B540" s="28">
        <f>VLOOKUP(D540,'D-Index'!$A$2:'D-Index'!$B$105,2,FALSE)</f>
        <v>3013</v>
      </c>
      <c r="C540" s="28">
        <f t="shared" si="10"/>
        <v>3015</v>
      </c>
      <c r="D540" s="65">
        <v>455</v>
      </c>
      <c r="E540" s="65">
        <v>3</v>
      </c>
      <c r="F540" s="66" t="s">
        <v>1384</v>
      </c>
      <c r="G540" s="66" t="s">
        <v>1384</v>
      </c>
      <c r="H540" s="66" t="s">
        <v>835</v>
      </c>
      <c r="I540" s="66" t="s">
        <v>582</v>
      </c>
      <c r="J540" s="66" t="s">
        <v>583</v>
      </c>
      <c r="K540" s="66" t="s">
        <v>1384</v>
      </c>
      <c r="L540" s="66" t="s">
        <v>1384</v>
      </c>
      <c r="M540" s="66" t="s">
        <v>1384</v>
      </c>
      <c r="N540" s="66" t="s">
        <v>1384</v>
      </c>
      <c r="O540" s="66" t="s">
        <v>1384</v>
      </c>
      <c r="P540" s="66" t="s">
        <v>1384</v>
      </c>
      <c r="Q540" s="66" t="s">
        <v>1384</v>
      </c>
      <c r="S540" s="65" t="b">
        <v>0</v>
      </c>
      <c r="T540" s="66" t="s">
        <v>1384</v>
      </c>
    </row>
    <row r="541" spans="1:20" ht="15" x14ac:dyDescent="0.2">
      <c r="A541" s="28" t="s">
        <v>18</v>
      </c>
      <c r="B541" s="28">
        <f>VLOOKUP(D541,'D-Index'!$A$2:'D-Index'!$B$105,2,FALSE)</f>
        <v>3013</v>
      </c>
      <c r="C541" s="28">
        <f t="shared" si="10"/>
        <v>3016</v>
      </c>
      <c r="D541" s="65">
        <v>455</v>
      </c>
      <c r="E541" s="65">
        <v>4</v>
      </c>
      <c r="F541" s="66" t="s">
        <v>1384</v>
      </c>
      <c r="G541" s="66" t="s">
        <v>19</v>
      </c>
      <c r="H541" s="66" t="s">
        <v>1384</v>
      </c>
      <c r="I541" s="66" t="s">
        <v>582</v>
      </c>
      <c r="J541" s="66" t="s">
        <v>287</v>
      </c>
      <c r="K541" s="66" t="s">
        <v>47</v>
      </c>
      <c r="L541" s="66" t="s">
        <v>47</v>
      </c>
      <c r="M541" s="66" t="s">
        <v>1384</v>
      </c>
      <c r="N541" s="66" t="s">
        <v>1384</v>
      </c>
      <c r="O541" s="66" t="s">
        <v>1384</v>
      </c>
      <c r="P541" s="66" t="s">
        <v>1384</v>
      </c>
      <c r="Q541" s="66" t="s">
        <v>1384</v>
      </c>
      <c r="R541" s="67">
        <v>38816</v>
      </c>
      <c r="S541" s="65" t="b">
        <v>1</v>
      </c>
      <c r="T541" s="66" t="s">
        <v>19</v>
      </c>
    </row>
    <row r="542" spans="1:20" ht="15" x14ac:dyDescent="0.2">
      <c r="A542" s="28" t="s">
        <v>18</v>
      </c>
      <c r="B542" s="28">
        <f>VLOOKUP(D542,'D-Index'!$A$2:'D-Index'!$B$105,2,FALSE)</f>
        <v>3013</v>
      </c>
      <c r="C542" s="28">
        <f t="shared" si="10"/>
        <v>4013</v>
      </c>
      <c r="D542" s="65">
        <v>455</v>
      </c>
      <c r="E542" s="65">
        <v>5</v>
      </c>
      <c r="F542" s="66" t="s">
        <v>1384</v>
      </c>
      <c r="G542" s="66" t="s">
        <v>1384</v>
      </c>
      <c r="H542" s="66" t="s">
        <v>835</v>
      </c>
      <c r="I542" s="66" t="s">
        <v>582</v>
      </c>
      <c r="J542" s="66" t="s">
        <v>1208</v>
      </c>
      <c r="K542" s="66" t="s">
        <v>1384</v>
      </c>
      <c r="L542" s="66" t="s">
        <v>1384</v>
      </c>
      <c r="M542" s="66" t="s">
        <v>1384</v>
      </c>
      <c r="N542" s="66" t="s">
        <v>1384</v>
      </c>
      <c r="O542" s="66" t="s">
        <v>1384</v>
      </c>
      <c r="P542" s="66" t="s">
        <v>1384</v>
      </c>
      <c r="Q542" s="66" t="s">
        <v>1384</v>
      </c>
      <c r="S542" s="65" t="b">
        <v>0</v>
      </c>
      <c r="T542" s="66" t="s">
        <v>1384</v>
      </c>
    </row>
    <row r="543" spans="1:20" ht="45" x14ac:dyDescent="0.2">
      <c r="A543" s="28" t="s">
        <v>18</v>
      </c>
      <c r="B543" s="28">
        <f>VLOOKUP(D543,'D-Index'!$A$2:'D-Index'!$B$105,2,FALSE)</f>
        <v>3013</v>
      </c>
      <c r="C543" s="28">
        <f t="shared" si="10"/>
        <v>4014</v>
      </c>
      <c r="D543" s="65">
        <v>455</v>
      </c>
      <c r="E543" s="65">
        <v>6</v>
      </c>
      <c r="F543" s="66" t="s">
        <v>1384</v>
      </c>
      <c r="G543" s="66" t="s">
        <v>1384</v>
      </c>
      <c r="H543" s="66" t="s">
        <v>835</v>
      </c>
      <c r="I543" s="66" t="s">
        <v>582</v>
      </c>
      <c r="J543" s="66" t="s">
        <v>584</v>
      </c>
      <c r="K543" s="66" t="s">
        <v>1384</v>
      </c>
      <c r="L543" s="66" t="s">
        <v>1384</v>
      </c>
      <c r="M543" s="66" t="s">
        <v>1384</v>
      </c>
      <c r="N543" s="66" t="s">
        <v>1384</v>
      </c>
      <c r="O543" s="66" t="s">
        <v>1384</v>
      </c>
      <c r="P543" s="66" t="s">
        <v>1384</v>
      </c>
      <c r="Q543" s="66" t="s">
        <v>1384</v>
      </c>
      <c r="S543" s="65" t="b">
        <v>0</v>
      </c>
      <c r="T543" s="66" t="s">
        <v>1384</v>
      </c>
    </row>
    <row r="544" spans="1:20" ht="45" x14ac:dyDescent="0.2">
      <c r="A544" s="28" t="s">
        <v>18</v>
      </c>
      <c r="B544" s="28">
        <f>VLOOKUP(D544,'D-Index'!$A$2:'D-Index'!$B$105,2,FALSE)</f>
        <v>3013</v>
      </c>
      <c r="C544" s="28">
        <f t="shared" si="10"/>
        <v>4015</v>
      </c>
      <c r="D544" s="65">
        <v>455</v>
      </c>
      <c r="E544" s="65">
        <v>7</v>
      </c>
      <c r="F544" s="66" t="s">
        <v>1384</v>
      </c>
      <c r="G544" s="66" t="s">
        <v>1384</v>
      </c>
      <c r="H544" s="66" t="s">
        <v>835</v>
      </c>
      <c r="I544" s="66" t="s">
        <v>582</v>
      </c>
      <c r="J544" s="66" t="s">
        <v>584</v>
      </c>
      <c r="K544" s="66" t="s">
        <v>1384</v>
      </c>
      <c r="L544" s="66" t="s">
        <v>1384</v>
      </c>
      <c r="M544" s="66" t="s">
        <v>1384</v>
      </c>
      <c r="N544" s="66" t="s">
        <v>1384</v>
      </c>
      <c r="O544" s="66" t="s">
        <v>1384</v>
      </c>
      <c r="P544" s="66" t="s">
        <v>1384</v>
      </c>
      <c r="Q544" s="66" t="s">
        <v>1384</v>
      </c>
      <c r="S544" s="65" t="b">
        <v>0</v>
      </c>
      <c r="T544" s="66" t="s">
        <v>1384</v>
      </c>
    </row>
    <row r="545" spans="1:20" ht="45" x14ac:dyDescent="0.2">
      <c r="A545" s="28" t="s">
        <v>18</v>
      </c>
      <c r="B545" s="28">
        <f>VLOOKUP(D545,'D-Index'!$A$2:'D-Index'!$B$105,2,FALSE)</f>
        <v>3013</v>
      </c>
      <c r="C545" s="28">
        <f t="shared" si="10"/>
        <v>4016</v>
      </c>
      <c r="D545" s="65">
        <v>455</v>
      </c>
      <c r="E545" s="65">
        <v>8</v>
      </c>
      <c r="F545" s="66" t="s">
        <v>1384</v>
      </c>
      <c r="G545" s="66" t="s">
        <v>1384</v>
      </c>
      <c r="H545" s="66" t="s">
        <v>835</v>
      </c>
      <c r="I545" s="66" t="s">
        <v>582</v>
      </c>
      <c r="J545" s="66" t="s">
        <v>584</v>
      </c>
      <c r="K545" s="66" t="s">
        <v>1384</v>
      </c>
      <c r="L545" s="66" t="s">
        <v>1384</v>
      </c>
      <c r="M545" s="66" t="s">
        <v>1384</v>
      </c>
      <c r="N545" s="66" t="s">
        <v>1384</v>
      </c>
      <c r="O545" s="66" t="s">
        <v>1384</v>
      </c>
      <c r="P545" s="66" t="s">
        <v>1384</v>
      </c>
      <c r="Q545" s="66" t="s">
        <v>1384</v>
      </c>
      <c r="S545" s="65" t="b">
        <v>0</v>
      </c>
      <c r="T545" s="66" t="s">
        <v>1384</v>
      </c>
    </row>
    <row r="546" spans="1:20" ht="15" x14ac:dyDescent="0.2">
      <c r="A546" s="28" t="s">
        <v>18</v>
      </c>
      <c r="B546" s="28">
        <f>VLOOKUP(D546,'D-Index'!$A$2:'D-Index'!$B$105,2,FALSE)</f>
        <v>3009</v>
      </c>
      <c r="C546" s="28">
        <f t="shared" si="10"/>
        <v>3009</v>
      </c>
      <c r="D546" s="65">
        <v>456</v>
      </c>
      <c r="E546" s="65">
        <v>1</v>
      </c>
      <c r="F546" s="66" t="s">
        <v>1384</v>
      </c>
      <c r="G546" s="66" t="s">
        <v>19</v>
      </c>
      <c r="H546" s="66" t="s">
        <v>1384</v>
      </c>
      <c r="I546" s="66" t="s">
        <v>334</v>
      </c>
      <c r="J546" s="66" t="s">
        <v>408</v>
      </c>
      <c r="K546" s="66" t="s">
        <v>325</v>
      </c>
      <c r="L546" s="66" t="s">
        <v>47</v>
      </c>
      <c r="M546" s="66" t="s">
        <v>115</v>
      </c>
      <c r="N546" s="66" t="s">
        <v>165</v>
      </c>
      <c r="O546" s="66" t="s">
        <v>1384</v>
      </c>
      <c r="P546" s="66" t="s">
        <v>1384</v>
      </c>
      <c r="Q546" s="66" t="s">
        <v>1384</v>
      </c>
      <c r="R546" s="67">
        <v>38816</v>
      </c>
      <c r="S546" s="65" t="b">
        <v>1</v>
      </c>
      <c r="T546" s="66" t="s">
        <v>19</v>
      </c>
    </row>
    <row r="547" spans="1:20" ht="30" x14ac:dyDescent="0.2">
      <c r="A547" s="28" t="s">
        <v>18</v>
      </c>
      <c r="B547" s="28">
        <f>VLOOKUP(D547,'D-Index'!$A$2:'D-Index'!$B$105,2,FALSE)</f>
        <v>3009</v>
      </c>
      <c r="C547" s="28">
        <f t="shared" si="10"/>
        <v>3010</v>
      </c>
      <c r="D547" s="65">
        <v>456</v>
      </c>
      <c r="E547" s="65">
        <v>2</v>
      </c>
      <c r="F547" s="66" t="s">
        <v>1384</v>
      </c>
      <c r="G547" s="66" t="s">
        <v>19</v>
      </c>
      <c r="H547" s="66" t="s">
        <v>1384</v>
      </c>
      <c r="I547" s="66" t="s">
        <v>334</v>
      </c>
      <c r="J547" s="66" t="s">
        <v>965</v>
      </c>
      <c r="K547" s="66" t="s">
        <v>187</v>
      </c>
      <c r="L547" s="66" t="s">
        <v>1209</v>
      </c>
      <c r="M547" s="66" t="s">
        <v>87</v>
      </c>
      <c r="N547" s="66" t="s">
        <v>40</v>
      </c>
      <c r="O547" s="66" t="s">
        <v>1384</v>
      </c>
      <c r="P547" s="66" t="s">
        <v>817</v>
      </c>
      <c r="Q547" s="66" t="s">
        <v>1384</v>
      </c>
      <c r="R547" s="67">
        <v>41194</v>
      </c>
      <c r="S547" s="65" t="b">
        <v>1</v>
      </c>
      <c r="T547" s="66" t="s">
        <v>19</v>
      </c>
    </row>
    <row r="548" spans="1:20" ht="15" x14ac:dyDescent="0.2">
      <c r="A548" s="28" t="s">
        <v>18</v>
      </c>
      <c r="B548" s="28">
        <f>VLOOKUP(D548,'D-Index'!$A$2:'D-Index'!$B$105,2,FALSE)</f>
        <v>3009</v>
      </c>
      <c r="C548" s="28">
        <f t="shared" si="10"/>
        <v>3011</v>
      </c>
      <c r="D548" s="65">
        <v>456</v>
      </c>
      <c r="E548" s="65">
        <v>3</v>
      </c>
      <c r="F548" s="66" t="s">
        <v>1384</v>
      </c>
      <c r="G548" s="66" t="s">
        <v>19</v>
      </c>
      <c r="H548" s="66" t="s">
        <v>1384</v>
      </c>
      <c r="I548" s="66" t="s">
        <v>334</v>
      </c>
      <c r="J548" s="66" t="s">
        <v>776</v>
      </c>
      <c r="K548" s="66" t="s">
        <v>123</v>
      </c>
      <c r="L548" s="66" t="s">
        <v>545</v>
      </c>
      <c r="M548" s="66" t="s">
        <v>132</v>
      </c>
      <c r="N548" s="66" t="s">
        <v>1384</v>
      </c>
      <c r="O548" s="66" t="s">
        <v>1384</v>
      </c>
      <c r="P548" s="66" t="s">
        <v>1384</v>
      </c>
      <c r="Q548" s="66" t="s">
        <v>1384</v>
      </c>
      <c r="R548" s="67">
        <v>38816</v>
      </c>
      <c r="S548" s="65" t="b">
        <v>1</v>
      </c>
      <c r="T548" s="66" t="s">
        <v>19</v>
      </c>
    </row>
    <row r="549" spans="1:20" ht="30" x14ac:dyDescent="0.2">
      <c r="A549" s="28" t="s">
        <v>18</v>
      </c>
      <c r="B549" s="28">
        <f>VLOOKUP(D549,'D-Index'!$A$2:'D-Index'!$B$105,2,FALSE)</f>
        <v>3009</v>
      </c>
      <c r="C549" s="28">
        <f t="shared" si="10"/>
        <v>3012</v>
      </c>
      <c r="D549" s="65">
        <v>456</v>
      </c>
      <c r="E549" s="65">
        <v>4</v>
      </c>
      <c r="F549" s="66" t="s">
        <v>833</v>
      </c>
      <c r="G549" s="66" t="s">
        <v>19</v>
      </c>
      <c r="H549" s="66" t="s">
        <v>1384</v>
      </c>
      <c r="I549" s="66" t="s">
        <v>585</v>
      </c>
      <c r="J549" s="66" t="s">
        <v>586</v>
      </c>
      <c r="K549" s="66" t="s">
        <v>1210</v>
      </c>
      <c r="L549" s="66" t="s">
        <v>1211</v>
      </c>
      <c r="M549" s="66" t="s">
        <v>190</v>
      </c>
      <c r="N549" s="66" t="s">
        <v>1384</v>
      </c>
      <c r="O549" s="66" t="s">
        <v>1384</v>
      </c>
      <c r="P549" s="66" t="s">
        <v>1384</v>
      </c>
      <c r="Q549" s="66" t="s">
        <v>1384</v>
      </c>
      <c r="R549" s="67">
        <v>42858</v>
      </c>
      <c r="S549" s="65" t="b">
        <v>1</v>
      </c>
      <c r="T549" s="66" t="s">
        <v>19</v>
      </c>
    </row>
    <row r="550" spans="1:20" ht="15" x14ac:dyDescent="0.2">
      <c r="A550" s="28" t="s">
        <v>18</v>
      </c>
      <c r="B550" s="28">
        <f>VLOOKUP(D550,'D-Index'!$A$2:'D-Index'!$B$105,2,FALSE)</f>
        <v>3009</v>
      </c>
      <c r="C550" s="28">
        <f t="shared" si="10"/>
        <v>4009</v>
      </c>
      <c r="D550" s="65">
        <v>456</v>
      </c>
      <c r="E550" s="65">
        <v>5</v>
      </c>
      <c r="F550" s="66" t="s">
        <v>1384</v>
      </c>
      <c r="G550" s="66" t="s">
        <v>19</v>
      </c>
      <c r="H550" s="66" t="s">
        <v>1384</v>
      </c>
      <c r="I550" s="66" t="s">
        <v>587</v>
      </c>
      <c r="J550" s="66" t="s">
        <v>1212</v>
      </c>
      <c r="K550" s="66" t="s">
        <v>176</v>
      </c>
      <c r="L550" s="66" t="s">
        <v>126</v>
      </c>
      <c r="M550" s="66" t="s">
        <v>240</v>
      </c>
      <c r="N550" s="66" t="s">
        <v>1384</v>
      </c>
      <c r="O550" s="66" t="s">
        <v>334</v>
      </c>
      <c r="P550" s="66" t="s">
        <v>1384</v>
      </c>
      <c r="Q550" s="66" t="s">
        <v>1384</v>
      </c>
      <c r="R550" s="67">
        <v>38816</v>
      </c>
      <c r="S550" s="65" t="b">
        <v>1</v>
      </c>
      <c r="T550" s="66" t="s">
        <v>19</v>
      </c>
    </row>
    <row r="551" spans="1:20" ht="30" x14ac:dyDescent="0.2">
      <c r="A551" s="28" t="s">
        <v>18</v>
      </c>
      <c r="B551" s="28">
        <f>VLOOKUP(D551,'D-Index'!$A$2:'D-Index'!$B$105,2,FALSE)</f>
        <v>3009</v>
      </c>
      <c r="C551" s="28">
        <f t="shared" si="10"/>
        <v>4010</v>
      </c>
      <c r="D551" s="65">
        <v>456</v>
      </c>
      <c r="E551" s="65">
        <v>6</v>
      </c>
      <c r="F551" s="66" t="s">
        <v>1384</v>
      </c>
      <c r="G551" s="66" t="s">
        <v>19</v>
      </c>
      <c r="H551" s="66" t="s">
        <v>1384</v>
      </c>
      <c r="I551" s="66" t="s">
        <v>587</v>
      </c>
      <c r="J551" s="66" t="s">
        <v>473</v>
      </c>
      <c r="K551" s="66" t="s">
        <v>264</v>
      </c>
      <c r="L551" s="66" t="s">
        <v>458</v>
      </c>
      <c r="M551" s="66" t="s">
        <v>196</v>
      </c>
      <c r="N551" s="66" t="s">
        <v>1384</v>
      </c>
      <c r="O551" s="66" t="s">
        <v>1384</v>
      </c>
      <c r="P551" s="66" t="s">
        <v>1384</v>
      </c>
      <c r="Q551" s="66" t="s">
        <v>1384</v>
      </c>
      <c r="R551" s="67">
        <v>38816</v>
      </c>
      <c r="S551" s="65" t="b">
        <v>1</v>
      </c>
      <c r="T551" s="66" t="s">
        <v>19</v>
      </c>
    </row>
    <row r="552" spans="1:20" ht="30" x14ac:dyDescent="0.2">
      <c r="A552" s="28" t="s">
        <v>18</v>
      </c>
      <c r="B552" s="28">
        <f>VLOOKUP(D552,'D-Index'!$A$2:'D-Index'!$B$105,2,FALSE)</f>
        <v>3009</v>
      </c>
      <c r="C552" s="28">
        <f t="shared" si="10"/>
        <v>4011</v>
      </c>
      <c r="D552" s="65">
        <v>456</v>
      </c>
      <c r="E552" s="65">
        <v>7</v>
      </c>
      <c r="F552" s="66" t="s">
        <v>1384</v>
      </c>
      <c r="G552" s="66" t="s">
        <v>19</v>
      </c>
      <c r="H552" s="66" t="s">
        <v>1384</v>
      </c>
      <c r="I552" s="66" t="s">
        <v>334</v>
      </c>
      <c r="J552" s="66" t="s">
        <v>1213</v>
      </c>
      <c r="K552" s="66" t="s">
        <v>1416</v>
      </c>
      <c r="L552" s="66" t="s">
        <v>1417</v>
      </c>
      <c r="M552" s="66" t="s">
        <v>167</v>
      </c>
      <c r="N552" s="66" t="s">
        <v>1214</v>
      </c>
      <c r="O552" s="66" t="s">
        <v>1384</v>
      </c>
      <c r="P552" s="66" t="s">
        <v>817</v>
      </c>
      <c r="Q552" s="66" t="s">
        <v>1384</v>
      </c>
      <c r="R552" s="67">
        <v>45180</v>
      </c>
      <c r="S552" s="65" t="b">
        <v>1</v>
      </c>
      <c r="T552" s="66" t="s">
        <v>19</v>
      </c>
    </row>
    <row r="553" spans="1:20" ht="30" x14ac:dyDescent="0.2">
      <c r="A553" s="28" t="s">
        <v>18</v>
      </c>
      <c r="B553" s="28">
        <f>VLOOKUP(D553,'D-Index'!$A$2:'D-Index'!$B$105,2,FALSE)</f>
        <v>3009</v>
      </c>
      <c r="C553" s="28">
        <f t="shared" si="10"/>
        <v>4012</v>
      </c>
      <c r="D553" s="65">
        <v>456</v>
      </c>
      <c r="E553" s="65">
        <v>8</v>
      </c>
      <c r="F553" s="66" t="s">
        <v>1384</v>
      </c>
      <c r="G553" s="66" t="s">
        <v>19</v>
      </c>
      <c r="H553" s="66" t="s">
        <v>1384</v>
      </c>
      <c r="I553" s="66" t="s">
        <v>334</v>
      </c>
      <c r="J553" s="66" t="s">
        <v>588</v>
      </c>
      <c r="K553" s="66" t="s">
        <v>1418</v>
      </c>
      <c r="L553" s="66" t="s">
        <v>1215</v>
      </c>
      <c r="M553" s="66" t="s">
        <v>642</v>
      </c>
      <c r="N553" s="66" t="s">
        <v>1216</v>
      </c>
      <c r="O553" s="66" t="s">
        <v>1384</v>
      </c>
      <c r="P553" s="66" t="s">
        <v>1384</v>
      </c>
      <c r="Q553" s="66" t="s">
        <v>1384</v>
      </c>
      <c r="R553" s="67">
        <v>45180</v>
      </c>
      <c r="S553" s="65" t="b">
        <v>1</v>
      </c>
      <c r="T553" s="66" t="s">
        <v>19</v>
      </c>
    </row>
    <row r="554" spans="1:20" ht="30" x14ac:dyDescent="0.2">
      <c r="A554" s="28" t="s">
        <v>18</v>
      </c>
      <c r="B554" s="28">
        <f>VLOOKUP(D554,'D-Index'!$A$2:'D-Index'!$B$105,2,FALSE)</f>
        <v>3005</v>
      </c>
      <c r="C554" s="28">
        <f t="shared" si="10"/>
        <v>3005</v>
      </c>
      <c r="D554" s="65">
        <v>457</v>
      </c>
      <c r="E554" s="65">
        <v>1</v>
      </c>
      <c r="F554" s="66" t="s">
        <v>1384</v>
      </c>
      <c r="G554" s="66" t="s">
        <v>1384</v>
      </c>
      <c r="H554" s="66" t="s">
        <v>1384</v>
      </c>
      <c r="I554" s="66" t="s">
        <v>825</v>
      </c>
      <c r="J554" s="66" t="s">
        <v>1384</v>
      </c>
      <c r="K554" s="66" t="s">
        <v>1384</v>
      </c>
      <c r="L554" s="66" t="s">
        <v>1384</v>
      </c>
      <c r="M554" s="66" t="s">
        <v>1384</v>
      </c>
      <c r="N554" s="66" t="s">
        <v>1384</v>
      </c>
      <c r="O554" s="66" t="s">
        <v>1384</v>
      </c>
      <c r="P554" s="66" t="s">
        <v>1384</v>
      </c>
      <c r="Q554" s="66" t="s">
        <v>1384</v>
      </c>
      <c r="S554" s="65" t="b">
        <v>0</v>
      </c>
      <c r="T554" s="66" t="s">
        <v>1384</v>
      </c>
    </row>
    <row r="555" spans="1:20" ht="30" x14ac:dyDescent="0.2">
      <c r="A555" s="28" t="s">
        <v>18</v>
      </c>
      <c r="B555" s="28">
        <f>VLOOKUP(D555,'D-Index'!$A$2:'D-Index'!$B$105,2,FALSE)</f>
        <v>3005</v>
      </c>
      <c r="C555" s="28">
        <f t="shared" si="10"/>
        <v>3006</v>
      </c>
      <c r="D555" s="65">
        <v>457</v>
      </c>
      <c r="E555" s="65">
        <v>2</v>
      </c>
      <c r="F555" s="66" t="s">
        <v>1384</v>
      </c>
      <c r="G555" s="66" t="s">
        <v>1384</v>
      </c>
      <c r="H555" s="66" t="s">
        <v>1384</v>
      </c>
      <c r="I555" s="66" t="s">
        <v>825</v>
      </c>
      <c r="J555" s="66" t="s">
        <v>1384</v>
      </c>
      <c r="K555" s="66" t="s">
        <v>1384</v>
      </c>
      <c r="L555" s="66" t="s">
        <v>1384</v>
      </c>
      <c r="M555" s="66" t="s">
        <v>1384</v>
      </c>
      <c r="N555" s="66" t="s">
        <v>1384</v>
      </c>
      <c r="O555" s="66" t="s">
        <v>1384</v>
      </c>
      <c r="P555" s="66" t="s">
        <v>1384</v>
      </c>
      <c r="Q555" s="66" t="s">
        <v>1384</v>
      </c>
      <c r="S555" s="65" t="b">
        <v>0</v>
      </c>
      <c r="T555" s="66" t="s">
        <v>1384</v>
      </c>
    </row>
    <row r="556" spans="1:20" ht="30" x14ac:dyDescent="0.2">
      <c r="A556" s="28" t="s">
        <v>18</v>
      </c>
      <c r="B556" s="28">
        <f>VLOOKUP(D556,'D-Index'!$A$2:'D-Index'!$B$105,2,FALSE)</f>
        <v>3005</v>
      </c>
      <c r="C556" s="28">
        <f t="shared" si="10"/>
        <v>3007</v>
      </c>
      <c r="D556" s="65">
        <v>457</v>
      </c>
      <c r="E556" s="65">
        <v>3</v>
      </c>
      <c r="F556" s="66" t="s">
        <v>1384</v>
      </c>
      <c r="G556" s="66" t="s">
        <v>1384</v>
      </c>
      <c r="H556" s="66" t="s">
        <v>1384</v>
      </c>
      <c r="I556" s="66" t="s">
        <v>825</v>
      </c>
      <c r="J556" s="66" t="s">
        <v>1384</v>
      </c>
      <c r="K556" s="66" t="s">
        <v>1384</v>
      </c>
      <c r="L556" s="66" t="s">
        <v>1384</v>
      </c>
      <c r="M556" s="66" t="s">
        <v>1384</v>
      </c>
      <c r="N556" s="66" t="s">
        <v>1384</v>
      </c>
      <c r="O556" s="66" t="s">
        <v>1384</v>
      </c>
      <c r="P556" s="66" t="s">
        <v>1384</v>
      </c>
      <c r="Q556" s="66" t="s">
        <v>1384</v>
      </c>
      <c r="S556" s="65" t="b">
        <v>0</v>
      </c>
      <c r="T556" s="66" t="s">
        <v>1384</v>
      </c>
    </row>
    <row r="557" spans="1:20" ht="30" x14ac:dyDescent="0.2">
      <c r="A557" s="28" t="s">
        <v>18</v>
      </c>
      <c r="B557" s="28">
        <f>VLOOKUP(D557,'D-Index'!$A$2:'D-Index'!$B$105,2,FALSE)</f>
        <v>3005</v>
      </c>
      <c r="C557" s="28">
        <f t="shared" si="10"/>
        <v>3008</v>
      </c>
      <c r="D557" s="65">
        <v>457</v>
      </c>
      <c r="E557" s="65">
        <v>4</v>
      </c>
      <c r="F557" s="66" t="s">
        <v>1384</v>
      </c>
      <c r="G557" s="66" t="s">
        <v>1384</v>
      </c>
      <c r="H557" s="66" t="s">
        <v>1384</v>
      </c>
      <c r="I557" s="66" t="s">
        <v>825</v>
      </c>
      <c r="J557" s="66" t="s">
        <v>1384</v>
      </c>
      <c r="K557" s="66" t="s">
        <v>1384</v>
      </c>
      <c r="L557" s="66" t="s">
        <v>1384</v>
      </c>
      <c r="M557" s="66" t="s">
        <v>1384</v>
      </c>
      <c r="N557" s="66" t="s">
        <v>1384</v>
      </c>
      <c r="O557" s="66" t="s">
        <v>1384</v>
      </c>
      <c r="P557" s="66" t="s">
        <v>1384</v>
      </c>
      <c r="Q557" s="66" t="s">
        <v>1384</v>
      </c>
      <c r="S557" s="65" t="b">
        <v>0</v>
      </c>
      <c r="T557" s="66" t="s">
        <v>1384</v>
      </c>
    </row>
    <row r="558" spans="1:20" ht="15" x14ac:dyDescent="0.2">
      <c r="A558" s="28" t="s">
        <v>18</v>
      </c>
      <c r="B558" s="28">
        <f>VLOOKUP(D558,'D-Index'!$A$2:'D-Index'!$B$105,2,FALSE)</f>
        <v>3005</v>
      </c>
      <c r="C558" s="28">
        <f t="shared" si="10"/>
        <v>4005</v>
      </c>
      <c r="D558" s="65">
        <v>457</v>
      </c>
      <c r="E558" s="65">
        <v>5</v>
      </c>
      <c r="F558" s="66" t="s">
        <v>1384</v>
      </c>
      <c r="G558" s="66" t="s">
        <v>19</v>
      </c>
      <c r="H558" s="66" t="s">
        <v>1384</v>
      </c>
      <c r="I558" s="66" t="s">
        <v>589</v>
      </c>
      <c r="J558" s="66" t="s">
        <v>112</v>
      </c>
      <c r="K558" s="66" t="s">
        <v>182</v>
      </c>
      <c r="L558" s="66" t="s">
        <v>257</v>
      </c>
      <c r="M558" s="66" t="s">
        <v>1384</v>
      </c>
      <c r="N558" s="66" t="s">
        <v>1384</v>
      </c>
      <c r="O558" s="66" t="s">
        <v>1384</v>
      </c>
      <c r="P558" s="66" t="s">
        <v>1384</v>
      </c>
      <c r="Q558" s="66" t="s">
        <v>1384</v>
      </c>
      <c r="R558" s="67">
        <v>38816</v>
      </c>
      <c r="S558" s="65" t="b">
        <v>1</v>
      </c>
      <c r="T558" s="66" t="s">
        <v>19</v>
      </c>
    </row>
    <row r="559" spans="1:20" ht="30" x14ac:dyDescent="0.2">
      <c r="A559" s="28" t="s">
        <v>18</v>
      </c>
      <c r="B559" s="28">
        <f>VLOOKUP(D559,'D-Index'!$A$2:'D-Index'!$B$105,2,FALSE)</f>
        <v>3005</v>
      </c>
      <c r="C559" s="28">
        <f t="shared" si="10"/>
        <v>4006</v>
      </c>
      <c r="D559" s="65">
        <v>457</v>
      </c>
      <c r="E559" s="65">
        <v>6</v>
      </c>
      <c r="F559" s="66" t="s">
        <v>1384</v>
      </c>
      <c r="G559" s="66" t="s">
        <v>19</v>
      </c>
      <c r="H559" s="66" t="s">
        <v>1384</v>
      </c>
      <c r="I559" s="66" t="s">
        <v>589</v>
      </c>
      <c r="J559" s="66" t="s">
        <v>45</v>
      </c>
      <c r="K559" s="66" t="s">
        <v>198</v>
      </c>
      <c r="L559" s="66" t="s">
        <v>368</v>
      </c>
      <c r="M559" s="66" t="s">
        <v>1384</v>
      </c>
      <c r="N559" s="66" t="s">
        <v>851</v>
      </c>
      <c r="O559" s="66" t="s">
        <v>1384</v>
      </c>
      <c r="P559" s="66" t="s">
        <v>1384</v>
      </c>
      <c r="Q559" s="66" t="s">
        <v>1384</v>
      </c>
      <c r="R559" s="67">
        <v>38816</v>
      </c>
      <c r="S559" s="65" t="b">
        <v>1</v>
      </c>
      <c r="T559" s="66" t="s">
        <v>19</v>
      </c>
    </row>
    <row r="560" spans="1:20" ht="30" x14ac:dyDescent="0.2">
      <c r="A560" s="28" t="s">
        <v>18</v>
      </c>
      <c r="B560" s="28">
        <f>VLOOKUP(D560,'D-Index'!$A$2:'D-Index'!$B$105,2,FALSE)</f>
        <v>3005</v>
      </c>
      <c r="C560" s="28">
        <f t="shared" si="10"/>
        <v>4007</v>
      </c>
      <c r="D560" s="65">
        <v>457</v>
      </c>
      <c r="E560" s="65">
        <v>7</v>
      </c>
      <c r="F560" s="66" t="s">
        <v>1384</v>
      </c>
      <c r="G560" s="66" t="s">
        <v>19</v>
      </c>
      <c r="H560" s="66" t="s">
        <v>1384</v>
      </c>
      <c r="I560" s="66" t="s">
        <v>334</v>
      </c>
      <c r="J560" s="66" t="s">
        <v>966</v>
      </c>
      <c r="K560" s="66" t="s">
        <v>1217</v>
      </c>
      <c r="L560" s="66" t="s">
        <v>1218</v>
      </c>
      <c r="M560" s="66" t="s">
        <v>590</v>
      </c>
      <c r="N560" s="66" t="s">
        <v>1384</v>
      </c>
      <c r="O560" s="66" t="s">
        <v>1384</v>
      </c>
      <c r="P560" s="66" t="s">
        <v>499</v>
      </c>
      <c r="Q560" s="66" t="s">
        <v>1384</v>
      </c>
      <c r="R560" s="67">
        <v>41194</v>
      </c>
      <c r="S560" s="65" t="b">
        <v>1</v>
      </c>
      <c r="T560" s="66" t="s">
        <v>19</v>
      </c>
    </row>
    <row r="561" spans="1:20" ht="45" x14ac:dyDescent="0.2">
      <c r="A561" s="28" t="s">
        <v>18</v>
      </c>
      <c r="B561" s="28">
        <f>VLOOKUP(D561,'D-Index'!$A$2:'D-Index'!$B$105,2,FALSE)</f>
        <v>3005</v>
      </c>
      <c r="C561" s="28">
        <f t="shared" si="10"/>
        <v>4008</v>
      </c>
      <c r="D561" s="65">
        <v>457</v>
      </c>
      <c r="E561" s="65">
        <v>8</v>
      </c>
      <c r="F561" s="66" t="s">
        <v>1384</v>
      </c>
      <c r="G561" s="66" t="s">
        <v>1384</v>
      </c>
      <c r="H561" s="66" t="s">
        <v>835</v>
      </c>
      <c r="I561" s="66" t="s">
        <v>334</v>
      </c>
      <c r="J561" s="66" t="s">
        <v>1219</v>
      </c>
      <c r="K561" s="66" t="s">
        <v>228</v>
      </c>
      <c r="L561" s="66" t="s">
        <v>883</v>
      </c>
      <c r="M561" s="66" t="s">
        <v>1384</v>
      </c>
      <c r="N561" s="66" t="s">
        <v>894</v>
      </c>
      <c r="O561" s="66" t="s">
        <v>1384</v>
      </c>
      <c r="P561" s="66" t="s">
        <v>1384</v>
      </c>
      <c r="Q561" s="66" t="s">
        <v>895</v>
      </c>
      <c r="R561" s="67">
        <v>41194</v>
      </c>
      <c r="S561" s="65" t="b">
        <v>1</v>
      </c>
      <c r="T561" s="66" t="s">
        <v>19</v>
      </c>
    </row>
    <row r="562" spans="1:20" ht="60" x14ac:dyDescent="0.2">
      <c r="A562" s="28" t="s">
        <v>18</v>
      </c>
      <c r="B562" s="28">
        <f>VLOOKUP(D562,'D-Index'!$A$2:'D-Index'!$B$105,2,FALSE)</f>
        <v>3005</v>
      </c>
      <c r="C562" s="28">
        <f t="shared" si="10"/>
        <v>4009</v>
      </c>
      <c r="D562" s="65">
        <v>457</v>
      </c>
      <c r="E562" s="65">
        <v>9</v>
      </c>
      <c r="F562" s="66" t="s">
        <v>1384</v>
      </c>
      <c r="G562" s="66" t="s">
        <v>19</v>
      </c>
      <c r="H562" s="66" t="s">
        <v>1384</v>
      </c>
      <c r="I562" s="66" t="s">
        <v>334</v>
      </c>
      <c r="J562" s="66" t="s">
        <v>339</v>
      </c>
      <c r="K562" s="66" t="s">
        <v>212</v>
      </c>
      <c r="L562" s="66" t="s">
        <v>261</v>
      </c>
      <c r="M562" s="66" t="s">
        <v>233</v>
      </c>
      <c r="N562" s="66" t="s">
        <v>1384</v>
      </c>
      <c r="O562" s="66" t="s">
        <v>1384</v>
      </c>
      <c r="P562" s="66" t="s">
        <v>817</v>
      </c>
      <c r="Q562" s="66" t="s">
        <v>592</v>
      </c>
      <c r="R562" s="67">
        <v>38816</v>
      </c>
      <c r="S562" s="65" t="b">
        <v>1</v>
      </c>
      <c r="T562" s="66" t="s">
        <v>19</v>
      </c>
    </row>
    <row r="563" spans="1:20" ht="45" x14ac:dyDescent="0.2">
      <c r="A563" s="28" t="s">
        <v>18</v>
      </c>
      <c r="B563" s="28">
        <f>VLOOKUP(D563,'D-Index'!$A$2:'D-Index'!$B$105,2,FALSE)</f>
        <v>3005</v>
      </c>
      <c r="C563" s="28">
        <f t="shared" si="10"/>
        <v>4010</v>
      </c>
      <c r="D563" s="65">
        <v>457</v>
      </c>
      <c r="E563" s="65">
        <v>10</v>
      </c>
      <c r="F563" s="66" t="s">
        <v>1384</v>
      </c>
      <c r="G563" s="66" t="s">
        <v>1384</v>
      </c>
      <c r="H563" s="66" t="s">
        <v>835</v>
      </c>
      <c r="I563" s="66" t="s">
        <v>334</v>
      </c>
      <c r="J563" s="66" t="s">
        <v>413</v>
      </c>
      <c r="K563" s="66" t="s">
        <v>163</v>
      </c>
      <c r="L563" s="66" t="s">
        <v>1384</v>
      </c>
      <c r="M563" s="66" t="s">
        <v>1384</v>
      </c>
      <c r="N563" s="66" t="s">
        <v>594</v>
      </c>
      <c r="O563" s="66" t="s">
        <v>1384</v>
      </c>
      <c r="P563" s="66" t="s">
        <v>1384</v>
      </c>
      <c r="Q563" s="66" t="s">
        <v>595</v>
      </c>
      <c r="R563" s="67">
        <v>38816</v>
      </c>
      <c r="S563" s="65" t="b">
        <v>1</v>
      </c>
      <c r="T563" s="66" t="s">
        <v>19</v>
      </c>
    </row>
    <row r="564" spans="1:20" ht="30" x14ac:dyDescent="0.2">
      <c r="A564" s="28" t="s">
        <v>18</v>
      </c>
      <c r="B564" s="28">
        <f>VLOOKUP(D564,'D-Index'!$A$2:'D-Index'!$B$105,2,FALSE)</f>
        <v>3001</v>
      </c>
      <c r="C564" s="28">
        <f t="shared" si="10"/>
        <v>3001</v>
      </c>
      <c r="D564" s="65">
        <v>458</v>
      </c>
      <c r="E564" s="65">
        <v>1</v>
      </c>
      <c r="F564" s="66" t="s">
        <v>1384</v>
      </c>
      <c r="G564" s="66" t="s">
        <v>1384</v>
      </c>
      <c r="H564" s="66" t="s">
        <v>1384</v>
      </c>
      <c r="I564" s="66" t="s">
        <v>825</v>
      </c>
      <c r="J564" s="66" t="s">
        <v>1384</v>
      </c>
      <c r="K564" s="66" t="s">
        <v>1384</v>
      </c>
      <c r="L564" s="66" t="s">
        <v>1384</v>
      </c>
      <c r="M564" s="66" t="s">
        <v>1384</v>
      </c>
      <c r="N564" s="66" t="s">
        <v>1384</v>
      </c>
      <c r="O564" s="66" t="s">
        <v>1384</v>
      </c>
      <c r="P564" s="66" t="s">
        <v>1384</v>
      </c>
      <c r="Q564" s="66" t="s">
        <v>1384</v>
      </c>
      <c r="S564" s="65" t="b">
        <v>0</v>
      </c>
      <c r="T564" s="66" t="s">
        <v>1384</v>
      </c>
    </row>
    <row r="565" spans="1:20" ht="30" x14ac:dyDescent="0.2">
      <c r="A565" s="28" t="s">
        <v>18</v>
      </c>
      <c r="B565" s="28">
        <f>VLOOKUP(D565,'D-Index'!$A$2:'D-Index'!$B$105,2,FALSE)</f>
        <v>3001</v>
      </c>
      <c r="C565" s="28">
        <f t="shared" si="10"/>
        <v>3002</v>
      </c>
      <c r="D565" s="65">
        <v>458</v>
      </c>
      <c r="E565" s="65">
        <v>2</v>
      </c>
      <c r="F565" s="66" t="s">
        <v>1384</v>
      </c>
      <c r="G565" s="66" t="s">
        <v>1384</v>
      </c>
      <c r="H565" s="66" t="s">
        <v>1384</v>
      </c>
      <c r="I565" s="66" t="s">
        <v>825</v>
      </c>
      <c r="J565" s="66" t="s">
        <v>1384</v>
      </c>
      <c r="K565" s="66" t="s">
        <v>1384</v>
      </c>
      <c r="L565" s="66" t="s">
        <v>1384</v>
      </c>
      <c r="M565" s="66" t="s">
        <v>1384</v>
      </c>
      <c r="N565" s="66" t="s">
        <v>1384</v>
      </c>
      <c r="O565" s="66" t="s">
        <v>1384</v>
      </c>
      <c r="P565" s="66" t="s">
        <v>1384</v>
      </c>
      <c r="Q565" s="66" t="s">
        <v>1384</v>
      </c>
      <c r="S565" s="65" t="b">
        <v>0</v>
      </c>
      <c r="T565" s="66" t="s">
        <v>1384</v>
      </c>
    </row>
    <row r="566" spans="1:20" ht="30" x14ac:dyDescent="0.2">
      <c r="A566" s="28" t="s">
        <v>18</v>
      </c>
      <c r="B566" s="28">
        <f>VLOOKUP(D566,'D-Index'!$A$2:'D-Index'!$B$105,2,FALSE)</f>
        <v>3001</v>
      </c>
      <c r="C566" s="28">
        <f t="shared" si="10"/>
        <v>3003</v>
      </c>
      <c r="D566" s="65">
        <v>458</v>
      </c>
      <c r="E566" s="65">
        <v>3</v>
      </c>
      <c r="F566" s="66" t="s">
        <v>1384</v>
      </c>
      <c r="G566" s="66" t="s">
        <v>1384</v>
      </c>
      <c r="H566" s="66" t="s">
        <v>1384</v>
      </c>
      <c r="I566" s="66" t="s">
        <v>825</v>
      </c>
      <c r="J566" s="66" t="s">
        <v>1384</v>
      </c>
      <c r="K566" s="66" t="s">
        <v>1384</v>
      </c>
      <c r="L566" s="66" t="s">
        <v>1384</v>
      </c>
      <c r="M566" s="66" t="s">
        <v>1384</v>
      </c>
      <c r="N566" s="66" t="s">
        <v>1384</v>
      </c>
      <c r="O566" s="66" t="s">
        <v>1384</v>
      </c>
      <c r="P566" s="66" t="s">
        <v>1384</v>
      </c>
      <c r="Q566" s="66" t="s">
        <v>1384</v>
      </c>
      <c r="S566" s="65" t="b">
        <v>0</v>
      </c>
      <c r="T566" s="66" t="s">
        <v>1384</v>
      </c>
    </row>
    <row r="567" spans="1:20" ht="30" x14ac:dyDescent="0.2">
      <c r="A567" s="28" t="s">
        <v>18</v>
      </c>
      <c r="B567" s="28">
        <f>VLOOKUP(D567,'D-Index'!$A$2:'D-Index'!$B$105,2,FALSE)</f>
        <v>3001</v>
      </c>
      <c r="C567" s="28">
        <f t="shared" si="10"/>
        <v>3004</v>
      </c>
      <c r="D567" s="65">
        <v>458</v>
      </c>
      <c r="E567" s="65">
        <v>4</v>
      </c>
      <c r="F567" s="66" t="s">
        <v>1384</v>
      </c>
      <c r="G567" s="66" t="s">
        <v>1384</v>
      </c>
      <c r="H567" s="66" t="s">
        <v>1384</v>
      </c>
      <c r="I567" s="66" t="s">
        <v>825</v>
      </c>
      <c r="J567" s="66" t="s">
        <v>1384</v>
      </c>
      <c r="K567" s="66" t="s">
        <v>1384</v>
      </c>
      <c r="L567" s="66" t="s">
        <v>1384</v>
      </c>
      <c r="M567" s="66" t="s">
        <v>1384</v>
      </c>
      <c r="N567" s="66" t="s">
        <v>1384</v>
      </c>
      <c r="O567" s="66" t="s">
        <v>1384</v>
      </c>
      <c r="P567" s="66" t="s">
        <v>1384</v>
      </c>
      <c r="Q567" s="66" t="s">
        <v>1384</v>
      </c>
      <c r="S567" s="65" t="b">
        <v>0</v>
      </c>
      <c r="T567" s="66" t="s">
        <v>1384</v>
      </c>
    </row>
    <row r="568" spans="1:20" ht="15" x14ac:dyDescent="0.2">
      <c r="A568" s="28" t="s">
        <v>18</v>
      </c>
      <c r="B568" s="28">
        <f>VLOOKUP(D568,'D-Index'!$A$2:'D-Index'!$B$105,2,FALSE)</f>
        <v>3001</v>
      </c>
      <c r="C568" s="28">
        <f t="shared" si="10"/>
        <v>4001</v>
      </c>
      <c r="D568" s="65">
        <v>458</v>
      </c>
      <c r="E568" s="65">
        <v>5</v>
      </c>
      <c r="F568" s="66" t="s">
        <v>1384</v>
      </c>
      <c r="G568" s="66" t="s">
        <v>1384</v>
      </c>
      <c r="H568" s="66" t="s">
        <v>1384</v>
      </c>
      <c r="I568" s="66" t="s">
        <v>1384</v>
      </c>
      <c r="J568" s="66" t="s">
        <v>1384</v>
      </c>
      <c r="K568" s="66" t="s">
        <v>1384</v>
      </c>
      <c r="L568" s="66" t="s">
        <v>1384</v>
      </c>
      <c r="M568" s="66" t="s">
        <v>1384</v>
      </c>
      <c r="N568" s="66" t="s">
        <v>1384</v>
      </c>
      <c r="O568" s="66" t="s">
        <v>1384</v>
      </c>
      <c r="P568" s="66" t="s">
        <v>1384</v>
      </c>
      <c r="Q568" s="66" t="s">
        <v>1384</v>
      </c>
      <c r="T568" s="66" t="s">
        <v>1384</v>
      </c>
    </row>
    <row r="569" spans="1:20" ht="45" x14ac:dyDescent="0.2">
      <c r="A569" s="28" t="s">
        <v>18</v>
      </c>
      <c r="B569" s="28">
        <f>VLOOKUP(D569,'D-Index'!$A$2:'D-Index'!$B$105,2,FALSE)</f>
        <v>3001</v>
      </c>
      <c r="C569" s="28">
        <f t="shared" si="10"/>
        <v>4002</v>
      </c>
      <c r="D569" s="65">
        <v>458</v>
      </c>
      <c r="E569" s="65">
        <v>6</v>
      </c>
      <c r="F569" s="66" t="s">
        <v>1384</v>
      </c>
      <c r="G569" s="66" t="s">
        <v>1384</v>
      </c>
      <c r="H569" s="66" t="s">
        <v>835</v>
      </c>
      <c r="I569" s="66" t="s">
        <v>1446</v>
      </c>
      <c r="J569" s="66" t="s">
        <v>278</v>
      </c>
      <c r="K569" s="66" t="s">
        <v>1384</v>
      </c>
      <c r="L569" s="66" t="s">
        <v>1384</v>
      </c>
      <c r="M569" s="66" t="s">
        <v>1384</v>
      </c>
      <c r="N569" s="66" t="s">
        <v>1447</v>
      </c>
      <c r="O569" s="66" t="s">
        <v>1384</v>
      </c>
      <c r="P569" s="66" t="s">
        <v>1384</v>
      </c>
      <c r="Q569" s="66" t="s">
        <v>1384</v>
      </c>
      <c r="S569" s="65" t="b">
        <v>0</v>
      </c>
      <c r="T569" s="66" t="s">
        <v>1384</v>
      </c>
    </row>
    <row r="570" spans="1:20" ht="30" x14ac:dyDescent="0.2">
      <c r="A570" s="28" t="s">
        <v>18</v>
      </c>
      <c r="B570" s="28">
        <f>VLOOKUP(D570,'D-Index'!$A$2:'D-Index'!$B$105,2,FALSE)</f>
        <v>3001</v>
      </c>
      <c r="C570" s="28">
        <f t="shared" ref="C570:C571" si="12">IF(E570&lt;5,B570+(E570-1),B570+1000+(E570-5))</f>
        <v>4003</v>
      </c>
      <c r="D570" s="65">
        <v>458</v>
      </c>
      <c r="E570" s="65">
        <v>7</v>
      </c>
      <c r="F570" s="66" t="s">
        <v>833</v>
      </c>
      <c r="G570" s="66" t="s">
        <v>19</v>
      </c>
      <c r="H570" s="66" t="s">
        <v>1384</v>
      </c>
      <c r="I570" s="66" t="s">
        <v>334</v>
      </c>
      <c r="J570" s="66" t="s">
        <v>1220</v>
      </c>
      <c r="K570" s="66" t="s">
        <v>1221</v>
      </c>
      <c r="L570" s="66" t="s">
        <v>1222</v>
      </c>
      <c r="M570" s="66" t="s">
        <v>87</v>
      </c>
      <c r="N570" s="66" t="s">
        <v>896</v>
      </c>
      <c r="O570" s="66" t="s">
        <v>1384</v>
      </c>
      <c r="P570" s="66" t="s">
        <v>817</v>
      </c>
      <c r="Q570" s="66" t="s">
        <v>1384</v>
      </c>
      <c r="R570" s="67">
        <v>41838</v>
      </c>
      <c r="S570" s="65" t="b">
        <v>1</v>
      </c>
      <c r="T570" s="66" t="s">
        <v>19</v>
      </c>
    </row>
    <row r="571" spans="1:20" ht="30" x14ac:dyDescent="0.2">
      <c r="A571" s="28" t="s">
        <v>18</v>
      </c>
      <c r="B571" s="28">
        <f>VLOOKUP(D571,'D-Index'!$A$2:'D-Index'!$B$105,2,FALSE)</f>
        <v>3001</v>
      </c>
      <c r="C571" s="28">
        <f t="shared" si="12"/>
        <v>4004</v>
      </c>
      <c r="D571" s="65">
        <v>458</v>
      </c>
      <c r="E571" s="65">
        <v>8</v>
      </c>
      <c r="F571" s="66" t="s">
        <v>833</v>
      </c>
      <c r="G571" s="66" t="s">
        <v>19</v>
      </c>
      <c r="H571" s="66" t="s">
        <v>1384</v>
      </c>
      <c r="I571" s="66" t="s">
        <v>334</v>
      </c>
      <c r="J571" s="66" t="s">
        <v>596</v>
      </c>
      <c r="K571" s="66" t="s">
        <v>1223</v>
      </c>
      <c r="L571" s="66" t="s">
        <v>1224</v>
      </c>
      <c r="M571" s="66" t="s">
        <v>171</v>
      </c>
      <c r="N571" s="66" t="s">
        <v>897</v>
      </c>
      <c r="O571" s="66" t="s">
        <v>589</v>
      </c>
      <c r="P571" s="66" t="s">
        <v>1384</v>
      </c>
      <c r="Q571" s="66" t="s">
        <v>1384</v>
      </c>
      <c r="R571" s="67">
        <v>41838</v>
      </c>
      <c r="S571" s="65" t="b">
        <v>1</v>
      </c>
      <c r="T571" s="66" t="s">
        <v>19</v>
      </c>
    </row>
    <row r="572" spans="1:20" ht="30" x14ac:dyDescent="0.2">
      <c r="A572" s="28" t="s">
        <v>18</v>
      </c>
      <c r="B572" s="28">
        <f>VLOOKUP(D572,'D-Index'!$A$2:'D-Index'!$B$105,2,FALSE)</f>
        <v>5001</v>
      </c>
      <c r="C572" s="28">
        <f t="shared" si="10"/>
        <v>5001</v>
      </c>
      <c r="D572" s="65">
        <v>463</v>
      </c>
      <c r="E572" s="65">
        <v>1</v>
      </c>
      <c r="F572" s="66" t="s">
        <v>1384</v>
      </c>
      <c r="G572" s="66" t="s">
        <v>19</v>
      </c>
      <c r="H572" s="66" t="s">
        <v>1384</v>
      </c>
      <c r="I572" s="66" t="s">
        <v>821</v>
      </c>
      <c r="J572" s="66" t="s">
        <v>822</v>
      </c>
      <c r="K572" s="66" t="s">
        <v>212</v>
      </c>
      <c r="L572" s="66" t="s">
        <v>73</v>
      </c>
      <c r="M572" s="66" t="s">
        <v>1384</v>
      </c>
      <c r="N572" s="66" t="s">
        <v>1384</v>
      </c>
      <c r="O572" s="66" t="s">
        <v>1384</v>
      </c>
      <c r="P572" s="66" t="s">
        <v>1384</v>
      </c>
      <c r="Q572" s="66" t="s">
        <v>1384</v>
      </c>
      <c r="R572" s="67">
        <v>39369</v>
      </c>
      <c r="S572" s="65" t="b">
        <v>1</v>
      </c>
      <c r="T572" s="66" t="s">
        <v>19</v>
      </c>
    </row>
    <row r="573" spans="1:20" ht="15" x14ac:dyDescent="0.2">
      <c r="A573" s="28" t="s">
        <v>18</v>
      </c>
      <c r="B573" s="28">
        <f>VLOOKUP(D573,'D-Index'!$A$2:'D-Index'!$B$105,2,FALSE)</f>
        <v>5001</v>
      </c>
      <c r="C573" s="28">
        <f t="shared" si="10"/>
        <v>5002</v>
      </c>
      <c r="D573" s="65">
        <v>463</v>
      </c>
      <c r="E573" s="65">
        <v>2</v>
      </c>
      <c r="F573" s="66" t="s">
        <v>1384</v>
      </c>
      <c r="G573" s="66" t="s">
        <v>19</v>
      </c>
      <c r="H573" s="66" t="s">
        <v>1384</v>
      </c>
      <c r="I573" s="66" t="s">
        <v>597</v>
      </c>
      <c r="J573" s="66" t="s">
        <v>968</v>
      </c>
      <c r="K573" s="66" t="s">
        <v>1384</v>
      </c>
      <c r="L573" s="66" t="s">
        <v>377</v>
      </c>
      <c r="M573" s="66" t="s">
        <v>77</v>
      </c>
      <c r="N573" s="66" t="s">
        <v>1384</v>
      </c>
      <c r="O573" s="66" t="s">
        <v>1384</v>
      </c>
      <c r="P573" s="66" t="s">
        <v>1384</v>
      </c>
      <c r="Q573" s="66" t="s">
        <v>1384</v>
      </c>
      <c r="S573" s="65" t="b">
        <v>0</v>
      </c>
      <c r="T573" s="66" t="s">
        <v>1384</v>
      </c>
    </row>
    <row r="574" spans="1:20" ht="15" x14ac:dyDescent="0.2">
      <c r="A574" s="28" t="s">
        <v>18</v>
      </c>
      <c r="B574" s="28">
        <f>VLOOKUP(D574,'D-Index'!$A$2:'D-Index'!$B$105,2,FALSE)</f>
        <v>5001</v>
      </c>
      <c r="C574" s="28">
        <f t="shared" si="10"/>
        <v>5003</v>
      </c>
      <c r="D574" s="65">
        <v>463</v>
      </c>
      <c r="E574" s="65">
        <v>3</v>
      </c>
      <c r="F574" s="66" t="s">
        <v>1384</v>
      </c>
      <c r="G574" s="66" t="s">
        <v>19</v>
      </c>
      <c r="H574" s="66" t="s">
        <v>1384</v>
      </c>
      <c r="I574" s="66" t="s">
        <v>598</v>
      </c>
      <c r="J574" s="66" t="s">
        <v>1014</v>
      </c>
      <c r="K574" s="66" t="s">
        <v>72</v>
      </c>
      <c r="L574" s="66" t="s">
        <v>485</v>
      </c>
      <c r="M574" s="66" t="s">
        <v>1384</v>
      </c>
      <c r="N574" s="66" t="s">
        <v>1384</v>
      </c>
      <c r="O574" s="66" t="s">
        <v>1384</v>
      </c>
      <c r="P574" s="66" t="s">
        <v>1384</v>
      </c>
      <c r="Q574" s="66" t="s">
        <v>1384</v>
      </c>
      <c r="R574" s="67">
        <v>39369</v>
      </c>
      <c r="S574" s="65" t="b">
        <v>1</v>
      </c>
      <c r="T574" s="66" t="s">
        <v>19</v>
      </c>
    </row>
    <row r="575" spans="1:20" ht="30" x14ac:dyDescent="0.2">
      <c r="A575" s="28" t="s">
        <v>18</v>
      </c>
      <c r="B575" s="28">
        <f>VLOOKUP(D575,'D-Index'!$A$2:'D-Index'!$B$105,2,FALSE)</f>
        <v>5001</v>
      </c>
      <c r="C575" s="28">
        <f t="shared" si="10"/>
        <v>5004</v>
      </c>
      <c r="D575" s="65">
        <v>463</v>
      </c>
      <c r="E575" s="65">
        <v>4</v>
      </c>
      <c r="F575" s="66" t="s">
        <v>1384</v>
      </c>
      <c r="G575" s="66" t="s">
        <v>19</v>
      </c>
      <c r="H575" s="66" t="s">
        <v>1384</v>
      </c>
      <c r="I575" s="66" t="s">
        <v>598</v>
      </c>
      <c r="J575" s="66" t="s">
        <v>1203</v>
      </c>
      <c r="K575" s="66" t="s">
        <v>547</v>
      </c>
      <c r="L575" s="66" t="s">
        <v>387</v>
      </c>
      <c r="M575" s="66" t="s">
        <v>599</v>
      </c>
      <c r="N575" s="66" t="s">
        <v>600</v>
      </c>
      <c r="O575" s="66" t="s">
        <v>1384</v>
      </c>
      <c r="P575" s="66" t="s">
        <v>1384</v>
      </c>
      <c r="Q575" s="66" t="s">
        <v>1384</v>
      </c>
      <c r="R575" s="67">
        <v>39369</v>
      </c>
      <c r="S575" s="65" t="b">
        <v>1</v>
      </c>
      <c r="T575" s="66" t="s">
        <v>19</v>
      </c>
    </row>
    <row r="576" spans="1:20" ht="30" x14ac:dyDescent="0.2">
      <c r="A576" s="28" t="s">
        <v>18</v>
      </c>
      <c r="B576" s="28">
        <f>VLOOKUP(D576,'D-Index'!$A$2:'D-Index'!$B$105,2,FALSE)</f>
        <v>5001</v>
      </c>
      <c r="C576" s="28">
        <f t="shared" si="10"/>
        <v>6001</v>
      </c>
      <c r="D576" s="65">
        <v>463</v>
      </c>
      <c r="E576" s="65">
        <v>5</v>
      </c>
      <c r="F576" s="66" t="s">
        <v>1384</v>
      </c>
      <c r="G576" s="66" t="s">
        <v>19</v>
      </c>
      <c r="H576" s="66" t="s">
        <v>1384</v>
      </c>
      <c r="I576" s="66" t="s">
        <v>601</v>
      </c>
      <c r="J576" s="66" t="s">
        <v>308</v>
      </c>
      <c r="K576" s="66" t="s">
        <v>1225</v>
      </c>
      <c r="L576" s="66" t="s">
        <v>1226</v>
      </c>
      <c r="M576" s="66" t="s">
        <v>590</v>
      </c>
      <c r="N576" s="66" t="s">
        <v>1384</v>
      </c>
      <c r="O576" s="66" t="s">
        <v>1384</v>
      </c>
      <c r="P576" s="66" t="s">
        <v>819</v>
      </c>
      <c r="Q576" s="66" t="s">
        <v>1384</v>
      </c>
      <c r="R576" s="67">
        <v>38829</v>
      </c>
      <c r="S576" s="65" t="b">
        <v>1</v>
      </c>
      <c r="T576" s="66" t="s">
        <v>19</v>
      </c>
    </row>
    <row r="577" spans="1:20" ht="30" x14ac:dyDescent="0.2">
      <c r="A577" s="28" t="s">
        <v>18</v>
      </c>
      <c r="B577" s="28">
        <f>VLOOKUP(D577,'D-Index'!$A$2:'D-Index'!$B$105,2,FALSE)</f>
        <v>5001</v>
      </c>
      <c r="C577" s="28">
        <f t="shared" si="10"/>
        <v>6002</v>
      </c>
      <c r="D577" s="65">
        <v>463</v>
      </c>
      <c r="E577" s="65">
        <v>6</v>
      </c>
      <c r="F577" s="66" t="s">
        <v>1384</v>
      </c>
      <c r="G577" s="66" t="s">
        <v>19</v>
      </c>
      <c r="H577" s="66" t="s">
        <v>1384</v>
      </c>
      <c r="I577" s="66" t="s">
        <v>601</v>
      </c>
      <c r="J577" s="66" t="s">
        <v>213</v>
      </c>
      <c r="K577" s="66" t="s">
        <v>248</v>
      </c>
      <c r="L577" s="66" t="s">
        <v>387</v>
      </c>
      <c r="M577" s="66" t="s">
        <v>240</v>
      </c>
      <c r="N577" s="66" t="s">
        <v>898</v>
      </c>
      <c r="O577" s="66" t="s">
        <v>1384</v>
      </c>
      <c r="P577" s="66" t="s">
        <v>1384</v>
      </c>
      <c r="Q577" s="66" t="s">
        <v>1384</v>
      </c>
      <c r="R577" s="67">
        <v>38829</v>
      </c>
      <c r="S577" s="65" t="b">
        <v>1</v>
      </c>
      <c r="T577" s="66" t="s">
        <v>19</v>
      </c>
    </row>
    <row r="578" spans="1:20" ht="15" x14ac:dyDescent="0.2">
      <c r="A578" s="28" t="s">
        <v>18</v>
      </c>
      <c r="B578" s="28">
        <f>VLOOKUP(D578,'D-Index'!$A$2:'D-Index'!$B$105,2,FALSE)</f>
        <v>5001</v>
      </c>
      <c r="C578" s="28">
        <f t="shared" si="10"/>
        <v>6003</v>
      </c>
      <c r="D578" s="65">
        <v>463</v>
      </c>
      <c r="E578" s="65">
        <v>7</v>
      </c>
      <c r="F578" s="66" t="s">
        <v>1384</v>
      </c>
      <c r="G578" s="66" t="s">
        <v>19</v>
      </c>
      <c r="H578" s="66" t="s">
        <v>1384</v>
      </c>
      <c r="I578" s="66" t="s">
        <v>601</v>
      </c>
      <c r="J578" s="66" t="s">
        <v>1384</v>
      </c>
      <c r="K578" s="66" t="s">
        <v>1384</v>
      </c>
      <c r="L578" s="66" t="s">
        <v>1384</v>
      </c>
      <c r="M578" s="66" t="s">
        <v>1384</v>
      </c>
      <c r="N578" s="66" t="s">
        <v>1384</v>
      </c>
      <c r="O578" s="66" t="s">
        <v>1384</v>
      </c>
      <c r="P578" s="66" t="s">
        <v>1384</v>
      </c>
      <c r="Q578" s="66" t="s">
        <v>1384</v>
      </c>
      <c r="R578" s="67">
        <v>38829</v>
      </c>
      <c r="S578" s="65" t="b">
        <v>0</v>
      </c>
      <c r="T578" s="66" t="s">
        <v>1384</v>
      </c>
    </row>
    <row r="579" spans="1:20" ht="30" x14ac:dyDescent="0.2">
      <c r="A579" s="28" t="s">
        <v>18</v>
      </c>
      <c r="B579" s="28">
        <f>VLOOKUP(D579,'D-Index'!$A$2:'D-Index'!$B$105,2,FALSE)</f>
        <v>5001</v>
      </c>
      <c r="C579" s="28">
        <f t="shared" si="10"/>
        <v>6004</v>
      </c>
      <c r="D579" s="65">
        <v>463</v>
      </c>
      <c r="E579" s="65">
        <v>8</v>
      </c>
      <c r="F579" s="66" t="s">
        <v>1384</v>
      </c>
      <c r="G579" s="66" t="s">
        <v>19</v>
      </c>
      <c r="H579" s="66" t="s">
        <v>1384</v>
      </c>
      <c r="I579" s="66" t="s">
        <v>601</v>
      </c>
      <c r="J579" s="66" t="s">
        <v>1227</v>
      </c>
      <c r="K579" s="66" t="s">
        <v>1228</v>
      </c>
      <c r="L579" s="66" t="s">
        <v>1229</v>
      </c>
      <c r="M579" s="66" t="s">
        <v>1230</v>
      </c>
      <c r="N579" s="66" t="s">
        <v>1384</v>
      </c>
      <c r="O579" s="66" t="s">
        <v>1384</v>
      </c>
      <c r="P579" s="66" t="s">
        <v>602</v>
      </c>
      <c r="Q579" s="66" t="s">
        <v>1384</v>
      </c>
      <c r="R579" s="67">
        <v>38829</v>
      </c>
      <c r="S579" s="65" t="b">
        <v>1</v>
      </c>
      <c r="T579" s="66" t="s">
        <v>19</v>
      </c>
    </row>
    <row r="580" spans="1:20" ht="30" x14ac:dyDescent="0.2">
      <c r="A580" s="28" t="s">
        <v>18</v>
      </c>
      <c r="B580" s="28">
        <f>VLOOKUP(D580,'D-Index'!$A$2:'D-Index'!$B$105,2,FALSE)</f>
        <v>5005</v>
      </c>
      <c r="C580" s="28">
        <f t="shared" si="10"/>
        <v>5005</v>
      </c>
      <c r="D580" s="65">
        <v>464</v>
      </c>
      <c r="E580" s="65">
        <v>1</v>
      </c>
      <c r="F580" s="66" t="s">
        <v>1384</v>
      </c>
      <c r="G580" s="66" t="s">
        <v>19</v>
      </c>
      <c r="H580" s="66" t="s">
        <v>1384</v>
      </c>
      <c r="I580" s="66" t="s">
        <v>603</v>
      </c>
      <c r="J580" s="66" t="s">
        <v>1231</v>
      </c>
      <c r="K580" s="66" t="s">
        <v>1232</v>
      </c>
      <c r="L580" s="66" t="s">
        <v>33</v>
      </c>
      <c r="M580" s="66" t="s">
        <v>1384</v>
      </c>
      <c r="N580" s="66" t="s">
        <v>1419</v>
      </c>
      <c r="O580" s="66" t="s">
        <v>1384</v>
      </c>
      <c r="P580" s="66" t="s">
        <v>1384</v>
      </c>
      <c r="Q580" s="66" t="s">
        <v>1384</v>
      </c>
      <c r="R580" s="67">
        <v>39369</v>
      </c>
      <c r="S580" s="65" t="b">
        <v>1</v>
      </c>
      <c r="T580" s="66" t="s">
        <v>19</v>
      </c>
    </row>
    <row r="581" spans="1:20" ht="30" x14ac:dyDescent="0.2">
      <c r="A581" s="28" t="s">
        <v>18</v>
      </c>
      <c r="B581" s="28">
        <f>VLOOKUP(D581,'D-Index'!$A$2:'D-Index'!$B$105,2,FALSE)</f>
        <v>5005</v>
      </c>
      <c r="C581" s="28">
        <f t="shared" si="10"/>
        <v>5006</v>
      </c>
      <c r="D581" s="65">
        <v>464</v>
      </c>
      <c r="E581" s="65">
        <v>2</v>
      </c>
      <c r="F581" s="66" t="s">
        <v>833</v>
      </c>
      <c r="G581" s="66" t="s">
        <v>19</v>
      </c>
      <c r="H581" s="66" t="s">
        <v>1384</v>
      </c>
      <c r="I581" s="66" t="s">
        <v>603</v>
      </c>
      <c r="J581" s="66" t="s">
        <v>604</v>
      </c>
      <c r="K581" s="66" t="s">
        <v>183</v>
      </c>
      <c r="L581" s="66" t="s">
        <v>1420</v>
      </c>
      <c r="M581" s="66" t="s">
        <v>240</v>
      </c>
      <c r="N581" s="66" t="s">
        <v>899</v>
      </c>
      <c r="O581" s="66" t="s">
        <v>1421</v>
      </c>
      <c r="P581" s="66" t="s">
        <v>1384</v>
      </c>
      <c r="Q581" s="66" t="s">
        <v>1384</v>
      </c>
      <c r="R581" s="67">
        <v>45180</v>
      </c>
      <c r="S581" s="65" t="b">
        <v>1</v>
      </c>
      <c r="T581" s="66" t="s">
        <v>19</v>
      </c>
    </row>
    <row r="582" spans="1:20" ht="45" x14ac:dyDescent="0.2">
      <c r="A582" s="28" t="s">
        <v>18</v>
      </c>
      <c r="B582" s="28">
        <f>VLOOKUP(D582,'D-Index'!$A$2:'D-Index'!$B$105,2,FALSE)</f>
        <v>5005</v>
      </c>
      <c r="C582" s="28">
        <f t="shared" si="10"/>
        <v>5006</v>
      </c>
      <c r="D582" s="65">
        <v>464</v>
      </c>
      <c r="E582" s="65">
        <v>2</v>
      </c>
      <c r="F582" s="66" t="s">
        <v>833</v>
      </c>
      <c r="G582" s="66" t="s">
        <v>19</v>
      </c>
      <c r="H582" s="66" t="s">
        <v>1384</v>
      </c>
      <c r="I582" s="66" t="s">
        <v>1422</v>
      </c>
      <c r="J582" s="66" t="s">
        <v>406</v>
      </c>
      <c r="K582" s="66" t="s">
        <v>169</v>
      </c>
      <c r="L582" s="66" t="s">
        <v>1423</v>
      </c>
      <c r="M582" s="66" t="s">
        <v>48</v>
      </c>
      <c r="N582" s="66" t="s">
        <v>1424</v>
      </c>
      <c r="O582" s="66" t="s">
        <v>1384</v>
      </c>
      <c r="P582" s="66" t="s">
        <v>1384</v>
      </c>
      <c r="Q582" s="66" t="s">
        <v>1384</v>
      </c>
      <c r="R582" s="67">
        <v>45180</v>
      </c>
      <c r="S582" s="65" t="b">
        <v>1</v>
      </c>
      <c r="T582" s="66" t="s">
        <v>19</v>
      </c>
    </row>
    <row r="583" spans="1:20" ht="15" x14ac:dyDescent="0.2">
      <c r="A583" s="28" t="s">
        <v>18</v>
      </c>
      <c r="B583" s="28">
        <f>VLOOKUP(D583,'D-Index'!$A$2:'D-Index'!$B$105,2,FALSE)</f>
        <v>5005</v>
      </c>
      <c r="C583" s="28">
        <f t="shared" si="10"/>
        <v>5007</v>
      </c>
      <c r="D583" s="65">
        <v>464</v>
      </c>
      <c r="E583" s="65">
        <v>3</v>
      </c>
      <c r="F583" s="66" t="s">
        <v>1384</v>
      </c>
      <c r="G583" s="66" t="s">
        <v>19</v>
      </c>
      <c r="H583" s="66" t="s">
        <v>1384</v>
      </c>
      <c r="I583" s="66" t="s">
        <v>597</v>
      </c>
      <c r="J583" s="66" t="s">
        <v>1233</v>
      </c>
      <c r="K583" s="66" t="s">
        <v>104</v>
      </c>
      <c r="L583" s="66" t="s">
        <v>33</v>
      </c>
      <c r="M583" s="66" t="s">
        <v>1384</v>
      </c>
      <c r="N583" s="66" t="s">
        <v>1384</v>
      </c>
      <c r="O583" s="66" t="s">
        <v>1384</v>
      </c>
      <c r="P583" s="66" t="s">
        <v>1384</v>
      </c>
      <c r="Q583" s="66" t="s">
        <v>1384</v>
      </c>
      <c r="R583" s="67">
        <v>39369</v>
      </c>
      <c r="S583" s="65" t="b">
        <v>1</v>
      </c>
      <c r="T583" s="66" t="s">
        <v>19</v>
      </c>
    </row>
    <row r="584" spans="1:20" ht="30" x14ac:dyDescent="0.2">
      <c r="A584" s="28" t="s">
        <v>18</v>
      </c>
      <c r="B584" s="28">
        <f>VLOOKUP(D584,'D-Index'!$A$2:'D-Index'!$B$105,2,FALSE)</f>
        <v>5005</v>
      </c>
      <c r="C584" s="28">
        <f t="shared" si="10"/>
        <v>5008</v>
      </c>
      <c r="D584" s="65">
        <v>464</v>
      </c>
      <c r="E584" s="65">
        <v>4</v>
      </c>
      <c r="F584" s="66" t="s">
        <v>1384</v>
      </c>
      <c r="G584" s="66" t="s">
        <v>19</v>
      </c>
      <c r="H584" s="66" t="s">
        <v>1384</v>
      </c>
      <c r="I584" s="66" t="s">
        <v>597</v>
      </c>
      <c r="J584" s="66" t="s">
        <v>236</v>
      </c>
      <c r="K584" s="66" t="s">
        <v>104</v>
      </c>
      <c r="L584" s="66" t="s">
        <v>58</v>
      </c>
      <c r="M584" s="66" t="s">
        <v>240</v>
      </c>
      <c r="N584" s="66" t="s">
        <v>900</v>
      </c>
      <c r="O584" s="66" t="s">
        <v>1384</v>
      </c>
      <c r="P584" s="66" t="s">
        <v>1384</v>
      </c>
      <c r="Q584" s="66" t="s">
        <v>1384</v>
      </c>
      <c r="R584" s="67">
        <v>39369</v>
      </c>
      <c r="S584" s="65" t="b">
        <v>1</v>
      </c>
      <c r="T584" s="66" t="s">
        <v>19</v>
      </c>
    </row>
    <row r="585" spans="1:20" ht="15" x14ac:dyDescent="0.2">
      <c r="A585" s="28"/>
      <c r="B585" s="28"/>
      <c r="C585" s="28">
        <v>5008.2</v>
      </c>
      <c r="D585" s="65" t="s">
        <v>798</v>
      </c>
      <c r="E585" s="65" t="s">
        <v>798</v>
      </c>
      <c r="F585" s="66" t="s">
        <v>798</v>
      </c>
      <c r="G585" s="66" t="s">
        <v>798</v>
      </c>
      <c r="H585" s="66" t="s">
        <v>798</v>
      </c>
      <c r="I585" s="66" t="s">
        <v>798</v>
      </c>
      <c r="J585" s="66" t="s">
        <v>798</v>
      </c>
      <c r="K585" s="66" t="s">
        <v>798</v>
      </c>
      <c r="L585" s="66" t="s">
        <v>798</v>
      </c>
      <c r="M585" s="66" t="s">
        <v>798</v>
      </c>
      <c r="N585" s="66" t="s">
        <v>798</v>
      </c>
      <c r="O585" s="66" t="s">
        <v>798</v>
      </c>
      <c r="P585" s="66" t="s">
        <v>798</v>
      </c>
      <c r="Q585" s="66" t="s">
        <v>798</v>
      </c>
      <c r="R585" s="67" t="s">
        <v>798</v>
      </c>
      <c r="S585" s="65" t="s">
        <v>798</v>
      </c>
      <c r="T585" s="66" t="s">
        <v>798</v>
      </c>
    </row>
    <row r="586" spans="1:20" ht="15" x14ac:dyDescent="0.2">
      <c r="A586" s="28" t="s">
        <v>18</v>
      </c>
      <c r="B586" s="28">
        <f>VLOOKUP(D586,'D-Index'!$A$2:'D-Index'!$B$105,2,FALSE)</f>
        <v>5005</v>
      </c>
      <c r="C586" s="28">
        <f t="shared" si="10"/>
        <v>6005</v>
      </c>
      <c r="D586" s="65">
        <v>464</v>
      </c>
      <c r="E586" s="65">
        <v>5</v>
      </c>
      <c r="F586" s="66" t="s">
        <v>833</v>
      </c>
      <c r="G586" s="66" t="s">
        <v>19</v>
      </c>
      <c r="H586" s="66" t="s">
        <v>1384</v>
      </c>
      <c r="I586" s="66" t="s">
        <v>605</v>
      </c>
      <c r="J586" s="66" t="s">
        <v>32</v>
      </c>
      <c r="K586" s="66" t="s">
        <v>557</v>
      </c>
      <c r="L586" s="66" t="s">
        <v>820</v>
      </c>
      <c r="M586" s="66" t="s">
        <v>1384</v>
      </c>
      <c r="N586" s="66" t="s">
        <v>1384</v>
      </c>
      <c r="O586" s="66" t="s">
        <v>1384</v>
      </c>
      <c r="P586" s="66" t="s">
        <v>1384</v>
      </c>
      <c r="Q586" s="66" t="s">
        <v>1384</v>
      </c>
      <c r="R586" s="67">
        <v>41244</v>
      </c>
      <c r="S586" s="65" t="b">
        <v>1</v>
      </c>
      <c r="T586" s="66" t="s">
        <v>19</v>
      </c>
    </row>
    <row r="587" spans="1:20" ht="60" x14ac:dyDescent="0.2">
      <c r="A587" s="28" t="s">
        <v>18</v>
      </c>
      <c r="B587" s="28">
        <f>VLOOKUP(D587,'D-Index'!$A$2:'D-Index'!$B$105,2,FALSE)</f>
        <v>5005</v>
      </c>
      <c r="C587" s="28">
        <f t="shared" si="10"/>
        <v>6006</v>
      </c>
      <c r="D587" s="65">
        <v>464</v>
      </c>
      <c r="E587" s="65">
        <v>6</v>
      </c>
      <c r="F587" s="66" t="s">
        <v>833</v>
      </c>
      <c r="G587" s="66" t="s">
        <v>19</v>
      </c>
      <c r="H587" s="66" t="s">
        <v>1384</v>
      </c>
      <c r="I587" s="66" t="s">
        <v>940</v>
      </c>
      <c r="J587" s="66" t="s">
        <v>1234</v>
      </c>
      <c r="K587" s="66" t="s">
        <v>476</v>
      </c>
      <c r="L587" s="66" t="s">
        <v>261</v>
      </c>
      <c r="M587" s="66" t="s">
        <v>452</v>
      </c>
      <c r="N587" s="66" t="s">
        <v>1235</v>
      </c>
      <c r="O587" s="66" t="s">
        <v>605</v>
      </c>
      <c r="P587" s="66" t="s">
        <v>1384</v>
      </c>
      <c r="Q587" s="66" t="s">
        <v>1236</v>
      </c>
      <c r="R587" s="67">
        <v>41244</v>
      </c>
      <c r="S587" s="65" t="b">
        <v>1</v>
      </c>
      <c r="T587" s="66" t="s">
        <v>19</v>
      </c>
    </row>
    <row r="588" spans="1:20" ht="75" x14ac:dyDescent="0.2">
      <c r="A588" s="28" t="s">
        <v>18</v>
      </c>
      <c r="B588" s="28">
        <f>VLOOKUP(D588,'D-Index'!$A$2:'D-Index'!$B$105,2,FALSE)</f>
        <v>5005</v>
      </c>
      <c r="C588" s="28">
        <f t="shared" si="10"/>
        <v>6006</v>
      </c>
      <c r="D588" s="65">
        <v>464</v>
      </c>
      <c r="E588" s="65">
        <v>6</v>
      </c>
      <c r="F588" s="66" t="s">
        <v>833</v>
      </c>
      <c r="G588" s="66" t="s">
        <v>1384</v>
      </c>
      <c r="H588" s="66" t="s">
        <v>835</v>
      </c>
      <c r="I588" s="66" t="s">
        <v>605</v>
      </c>
      <c r="J588" s="66" t="s">
        <v>306</v>
      </c>
      <c r="K588" s="66" t="s">
        <v>1384</v>
      </c>
      <c r="L588" s="66" t="s">
        <v>1384</v>
      </c>
      <c r="M588" s="66" t="s">
        <v>1384</v>
      </c>
      <c r="N588" s="66" t="s">
        <v>1237</v>
      </c>
      <c r="O588" s="66" t="s">
        <v>1238</v>
      </c>
      <c r="P588" s="66" t="s">
        <v>1384</v>
      </c>
      <c r="Q588" s="66" t="s">
        <v>1239</v>
      </c>
      <c r="S588" s="65" t="b">
        <v>1</v>
      </c>
      <c r="T588" s="66" t="s">
        <v>19</v>
      </c>
    </row>
    <row r="589" spans="1:20" ht="75" x14ac:dyDescent="0.2">
      <c r="A589" s="28" t="s">
        <v>18</v>
      </c>
      <c r="B589" s="28">
        <f>VLOOKUP(D589,'D-Index'!$A$2:'D-Index'!$B$105,2,FALSE)</f>
        <v>5005</v>
      </c>
      <c r="C589" s="28">
        <f t="shared" si="10"/>
        <v>6006</v>
      </c>
      <c r="D589" s="65">
        <v>464</v>
      </c>
      <c r="E589" s="65">
        <v>6</v>
      </c>
      <c r="F589" s="66" t="s">
        <v>833</v>
      </c>
      <c r="G589" s="66" t="s">
        <v>19</v>
      </c>
      <c r="H589" s="66" t="s">
        <v>1384</v>
      </c>
      <c r="I589" s="66" t="s">
        <v>941</v>
      </c>
      <c r="J589" s="66" t="s">
        <v>937</v>
      </c>
      <c r="K589" s="66" t="s">
        <v>125</v>
      </c>
      <c r="L589" s="66" t="s">
        <v>883</v>
      </c>
      <c r="M589" s="66" t="s">
        <v>1384</v>
      </c>
      <c r="N589" s="66" t="s">
        <v>1240</v>
      </c>
      <c r="O589" s="66" t="s">
        <v>605</v>
      </c>
      <c r="P589" s="66" t="s">
        <v>1384</v>
      </c>
      <c r="Q589" s="66" t="s">
        <v>1241</v>
      </c>
      <c r="R589" s="67">
        <v>41244</v>
      </c>
      <c r="S589" s="65" t="b">
        <v>1</v>
      </c>
      <c r="T589" s="66" t="s">
        <v>19</v>
      </c>
    </row>
    <row r="590" spans="1:20" ht="15" x14ac:dyDescent="0.2">
      <c r="A590" s="28" t="s">
        <v>18</v>
      </c>
      <c r="B590" s="28">
        <f>VLOOKUP(D590,'D-Index'!$A$2:'D-Index'!$B$105,2,FALSE)</f>
        <v>5005</v>
      </c>
      <c r="C590" s="28">
        <f t="shared" si="10"/>
        <v>6007</v>
      </c>
      <c r="D590" s="65">
        <v>464</v>
      </c>
      <c r="E590" s="65">
        <v>7</v>
      </c>
      <c r="F590" s="66" t="s">
        <v>1384</v>
      </c>
      <c r="G590" s="66" t="s">
        <v>19</v>
      </c>
      <c r="H590" s="66" t="s">
        <v>1384</v>
      </c>
      <c r="I590" s="66" t="s">
        <v>605</v>
      </c>
      <c r="J590" s="66" t="s">
        <v>112</v>
      </c>
      <c r="K590" s="66" t="s">
        <v>503</v>
      </c>
      <c r="L590" s="66" t="s">
        <v>485</v>
      </c>
      <c r="M590" s="66" t="s">
        <v>569</v>
      </c>
      <c r="N590" s="66" t="s">
        <v>1384</v>
      </c>
      <c r="O590" s="66" t="s">
        <v>1384</v>
      </c>
      <c r="P590" s="66" t="s">
        <v>1384</v>
      </c>
      <c r="Q590" s="66" t="s">
        <v>1384</v>
      </c>
      <c r="R590" s="67">
        <v>38829</v>
      </c>
      <c r="S590" s="65" t="b">
        <v>1</v>
      </c>
      <c r="T590" s="66" t="s">
        <v>19</v>
      </c>
    </row>
    <row r="591" spans="1:20" ht="15" x14ac:dyDescent="0.2">
      <c r="A591" s="28" t="s">
        <v>18</v>
      </c>
      <c r="B591" s="28">
        <f>VLOOKUP(D591,'D-Index'!$A$2:'D-Index'!$B$105,2,FALSE)</f>
        <v>5005</v>
      </c>
      <c r="C591" s="28">
        <f t="shared" ref="C591:C655" si="13">IF(E591&lt;5,B591+(E591-1),B591+1000+(E591-5))</f>
        <v>6008</v>
      </c>
      <c r="D591" s="65">
        <v>464</v>
      </c>
      <c r="E591" s="65">
        <v>8</v>
      </c>
      <c r="F591" s="66" t="s">
        <v>1384</v>
      </c>
      <c r="G591" s="66" t="s">
        <v>19</v>
      </c>
      <c r="H591" s="66" t="s">
        <v>1384</v>
      </c>
      <c r="I591" s="66" t="s">
        <v>120</v>
      </c>
      <c r="J591" s="66" t="s">
        <v>606</v>
      </c>
      <c r="K591" s="66" t="s">
        <v>328</v>
      </c>
      <c r="L591" s="66" t="s">
        <v>387</v>
      </c>
      <c r="M591" s="66" t="s">
        <v>240</v>
      </c>
      <c r="N591" s="66" t="s">
        <v>1384</v>
      </c>
      <c r="O591" s="66" t="s">
        <v>607</v>
      </c>
      <c r="P591" s="66" t="s">
        <v>1384</v>
      </c>
      <c r="Q591" s="66" t="s">
        <v>1384</v>
      </c>
      <c r="R591" s="67">
        <v>38829</v>
      </c>
      <c r="S591" s="65" t="b">
        <v>1</v>
      </c>
      <c r="T591" s="66" t="s">
        <v>19</v>
      </c>
    </row>
    <row r="592" spans="1:20" ht="15" x14ac:dyDescent="0.2">
      <c r="A592" s="28" t="s">
        <v>18</v>
      </c>
      <c r="B592" s="28">
        <f>VLOOKUP(D592,'D-Index'!$A$2:'D-Index'!$B$105,2,FALSE)</f>
        <v>5005</v>
      </c>
      <c r="C592" s="28">
        <f t="shared" si="13"/>
        <v>6008.1</v>
      </c>
      <c r="D592" s="65">
        <v>464</v>
      </c>
      <c r="E592" s="65">
        <v>8.1</v>
      </c>
      <c r="F592" s="66" t="s">
        <v>1384</v>
      </c>
      <c r="G592" s="66" t="s">
        <v>1384</v>
      </c>
      <c r="H592" s="66" t="s">
        <v>835</v>
      </c>
      <c r="I592" s="66" t="s">
        <v>120</v>
      </c>
      <c r="J592" s="66" t="s">
        <v>358</v>
      </c>
      <c r="K592" s="66" t="s">
        <v>1384</v>
      </c>
      <c r="L592" s="66" t="s">
        <v>1384</v>
      </c>
      <c r="M592" s="66" t="s">
        <v>1384</v>
      </c>
      <c r="N592" s="66" t="s">
        <v>1384</v>
      </c>
      <c r="O592" s="66" t="s">
        <v>1384</v>
      </c>
      <c r="P592" s="66" t="s">
        <v>1384</v>
      </c>
      <c r="Q592" s="66" t="s">
        <v>1384</v>
      </c>
      <c r="S592" s="65" t="b">
        <v>0</v>
      </c>
      <c r="T592" s="66" t="s">
        <v>1384</v>
      </c>
    </row>
    <row r="593" spans="1:20" ht="15" x14ac:dyDescent="0.2">
      <c r="A593" s="28" t="s">
        <v>18</v>
      </c>
      <c r="B593" s="28">
        <f>VLOOKUP(D593,'D-Index'!$A$2:'D-Index'!$B$105,2,FALSE)</f>
        <v>5009</v>
      </c>
      <c r="C593" s="28">
        <f t="shared" si="13"/>
        <v>5009</v>
      </c>
      <c r="D593" s="65">
        <v>465</v>
      </c>
      <c r="E593" s="65">
        <v>1</v>
      </c>
      <c r="F593" s="66" t="s">
        <v>1384</v>
      </c>
      <c r="G593" s="66" t="s">
        <v>19</v>
      </c>
      <c r="H593" s="66" t="s">
        <v>1384</v>
      </c>
      <c r="I593" s="66" t="s">
        <v>609</v>
      </c>
      <c r="J593" s="66" t="s">
        <v>339</v>
      </c>
      <c r="K593" s="66" t="s">
        <v>331</v>
      </c>
      <c r="L593" s="66" t="s">
        <v>215</v>
      </c>
      <c r="M593" s="66" t="s">
        <v>1384</v>
      </c>
      <c r="N593" s="66" t="s">
        <v>1384</v>
      </c>
      <c r="O593" s="66" t="s">
        <v>1384</v>
      </c>
      <c r="P593" s="66" t="s">
        <v>1384</v>
      </c>
      <c r="Q593" s="66" t="s">
        <v>1384</v>
      </c>
      <c r="R593" s="67">
        <v>39369</v>
      </c>
      <c r="S593" s="65" t="b">
        <v>1</v>
      </c>
      <c r="T593" s="66" t="s">
        <v>19</v>
      </c>
    </row>
    <row r="594" spans="1:20" ht="15" x14ac:dyDescent="0.2">
      <c r="A594" s="28" t="s">
        <v>18</v>
      </c>
      <c r="B594" s="28">
        <f>VLOOKUP(D594,'D-Index'!$A$2:'D-Index'!$B$105,2,FALSE)</f>
        <v>5009</v>
      </c>
      <c r="C594" s="28">
        <f t="shared" si="13"/>
        <v>5010</v>
      </c>
      <c r="D594" s="65">
        <v>465</v>
      </c>
      <c r="E594" s="65">
        <v>2</v>
      </c>
      <c r="F594" s="66" t="s">
        <v>1384</v>
      </c>
      <c r="G594" s="66" t="s">
        <v>19</v>
      </c>
      <c r="H594" s="66" t="s">
        <v>1384</v>
      </c>
      <c r="I594" s="66" t="s">
        <v>610</v>
      </c>
      <c r="J594" s="66" t="s">
        <v>213</v>
      </c>
      <c r="K594" s="66" t="s">
        <v>248</v>
      </c>
      <c r="L594" s="66" t="s">
        <v>276</v>
      </c>
      <c r="M594" s="66" t="s">
        <v>1384</v>
      </c>
      <c r="N594" s="66" t="s">
        <v>1384</v>
      </c>
      <c r="O594" s="66" t="s">
        <v>1384</v>
      </c>
      <c r="P594" s="66" t="s">
        <v>1384</v>
      </c>
      <c r="Q594" s="66" t="s">
        <v>1384</v>
      </c>
      <c r="R594" s="67">
        <v>39369</v>
      </c>
      <c r="S594" s="65" t="b">
        <v>1</v>
      </c>
      <c r="T594" s="66" t="s">
        <v>19</v>
      </c>
    </row>
    <row r="595" spans="1:20" ht="15" x14ac:dyDescent="0.2">
      <c r="A595" s="28" t="s">
        <v>18</v>
      </c>
      <c r="B595" s="28">
        <f>VLOOKUP(D595,'D-Index'!$A$2:'D-Index'!$B$105,2,FALSE)</f>
        <v>5009</v>
      </c>
      <c r="C595" s="28">
        <f t="shared" ref="C595" si="14">IF(E595&lt;5,B595+(E595-1),B595+1000+(E595-5))</f>
        <v>5011</v>
      </c>
      <c r="D595" s="65">
        <v>465</v>
      </c>
      <c r="E595" s="65">
        <v>3</v>
      </c>
      <c r="F595" s="66" t="s">
        <v>1384</v>
      </c>
      <c r="G595" s="66" t="s">
        <v>19</v>
      </c>
      <c r="H595" s="66" t="s">
        <v>1384</v>
      </c>
      <c r="I595" s="66" t="s">
        <v>611</v>
      </c>
      <c r="J595" s="66" t="s">
        <v>1242</v>
      </c>
      <c r="K595" s="66" t="s">
        <v>214</v>
      </c>
      <c r="L595" s="66" t="s">
        <v>485</v>
      </c>
      <c r="M595" s="66" t="s">
        <v>1384</v>
      </c>
      <c r="N595" s="66" t="s">
        <v>1384</v>
      </c>
      <c r="O595" s="66" t="s">
        <v>1384</v>
      </c>
      <c r="P595" s="66" t="s">
        <v>1384</v>
      </c>
      <c r="Q595" s="66" t="s">
        <v>1384</v>
      </c>
      <c r="R595" s="67">
        <v>38829</v>
      </c>
      <c r="S595" s="65" t="b">
        <v>1</v>
      </c>
      <c r="T595" s="66" t="s">
        <v>19</v>
      </c>
    </row>
    <row r="596" spans="1:20" ht="30" x14ac:dyDescent="0.2">
      <c r="A596" s="28" t="s">
        <v>18</v>
      </c>
      <c r="B596" s="28">
        <f>VLOOKUP(D596,'D-Index'!$A$2:'D-Index'!$B$105,2,FALSE)</f>
        <v>5009</v>
      </c>
      <c r="C596" s="28">
        <f t="shared" ref="C596" si="15">IF(E596&lt;5,B596+(E596-1),B596+1000+(E596-5))</f>
        <v>5011.1000000000004</v>
      </c>
      <c r="D596" s="65">
        <v>465</v>
      </c>
      <c r="E596" s="65">
        <v>3.1</v>
      </c>
      <c r="F596" s="66" t="s">
        <v>1384</v>
      </c>
      <c r="G596" s="66" t="s">
        <v>19</v>
      </c>
      <c r="H596" s="66" t="s">
        <v>1384</v>
      </c>
      <c r="I596" s="66" t="s">
        <v>611</v>
      </c>
      <c r="J596" s="66" t="s">
        <v>303</v>
      </c>
      <c r="K596" s="66" t="s">
        <v>212</v>
      </c>
      <c r="L596" s="66" t="s">
        <v>545</v>
      </c>
      <c r="M596" s="66" t="s">
        <v>1384</v>
      </c>
      <c r="N596" s="66" t="s">
        <v>1384</v>
      </c>
      <c r="O596" s="66" t="s">
        <v>1384</v>
      </c>
      <c r="P596" s="66" t="s">
        <v>499</v>
      </c>
      <c r="Q596" s="66" t="s">
        <v>612</v>
      </c>
      <c r="R596" s="67">
        <v>39369</v>
      </c>
      <c r="S596" s="65" t="b">
        <v>1</v>
      </c>
      <c r="T596" s="66" t="s">
        <v>19</v>
      </c>
    </row>
    <row r="597" spans="1:20" ht="15" x14ac:dyDescent="0.2">
      <c r="A597" s="28" t="s">
        <v>18</v>
      </c>
      <c r="B597" s="28">
        <f>VLOOKUP(D597,'D-Index'!$A$2:'D-Index'!$B$105,2,FALSE)</f>
        <v>5009</v>
      </c>
      <c r="C597" s="28">
        <f t="shared" si="13"/>
        <v>5012</v>
      </c>
      <c r="D597" s="65">
        <v>465</v>
      </c>
      <c r="E597" s="65">
        <v>4</v>
      </c>
      <c r="F597" s="66" t="s">
        <v>1384</v>
      </c>
      <c r="G597" s="66" t="s">
        <v>19</v>
      </c>
      <c r="H597" s="66" t="s">
        <v>1384</v>
      </c>
      <c r="I597" s="66" t="s">
        <v>611</v>
      </c>
      <c r="J597" s="66" t="s">
        <v>45</v>
      </c>
      <c r="K597" s="66" t="s">
        <v>275</v>
      </c>
      <c r="L597" s="66" t="s">
        <v>501</v>
      </c>
      <c r="M597" s="66" t="s">
        <v>1384</v>
      </c>
      <c r="N597" s="66" t="s">
        <v>901</v>
      </c>
      <c r="O597" s="66" t="s">
        <v>1384</v>
      </c>
      <c r="P597" s="66" t="s">
        <v>1384</v>
      </c>
      <c r="Q597" s="66" t="s">
        <v>1384</v>
      </c>
      <c r="R597" s="67">
        <v>38829</v>
      </c>
      <c r="S597" s="65" t="b">
        <v>1</v>
      </c>
      <c r="T597" s="66" t="s">
        <v>19</v>
      </c>
    </row>
    <row r="598" spans="1:20" ht="15" x14ac:dyDescent="0.2">
      <c r="A598" s="28" t="s">
        <v>18</v>
      </c>
      <c r="B598" s="28">
        <f>VLOOKUP(D598,'D-Index'!$A$2:'D-Index'!$B$105,2,FALSE)</f>
        <v>5009</v>
      </c>
      <c r="C598" s="28">
        <f t="shared" si="13"/>
        <v>6009</v>
      </c>
      <c r="D598" s="65">
        <v>465</v>
      </c>
      <c r="E598" s="65">
        <v>5</v>
      </c>
      <c r="F598" s="66" t="s">
        <v>1384</v>
      </c>
      <c r="G598" s="66" t="s">
        <v>19</v>
      </c>
      <c r="H598" s="66" t="s">
        <v>1384</v>
      </c>
      <c r="I598" s="66" t="s">
        <v>613</v>
      </c>
      <c r="J598" s="66" t="s">
        <v>218</v>
      </c>
      <c r="K598" s="66" t="s">
        <v>176</v>
      </c>
      <c r="L598" s="66" t="s">
        <v>33</v>
      </c>
      <c r="M598" s="66" t="s">
        <v>1384</v>
      </c>
      <c r="N598" s="66" t="s">
        <v>1384</v>
      </c>
      <c r="O598" s="66" t="s">
        <v>1384</v>
      </c>
      <c r="P598" s="66" t="s">
        <v>1384</v>
      </c>
      <c r="Q598" s="66" t="s">
        <v>1384</v>
      </c>
      <c r="R598" s="67">
        <v>38829</v>
      </c>
      <c r="S598" s="65" t="b">
        <v>1</v>
      </c>
      <c r="T598" s="66" t="s">
        <v>19</v>
      </c>
    </row>
    <row r="599" spans="1:20" ht="15" x14ac:dyDescent="0.2">
      <c r="A599" s="28" t="s">
        <v>18</v>
      </c>
      <c r="B599" s="28">
        <f>VLOOKUP(D599,'D-Index'!$A$2:'D-Index'!$B$105,2,FALSE)</f>
        <v>5009</v>
      </c>
      <c r="C599" s="28">
        <f t="shared" si="13"/>
        <v>6010</v>
      </c>
      <c r="D599" s="65">
        <v>465</v>
      </c>
      <c r="E599" s="65">
        <v>6</v>
      </c>
      <c r="F599" s="66" t="s">
        <v>1384</v>
      </c>
      <c r="G599" s="66" t="s">
        <v>1384</v>
      </c>
      <c r="H599" s="66" t="s">
        <v>1384</v>
      </c>
      <c r="I599" s="66" t="s">
        <v>824</v>
      </c>
      <c r="J599" s="66" t="s">
        <v>1384</v>
      </c>
      <c r="K599" s="66" t="s">
        <v>1384</v>
      </c>
      <c r="L599" s="66" t="s">
        <v>1384</v>
      </c>
      <c r="M599" s="66" t="s">
        <v>1384</v>
      </c>
      <c r="N599" s="66" t="s">
        <v>1384</v>
      </c>
      <c r="O599" s="66" t="s">
        <v>1384</v>
      </c>
      <c r="P599" s="66" t="s">
        <v>1384</v>
      </c>
      <c r="Q599" s="66" t="s">
        <v>1384</v>
      </c>
      <c r="S599" s="65" t="b">
        <v>0</v>
      </c>
      <c r="T599" s="66" t="s">
        <v>1384</v>
      </c>
    </row>
    <row r="600" spans="1:20" ht="15" x14ac:dyDescent="0.2">
      <c r="A600" s="28" t="s">
        <v>18</v>
      </c>
      <c r="B600" s="28">
        <f>VLOOKUP(D600,'D-Index'!$A$2:'D-Index'!$B$105,2,FALSE)</f>
        <v>5009</v>
      </c>
      <c r="C600" s="28">
        <f t="shared" si="13"/>
        <v>6011</v>
      </c>
      <c r="D600" s="65">
        <v>465</v>
      </c>
      <c r="E600" s="65">
        <v>7</v>
      </c>
      <c r="F600" s="66" t="s">
        <v>1384</v>
      </c>
      <c r="G600" s="66" t="s">
        <v>1384</v>
      </c>
      <c r="H600" s="66" t="s">
        <v>835</v>
      </c>
      <c r="I600" s="66" t="s">
        <v>334</v>
      </c>
      <c r="J600" s="66" t="s">
        <v>614</v>
      </c>
      <c r="K600" s="66" t="s">
        <v>1384</v>
      </c>
      <c r="L600" s="66" t="s">
        <v>1384</v>
      </c>
      <c r="M600" s="66" t="s">
        <v>1384</v>
      </c>
      <c r="N600" s="66" t="s">
        <v>1384</v>
      </c>
      <c r="O600" s="66" t="s">
        <v>1384</v>
      </c>
      <c r="P600" s="66" t="s">
        <v>1384</v>
      </c>
      <c r="Q600" s="66" t="s">
        <v>1384</v>
      </c>
      <c r="S600" s="65" t="b">
        <v>0</v>
      </c>
      <c r="T600" s="66" t="s">
        <v>1384</v>
      </c>
    </row>
    <row r="601" spans="1:20" ht="45" x14ac:dyDescent="0.2">
      <c r="A601" s="28" t="s">
        <v>18</v>
      </c>
      <c r="B601" s="28">
        <f>VLOOKUP(D601,'D-Index'!$A$2:'D-Index'!$B$105,2,FALSE)</f>
        <v>5009</v>
      </c>
      <c r="C601" s="28">
        <f t="shared" si="13"/>
        <v>6012</v>
      </c>
      <c r="D601" s="65">
        <v>465</v>
      </c>
      <c r="E601" s="65">
        <v>8</v>
      </c>
      <c r="F601" s="66" t="s">
        <v>1384</v>
      </c>
      <c r="G601" s="66" t="s">
        <v>1384</v>
      </c>
      <c r="H601" s="66" t="s">
        <v>835</v>
      </c>
      <c r="I601" s="66" t="s">
        <v>334</v>
      </c>
      <c r="J601" s="66" t="s">
        <v>615</v>
      </c>
      <c r="K601" s="66" t="s">
        <v>1384</v>
      </c>
      <c r="L601" s="66" t="s">
        <v>1384</v>
      </c>
      <c r="M601" s="66" t="s">
        <v>1384</v>
      </c>
      <c r="N601" s="66" t="s">
        <v>1384</v>
      </c>
      <c r="O601" s="66" t="s">
        <v>1384</v>
      </c>
      <c r="P601" s="66" t="s">
        <v>1384</v>
      </c>
      <c r="Q601" s="66" t="s">
        <v>1384</v>
      </c>
      <c r="S601" s="65" t="b">
        <v>0</v>
      </c>
      <c r="T601" s="66" t="s">
        <v>1384</v>
      </c>
    </row>
    <row r="602" spans="1:20" ht="45" x14ac:dyDescent="0.2">
      <c r="A602" s="28" t="s">
        <v>18</v>
      </c>
      <c r="B602" s="28">
        <f>VLOOKUP(D602,'D-Index'!$A$2:'D-Index'!$B$105,2,FALSE)</f>
        <v>5013</v>
      </c>
      <c r="C602" s="28">
        <f t="shared" ref="C602:C607" si="16">IF(E602&lt;5,B602+(E602-1),B602+1000+(E602-5))</f>
        <v>5013</v>
      </c>
      <c r="D602" s="65">
        <v>466</v>
      </c>
      <c r="E602" s="65">
        <v>1</v>
      </c>
      <c r="F602" s="66" t="s">
        <v>1384</v>
      </c>
      <c r="G602" s="66" t="s">
        <v>19</v>
      </c>
      <c r="H602" s="66" t="s">
        <v>1384</v>
      </c>
      <c r="I602" s="66" t="s">
        <v>616</v>
      </c>
      <c r="J602" s="66" t="s">
        <v>950</v>
      </c>
      <c r="K602" s="66" t="s">
        <v>1243</v>
      </c>
      <c r="L602" s="66" t="s">
        <v>1244</v>
      </c>
      <c r="M602" s="66" t="s">
        <v>233</v>
      </c>
      <c r="N602" s="66" t="s">
        <v>1425</v>
      </c>
      <c r="O602" s="66" t="s">
        <v>1384</v>
      </c>
      <c r="P602" s="66" t="s">
        <v>815</v>
      </c>
      <c r="Q602" s="66" t="s">
        <v>1384</v>
      </c>
      <c r="R602" s="67">
        <v>39369</v>
      </c>
      <c r="S602" s="65" t="b">
        <v>1</v>
      </c>
      <c r="T602" s="66" t="s">
        <v>19</v>
      </c>
    </row>
    <row r="603" spans="1:20" ht="30" x14ac:dyDescent="0.2">
      <c r="A603" s="28" t="s">
        <v>18</v>
      </c>
      <c r="B603" s="28">
        <f>VLOOKUP(D603,'D-Index'!$A$2:'D-Index'!$B$105,2,FALSE)</f>
        <v>5013</v>
      </c>
      <c r="C603" s="28">
        <f t="shared" si="16"/>
        <v>5014</v>
      </c>
      <c r="D603" s="65">
        <v>466</v>
      </c>
      <c r="E603" s="65">
        <v>2</v>
      </c>
      <c r="F603" s="66" t="s">
        <v>1384</v>
      </c>
      <c r="G603" s="66" t="s">
        <v>19</v>
      </c>
      <c r="H603" s="66" t="s">
        <v>1384</v>
      </c>
      <c r="I603" s="66" t="s">
        <v>616</v>
      </c>
      <c r="J603" s="66" t="s">
        <v>680</v>
      </c>
      <c r="K603" s="66" t="s">
        <v>1245</v>
      </c>
      <c r="L603" s="66" t="s">
        <v>1246</v>
      </c>
      <c r="M603" s="66" t="s">
        <v>1384</v>
      </c>
      <c r="N603" s="66" t="s">
        <v>1247</v>
      </c>
      <c r="O603" s="66" t="s">
        <v>758</v>
      </c>
      <c r="P603" s="66" t="s">
        <v>1384</v>
      </c>
      <c r="Q603" s="66" t="s">
        <v>617</v>
      </c>
      <c r="R603" s="67">
        <v>39369</v>
      </c>
      <c r="S603" s="65" t="b">
        <v>1</v>
      </c>
      <c r="T603" s="66" t="s">
        <v>19</v>
      </c>
    </row>
    <row r="604" spans="1:20" ht="15" x14ac:dyDescent="0.2">
      <c r="A604" s="28" t="s">
        <v>18</v>
      </c>
      <c r="B604" s="28">
        <f>VLOOKUP(D604,'D-Index'!$A$2:'D-Index'!$B$105,2,FALSE)</f>
        <v>5013</v>
      </c>
      <c r="C604" s="28">
        <f t="shared" si="16"/>
        <v>5015</v>
      </c>
      <c r="D604" s="65">
        <v>466</v>
      </c>
      <c r="E604" s="65">
        <v>3</v>
      </c>
      <c r="F604" s="66" t="s">
        <v>1384</v>
      </c>
      <c r="G604" s="66" t="s">
        <v>19</v>
      </c>
      <c r="H604" s="66" t="s">
        <v>1384</v>
      </c>
      <c r="I604" s="66" t="s">
        <v>618</v>
      </c>
      <c r="J604" s="66" t="s">
        <v>680</v>
      </c>
      <c r="K604" s="66" t="s">
        <v>219</v>
      </c>
      <c r="L604" s="66" t="s">
        <v>261</v>
      </c>
      <c r="M604" s="66" t="s">
        <v>294</v>
      </c>
      <c r="N604" s="66" t="s">
        <v>1384</v>
      </c>
      <c r="O604" s="66" t="s">
        <v>1384</v>
      </c>
      <c r="P604" s="66" t="s">
        <v>1384</v>
      </c>
      <c r="Q604" s="66" t="s">
        <v>1384</v>
      </c>
      <c r="R604" s="67">
        <v>38825</v>
      </c>
      <c r="S604" s="65" t="b">
        <v>1</v>
      </c>
      <c r="T604" s="66" t="s">
        <v>19</v>
      </c>
    </row>
    <row r="605" spans="1:20" ht="15" x14ac:dyDescent="0.2">
      <c r="A605" s="28" t="s">
        <v>18</v>
      </c>
      <c r="B605" s="28">
        <f>VLOOKUP(D605,'D-Index'!$A$2:'D-Index'!$B$105,2,FALSE)</f>
        <v>5013</v>
      </c>
      <c r="C605" s="28">
        <f t="shared" si="16"/>
        <v>5015</v>
      </c>
      <c r="D605" s="65">
        <v>466</v>
      </c>
      <c r="E605" s="65">
        <v>3</v>
      </c>
      <c r="F605" s="66" t="s">
        <v>833</v>
      </c>
      <c r="G605" s="66" t="s">
        <v>1384</v>
      </c>
      <c r="H605" s="66" t="s">
        <v>835</v>
      </c>
      <c r="I605" s="66" t="s">
        <v>618</v>
      </c>
      <c r="J605" s="66" t="s">
        <v>358</v>
      </c>
      <c r="K605" s="66" t="s">
        <v>146</v>
      </c>
      <c r="L605" s="66" t="s">
        <v>1384</v>
      </c>
      <c r="M605" s="66" t="s">
        <v>1384</v>
      </c>
      <c r="N605" s="66" t="s">
        <v>1384</v>
      </c>
      <c r="O605" s="66" t="s">
        <v>1384</v>
      </c>
      <c r="P605" s="66" t="s">
        <v>1384</v>
      </c>
      <c r="Q605" s="66" t="s">
        <v>1384</v>
      </c>
      <c r="R605" s="67">
        <v>38825</v>
      </c>
      <c r="S605" s="65" t="b">
        <v>1</v>
      </c>
      <c r="T605" s="66" t="s">
        <v>19</v>
      </c>
    </row>
    <row r="606" spans="1:20" ht="45" x14ac:dyDescent="0.2">
      <c r="A606" s="28" t="s">
        <v>18</v>
      </c>
      <c r="B606" s="28">
        <f>VLOOKUP(D606,'D-Index'!$A$2:'D-Index'!$B$105,2,FALSE)</f>
        <v>5013</v>
      </c>
      <c r="C606" s="28">
        <f t="shared" si="16"/>
        <v>5016</v>
      </c>
      <c r="D606" s="65">
        <v>466</v>
      </c>
      <c r="E606" s="65">
        <v>4</v>
      </c>
      <c r="F606" s="66" t="s">
        <v>1384</v>
      </c>
      <c r="G606" s="66" t="s">
        <v>19</v>
      </c>
      <c r="H606" s="66" t="s">
        <v>1384</v>
      </c>
      <c r="I606" s="66" t="s">
        <v>616</v>
      </c>
      <c r="J606" s="66" t="s">
        <v>1426</v>
      </c>
      <c r="K606" s="66" t="s">
        <v>1384</v>
      </c>
      <c r="L606" s="66" t="s">
        <v>1427</v>
      </c>
      <c r="M606" s="66" t="s">
        <v>196</v>
      </c>
      <c r="N606" s="66" t="s">
        <v>1428</v>
      </c>
      <c r="O606" s="66" t="s">
        <v>1384</v>
      </c>
      <c r="P606" s="66" t="s">
        <v>1384</v>
      </c>
      <c r="Q606" s="66" t="s">
        <v>1429</v>
      </c>
      <c r="S606" s="65" t="b">
        <v>0</v>
      </c>
      <c r="T606" s="66" t="s">
        <v>1384</v>
      </c>
    </row>
    <row r="607" spans="1:20" ht="30" x14ac:dyDescent="0.2">
      <c r="A607" s="28" t="s">
        <v>18</v>
      </c>
      <c r="B607" s="28">
        <f>VLOOKUP(D607,'D-Index'!$A$2:'D-Index'!$B$105,2,FALSE)</f>
        <v>5013</v>
      </c>
      <c r="C607" s="28">
        <f t="shared" si="16"/>
        <v>6013</v>
      </c>
      <c r="D607" s="65">
        <v>466</v>
      </c>
      <c r="E607" s="65">
        <v>5</v>
      </c>
      <c r="F607" s="66" t="s">
        <v>1384</v>
      </c>
      <c r="G607" s="66" t="s">
        <v>1384</v>
      </c>
      <c r="H607" s="66" t="s">
        <v>835</v>
      </c>
      <c r="I607" s="66" t="s">
        <v>616</v>
      </c>
      <c r="J607" s="66" t="s">
        <v>1430</v>
      </c>
      <c r="K607" s="66" t="s">
        <v>1384</v>
      </c>
      <c r="L607" s="66" t="s">
        <v>1384</v>
      </c>
      <c r="M607" s="66" t="s">
        <v>1384</v>
      </c>
      <c r="N607" s="66" t="s">
        <v>1384</v>
      </c>
      <c r="O607" s="66" t="s">
        <v>1384</v>
      </c>
      <c r="P607" s="66" t="s">
        <v>1384</v>
      </c>
      <c r="Q607" s="66" t="s">
        <v>1384</v>
      </c>
      <c r="S607" s="65" t="b">
        <v>0</v>
      </c>
      <c r="T607" s="66" t="s">
        <v>1384</v>
      </c>
    </row>
    <row r="608" spans="1:20" ht="30" x14ac:dyDescent="0.2">
      <c r="A608" s="28" t="s">
        <v>18</v>
      </c>
      <c r="B608" s="28">
        <f>VLOOKUP(D608,'D-Index'!$A$2:'D-Index'!$B$105,2,FALSE)</f>
        <v>5013</v>
      </c>
      <c r="C608" s="28">
        <f t="shared" si="13"/>
        <v>6014</v>
      </c>
      <c r="D608" s="65">
        <v>466</v>
      </c>
      <c r="E608" s="65">
        <v>6</v>
      </c>
      <c r="F608" s="66" t="s">
        <v>1384</v>
      </c>
      <c r="G608" s="66" t="s">
        <v>1384</v>
      </c>
      <c r="H608" s="66" t="s">
        <v>835</v>
      </c>
      <c r="I608" s="66" t="s">
        <v>616</v>
      </c>
      <c r="J608" s="66" t="s">
        <v>619</v>
      </c>
      <c r="K608" s="66" t="s">
        <v>1384</v>
      </c>
      <c r="L608" s="66" t="s">
        <v>1384</v>
      </c>
      <c r="M608" s="66" t="s">
        <v>1384</v>
      </c>
      <c r="N608" s="66" t="s">
        <v>1384</v>
      </c>
      <c r="O608" s="66" t="s">
        <v>1384</v>
      </c>
      <c r="P608" s="66" t="s">
        <v>1384</v>
      </c>
      <c r="Q608" s="66" t="s">
        <v>1384</v>
      </c>
      <c r="S608" s="65" t="b">
        <v>0</v>
      </c>
      <c r="T608" s="66" t="s">
        <v>1384</v>
      </c>
    </row>
    <row r="609" spans="1:20" ht="30" x14ac:dyDescent="0.2">
      <c r="A609" s="28" t="s">
        <v>18</v>
      </c>
      <c r="B609" s="28">
        <f>VLOOKUP(D609,'D-Index'!$A$2:'D-Index'!$B$105,2,FALSE)</f>
        <v>5013</v>
      </c>
      <c r="C609" s="28">
        <f t="shared" si="13"/>
        <v>6015</v>
      </c>
      <c r="D609" s="65">
        <v>466</v>
      </c>
      <c r="E609" s="65">
        <v>7</v>
      </c>
      <c r="F609" s="66" t="s">
        <v>1384</v>
      </c>
      <c r="G609" s="66" t="s">
        <v>19</v>
      </c>
      <c r="H609" s="66" t="s">
        <v>1384</v>
      </c>
      <c r="I609" s="66" t="s">
        <v>616</v>
      </c>
      <c r="J609" s="66" t="s">
        <v>459</v>
      </c>
      <c r="K609" s="66" t="s">
        <v>131</v>
      </c>
      <c r="L609" s="66" t="s">
        <v>33</v>
      </c>
      <c r="M609" s="66" t="s">
        <v>1384</v>
      </c>
      <c r="N609" s="66" t="s">
        <v>1384</v>
      </c>
      <c r="O609" s="66" t="s">
        <v>1384</v>
      </c>
      <c r="P609" s="66" t="s">
        <v>1384</v>
      </c>
      <c r="Q609" s="66" t="s">
        <v>1384</v>
      </c>
      <c r="R609" s="67">
        <v>38829</v>
      </c>
      <c r="S609" s="65" t="b">
        <v>1</v>
      </c>
      <c r="T609" s="66" t="s">
        <v>19</v>
      </c>
    </row>
    <row r="610" spans="1:20" ht="30" x14ac:dyDescent="0.2">
      <c r="A610" s="28" t="s">
        <v>18</v>
      </c>
      <c r="B610" s="28">
        <f>VLOOKUP(D610,'D-Index'!$A$2:'D-Index'!$B$105,2,FALSE)</f>
        <v>5013</v>
      </c>
      <c r="C610" s="28">
        <f t="shared" si="13"/>
        <v>6016</v>
      </c>
      <c r="D610" s="65">
        <v>466</v>
      </c>
      <c r="E610" s="65">
        <v>8</v>
      </c>
      <c r="F610" s="66" t="s">
        <v>1384</v>
      </c>
      <c r="G610" s="66" t="s">
        <v>19</v>
      </c>
      <c r="H610" s="66" t="s">
        <v>1384</v>
      </c>
      <c r="I610" s="66" t="s">
        <v>616</v>
      </c>
      <c r="J610" s="66" t="s">
        <v>316</v>
      </c>
      <c r="K610" s="66" t="s">
        <v>1248</v>
      </c>
      <c r="L610" s="66" t="s">
        <v>1249</v>
      </c>
      <c r="M610" s="66" t="s">
        <v>620</v>
      </c>
      <c r="N610" s="66" t="s">
        <v>1384</v>
      </c>
      <c r="O610" s="66" t="s">
        <v>1384</v>
      </c>
      <c r="P610" s="66" t="s">
        <v>1384</v>
      </c>
      <c r="Q610" s="66" t="s">
        <v>1384</v>
      </c>
      <c r="R610" s="67">
        <v>38829</v>
      </c>
      <c r="S610" s="65" t="b">
        <v>1</v>
      </c>
      <c r="T610" s="66" t="s">
        <v>19</v>
      </c>
    </row>
    <row r="611" spans="1:20" ht="30" x14ac:dyDescent="0.2">
      <c r="A611" s="28" t="s">
        <v>18</v>
      </c>
      <c r="B611" s="28">
        <f>VLOOKUP(D611,'D-Index'!$A$2:'D-Index'!$B$105,2,FALSE)</f>
        <v>5017</v>
      </c>
      <c r="C611" s="28">
        <f t="shared" si="13"/>
        <v>5017</v>
      </c>
      <c r="D611" s="65">
        <v>467</v>
      </c>
      <c r="E611" s="65">
        <v>1</v>
      </c>
      <c r="F611" s="66" t="s">
        <v>1384</v>
      </c>
      <c r="G611" s="66" t="s">
        <v>19</v>
      </c>
      <c r="H611" s="66" t="s">
        <v>1384</v>
      </c>
      <c r="I611" s="66" t="s">
        <v>621</v>
      </c>
      <c r="J611" s="66" t="s">
        <v>992</v>
      </c>
      <c r="K611" s="66" t="s">
        <v>296</v>
      </c>
      <c r="L611" s="66" t="s">
        <v>396</v>
      </c>
      <c r="M611" s="66" t="s">
        <v>1384</v>
      </c>
      <c r="N611" s="66" t="s">
        <v>1250</v>
      </c>
      <c r="O611" s="66" t="s">
        <v>1384</v>
      </c>
      <c r="P611" s="66" t="s">
        <v>817</v>
      </c>
      <c r="Q611" s="66" t="s">
        <v>1384</v>
      </c>
      <c r="R611" s="67">
        <v>38825</v>
      </c>
      <c r="S611" s="65" t="b">
        <v>1</v>
      </c>
      <c r="T611" s="66" t="s">
        <v>19</v>
      </c>
    </row>
    <row r="612" spans="1:20" ht="30" x14ac:dyDescent="0.2">
      <c r="A612" s="28" t="s">
        <v>18</v>
      </c>
      <c r="B612" s="28">
        <f>VLOOKUP(D612,'D-Index'!$A$2:'D-Index'!$B$105,2,FALSE)</f>
        <v>5017</v>
      </c>
      <c r="C612" s="28">
        <f t="shared" si="13"/>
        <v>5018</v>
      </c>
      <c r="D612" s="65">
        <v>467</v>
      </c>
      <c r="E612" s="65">
        <v>2</v>
      </c>
      <c r="F612" s="66" t="s">
        <v>1384</v>
      </c>
      <c r="G612" s="66" t="s">
        <v>19</v>
      </c>
      <c r="H612" s="66" t="s">
        <v>1384</v>
      </c>
      <c r="I612" s="66" t="s">
        <v>621</v>
      </c>
      <c r="J612" s="66" t="s">
        <v>363</v>
      </c>
      <c r="K612" s="66" t="s">
        <v>1251</v>
      </c>
      <c r="L612" s="66" t="s">
        <v>1252</v>
      </c>
      <c r="M612" s="66" t="s">
        <v>1384</v>
      </c>
      <c r="N612" s="66" t="s">
        <v>846</v>
      </c>
      <c r="O612" s="66" t="s">
        <v>1384</v>
      </c>
      <c r="P612" s="66" t="s">
        <v>1384</v>
      </c>
      <c r="Q612" s="66" t="s">
        <v>1384</v>
      </c>
      <c r="R612" s="67">
        <v>38825</v>
      </c>
      <c r="S612" s="65" t="b">
        <v>1</v>
      </c>
      <c r="T612" s="66" t="s">
        <v>19</v>
      </c>
    </row>
    <row r="613" spans="1:20" ht="45" x14ac:dyDescent="0.2">
      <c r="A613" s="28" t="s">
        <v>18</v>
      </c>
      <c r="B613" s="28">
        <f>VLOOKUP(D613,'D-Index'!$A$2:'D-Index'!$B$105,2,FALSE)</f>
        <v>5017</v>
      </c>
      <c r="C613" s="28">
        <f t="shared" si="13"/>
        <v>5019</v>
      </c>
      <c r="D613" s="65">
        <v>467</v>
      </c>
      <c r="E613" s="65">
        <v>3</v>
      </c>
      <c r="F613" s="66" t="s">
        <v>1384</v>
      </c>
      <c r="G613" s="66" t="s">
        <v>1384</v>
      </c>
      <c r="H613" s="66" t="s">
        <v>835</v>
      </c>
      <c r="I613" s="66" t="s">
        <v>111</v>
      </c>
      <c r="J613" s="66" t="s">
        <v>366</v>
      </c>
      <c r="K613" s="66" t="s">
        <v>1384</v>
      </c>
      <c r="L613" s="66" t="s">
        <v>1384</v>
      </c>
      <c r="M613" s="66" t="s">
        <v>1384</v>
      </c>
      <c r="N613" s="66" t="s">
        <v>1431</v>
      </c>
      <c r="O613" s="66" t="s">
        <v>1384</v>
      </c>
      <c r="P613" s="66" t="s">
        <v>1384</v>
      </c>
      <c r="Q613" s="66" t="s">
        <v>1384</v>
      </c>
      <c r="S613" s="65" t="b">
        <v>0</v>
      </c>
      <c r="T613" s="66" t="s">
        <v>1384</v>
      </c>
    </row>
    <row r="614" spans="1:20" ht="75" x14ac:dyDescent="0.2">
      <c r="A614" s="28" t="s">
        <v>18</v>
      </c>
      <c r="B614" s="28">
        <f>VLOOKUP(D614,'D-Index'!$A$2:'D-Index'!$B$105,2,FALSE)</f>
        <v>5017</v>
      </c>
      <c r="C614" s="28">
        <f t="shared" si="13"/>
        <v>5020</v>
      </c>
      <c r="D614" s="65">
        <v>467</v>
      </c>
      <c r="E614" s="65">
        <v>4</v>
      </c>
      <c r="F614" s="66" t="s">
        <v>1384</v>
      </c>
      <c r="G614" s="66" t="s">
        <v>19</v>
      </c>
      <c r="H614" s="66" t="s">
        <v>1384</v>
      </c>
      <c r="I614" s="66" t="s">
        <v>111</v>
      </c>
      <c r="J614" s="66" t="s">
        <v>1379</v>
      </c>
      <c r="K614" s="66" t="s">
        <v>1384</v>
      </c>
      <c r="L614" s="66" t="s">
        <v>1432</v>
      </c>
      <c r="M614" s="66" t="s">
        <v>599</v>
      </c>
      <c r="N614" s="66" t="s">
        <v>1433</v>
      </c>
      <c r="O614" s="66" t="s">
        <v>1384</v>
      </c>
      <c r="P614" s="66" t="s">
        <v>1384</v>
      </c>
      <c r="Q614" s="66" t="s">
        <v>1384</v>
      </c>
      <c r="S614" s="65" t="b">
        <v>0</v>
      </c>
      <c r="T614" s="66" t="s">
        <v>1384</v>
      </c>
    </row>
    <row r="615" spans="1:20" ht="30" x14ac:dyDescent="0.2">
      <c r="A615" s="28" t="s">
        <v>18</v>
      </c>
      <c r="B615" s="28">
        <f>VLOOKUP(D615,'D-Index'!$A$2:'D-Index'!$B$105,2,FALSE)</f>
        <v>5017</v>
      </c>
      <c r="C615" s="28">
        <f t="shared" si="13"/>
        <v>6017</v>
      </c>
      <c r="D615" s="65">
        <v>467</v>
      </c>
      <c r="E615" s="65">
        <v>5</v>
      </c>
      <c r="F615" s="66" t="s">
        <v>1384</v>
      </c>
      <c r="G615" s="66" t="s">
        <v>1384</v>
      </c>
      <c r="H615" s="66" t="s">
        <v>835</v>
      </c>
      <c r="I615" s="66" t="s">
        <v>616</v>
      </c>
      <c r="J615" s="66" t="s">
        <v>1253</v>
      </c>
      <c r="K615" s="66" t="s">
        <v>1384</v>
      </c>
      <c r="L615" s="66" t="s">
        <v>1384</v>
      </c>
      <c r="M615" s="66" t="s">
        <v>1384</v>
      </c>
      <c r="N615" s="66" t="s">
        <v>1384</v>
      </c>
      <c r="O615" s="66" t="s">
        <v>1384</v>
      </c>
      <c r="P615" s="66" t="s">
        <v>1384</v>
      </c>
      <c r="Q615" s="66" t="s">
        <v>1384</v>
      </c>
      <c r="S615" s="65" t="b">
        <v>0</v>
      </c>
      <c r="T615" s="66" t="s">
        <v>1384</v>
      </c>
    </row>
    <row r="616" spans="1:20" ht="15" x14ac:dyDescent="0.2">
      <c r="A616" s="28" t="s">
        <v>18</v>
      </c>
      <c r="B616" s="28">
        <f>VLOOKUP(D616,'D-Index'!$A$2:'D-Index'!$B$105,2,FALSE)</f>
        <v>5017</v>
      </c>
      <c r="C616" s="28">
        <f t="shared" ref="C616" si="17">IF(E616&lt;5,B616+(E616-1),B616+1000+(E616-5))</f>
        <v>6018</v>
      </c>
      <c r="D616" s="65">
        <v>467</v>
      </c>
      <c r="E616" s="65">
        <v>6</v>
      </c>
      <c r="F616" s="66" t="s">
        <v>1384</v>
      </c>
      <c r="G616" s="66" t="s">
        <v>19</v>
      </c>
      <c r="H616" s="66" t="s">
        <v>1384</v>
      </c>
      <c r="I616" s="66" t="s">
        <v>622</v>
      </c>
      <c r="J616" s="66" t="s">
        <v>1254</v>
      </c>
      <c r="K616" s="66" t="s">
        <v>39</v>
      </c>
      <c r="L616" s="66" t="s">
        <v>73</v>
      </c>
      <c r="M616" s="66" t="s">
        <v>314</v>
      </c>
      <c r="N616" s="66" t="s">
        <v>1384</v>
      </c>
      <c r="O616" s="66" t="s">
        <v>623</v>
      </c>
      <c r="P616" s="66" t="s">
        <v>1384</v>
      </c>
      <c r="Q616" s="66" t="s">
        <v>1384</v>
      </c>
      <c r="R616" s="67">
        <v>38829</v>
      </c>
      <c r="S616" s="65" t="b">
        <v>1</v>
      </c>
      <c r="T616" s="66" t="s">
        <v>19</v>
      </c>
    </row>
    <row r="617" spans="1:20" ht="15" x14ac:dyDescent="0.2">
      <c r="A617" s="28" t="s">
        <v>18</v>
      </c>
      <c r="B617" s="28">
        <f>VLOOKUP(D617,'D-Index'!$A$2:'D-Index'!$B$105,2,FALSE)</f>
        <v>5017</v>
      </c>
      <c r="C617" s="28">
        <f t="shared" si="13"/>
        <v>6019</v>
      </c>
      <c r="D617" s="65">
        <v>467</v>
      </c>
      <c r="E617" s="65">
        <v>7</v>
      </c>
      <c r="F617" s="66" t="s">
        <v>1384</v>
      </c>
      <c r="G617" s="66" t="s">
        <v>1384</v>
      </c>
      <c r="H617" s="66" t="s">
        <v>1384</v>
      </c>
      <c r="I617" s="66" t="s">
        <v>824</v>
      </c>
      <c r="J617" s="66" t="s">
        <v>1384</v>
      </c>
      <c r="K617" s="66" t="s">
        <v>1384</v>
      </c>
      <c r="L617" s="66" t="s">
        <v>1384</v>
      </c>
      <c r="M617" s="66" t="s">
        <v>1384</v>
      </c>
      <c r="N617" s="66" t="s">
        <v>1384</v>
      </c>
      <c r="O617" s="66" t="s">
        <v>1384</v>
      </c>
      <c r="P617" s="66" t="s">
        <v>1384</v>
      </c>
      <c r="Q617" s="66" t="s">
        <v>1384</v>
      </c>
      <c r="S617" s="65" t="b">
        <v>0</v>
      </c>
      <c r="T617" s="66" t="s">
        <v>1384</v>
      </c>
    </row>
    <row r="618" spans="1:20" ht="15" x14ac:dyDescent="0.2">
      <c r="A618" s="28" t="s">
        <v>18</v>
      </c>
      <c r="B618" s="28">
        <f>VLOOKUP(D618,'D-Index'!$A$2:'D-Index'!$B$105,2,FALSE)</f>
        <v>5017</v>
      </c>
      <c r="C618" s="28">
        <f t="shared" si="13"/>
        <v>6020</v>
      </c>
      <c r="D618" s="65">
        <v>467</v>
      </c>
      <c r="E618" s="65">
        <v>8</v>
      </c>
      <c r="F618" s="66" t="s">
        <v>1384</v>
      </c>
      <c r="G618" s="66" t="s">
        <v>1384</v>
      </c>
      <c r="H618" s="66" t="s">
        <v>1384</v>
      </c>
      <c r="I618" s="66" t="s">
        <v>824</v>
      </c>
      <c r="J618" s="66" t="s">
        <v>1384</v>
      </c>
      <c r="K618" s="66" t="s">
        <v>1384</v>
      </c>
      <c r="L618" s="66" t="s">
        <v>1384</v>
      </c>
      <c r="M618" s="66" t="s">
        <v>1384</v>
      </c>
      <c r="N618" s="66" t="s">
        <v>1384</v>
      </c>
      <c r="O618" s="66" t="s">
        <v>1384</v>
      </c>
      <c r="P618" s="66" t="s">
        <v>1384</v>
      </c>
      <c r="Q618" s="66" t="s">
        <v>1384</v>
      </c>
      <c r="S618" s="65" t="b">
        <v>0</v>
      </c>
      <c r="T618" s="66" t="s">
        <v>1384</v>
      </c>
    </row>
    <row r="619" spans="1:20" ht="30" x14ac:dyDescent="0.2">
      <c r="A619" s="28" t="s">
        <v>18</v>
      </c>
      <c r="B619" s="28">
        <f>VLOOKUP(D619,'D-Index'!$A$2:'D-Index'!$B$105,2,FALSE)</f>
        <v>5021</v>
      </c>
      <c r="C619" s="28">
        <f t="shared" si="13"/>
        <v>5021</v>
      </c>
      <c r="D619" s="65">
        <v>468</v>
      </c>
      <c r="E619" s="65">
        <v>1</v>
      </c>
      <c r="F619" s="66" t="s">
        <v>1384</v>
      </c>
      <c r="G619" s="66" t="s">
        <v>19</v>
      </c>
      <c r="H619" s="66" t="s">
        <v>1384</v>
      </c>
      <c r="I619" s="66" t="s">
        <v>624</v>
      </c>
      <c r="J619" s="66" t="s">
        <v>1255</v>
      </c>
      <c r="K619" s="66" t="s">
        <v>176</v>
      </c>
      <c r="L619" s="66" t="s">
        <v>126</v>
      </c>
      <c r="M619" s="66" t="s">
        <v>171</v>
      </c>
      <c r="N619" s="66" t="s">
        <v>1256</v>
      </c>
      <c r="O619" s="66" t="s">
        <v>1384</v>
      </c>
      <c r="P619" s="66" t="s">
        <v>817</v>
      </c>
      <c r="Q619" s="66" t="s">
        <v>1384</v>
      </c>
      <c r="R619" s="67">
        <v>38825</v>
      </c>
      <c r="S619" s="65" t="b">
        <v>1</v>
      </c>
      <c r="T619" s="66" t="s">
        <v>19</v>
      </c>
    </row>
    <row r="620" spans="1:20" ht="15" x14ac:dyDescent="0.2">
      <c r="A620" s="28" t="s">
        <v>18</v>
      </c>
      <c r="B620" s="28">
        <f>VLOOKUP(D620,'D-Index'!$A$2:'D-Index'!$B$105,2,FALSE)</f>
        <v>5021</v>
      </c>
      <c r="C620" s="28">
        <f t="shared" si="13"/>
        <v>5022</v>
      </c>
      <c r="D620" s="65">
        <v>468</v>
      </c>
      <c r="E620" s="65">
        <v>2</v>
      </c>
      <c r="F620" s="66" t="s">
        <v>1384</v>
      </c>
      <c r="G620" s="66" t="s">
        <v>19</v>
      </c>
      <c r="H620" s="66" t="s">
        <v>1384</v>
      </c>
      <c r="I620" s="66" t="s">
        <v>624</v>
      </c>
      <c r="J620" s="66" t="s">
        <v>962</v>
      </c>
      <c r="K620" s="66" t="s">
        <v>137</v>
      </c>
      <c r="L620" s="66" t="s">
        <v>38</v>
      </c>
      <c r="M620" s="66" t="s">
        <v>1384</v>
      </c>
      <c r="N620" s="66" t="s">
        <v>1384</v>
      </c>
      <c r="O620" s="66" t="s">
        <v>1384</v>
      </c>
      <c r="P620" s="66" t="s">
        <v>1384</v>
      </c>
      <c r="Q620" s="66" t="s">
        <v>1384</v>
      </c>
      <c r="R620" s="67">
        <v>38825</v>
      </c>
      <c r="S620" s="65" t="b">
        <v>1</v>
      </c>
      <c r="T620" s="66" t="s">
        <v>19</v>
      </c>
    </row>
    <row r="621" spans="1:20" ht="30" x14ac:dyDescent="0.2">
      <c r="A621" s="28" t="s">
        <v>18</v>
      </c>
      <c r="B621" s="28">
        <f>VLOOKUP(D621,'D-Index'!$A$2:'D-Index'!$B$105,2,FALSE)</f>
        <v>5021</v>
      </c>
      <c r="C621" s="28">
        <f t="shared" si="13"/>
        <v>5023</v>
      </c>
      <c r="D621" s="65">
        <v>468</v>
      </c>
      <c r="E621" s="65">
        <v>3</v>
      </c>
      <c r="F621" s="66" t="s">
        <v>1384</v>
      </c>
      <c r="G621" s="66" t="s">
        <v>19</v>
      </c>
      <c r="H621" s="66" t="s">
        <v>1384</v>
      </c>
      <c r="I621" s="66" t="s">
        <v>625</v>
      </c>
      <c r="J621" s="66" t="s">
        <v>965</v>
      </c>
      <c r="K621" s="66" t="s">
        <v>46</v>
      </c>
      <c r="L621" s="66" t="s">
        <v>33</v>
      </c>
      <c r="M621" s="66" t="s">
        <v>1384</v>
      </c>
      <c r="N621" s="66" t="s">
        <v>1384</v>
      </c>
      <c r="O621" s="66" t="s">
        <v>1384</v>
      </c>
      <c r="P621" s="66" t="s">
        <v>1384</v>
      </c>
      <c r="Q621" s="66" t="s">
        <v>1384</v>
      </c>
      <c r="R621" s="67">
        <v>38825</v>
      </c>
      <c r="S621" s="65" t="b">
        <v>1</v>
      </c>
      <c r="T621" s="66" t="s">
        <v>19</v>
      </c>
    </row>
    <row r="622" spans="1:20" ht="30" x14ac:dyDescent="0.2">
      <c r="A622" s="28" t="s">
        <v>18</v>
      </c>
      <c r="B622" s="28">
        <f>VLOOKUP(D622,'D-Index'!$A$2:'D-Index'!$B$105,2,FALSE)</f>
        <v>5021</v>
      </c>
      <c r="C622" s="28">
        <f t="shared" si="13"/>
        <v>5024</v>
      </c>
      <c r="D622" s="65">
        <v>468</v>
      </c>
      <c r="E622" s="65">
        <v>4</v>
      </c>
      <c r="F622" s="66" t="s">
        <v>1384</v>
      </c>
      <c r="G622" s="66" t="s">
        <v>19</v>
      </c>
      <c r="H622" s="66" t="s">
        <v>1384</v>
      </c>
      <c r="I622" s="66" t="s">
        <v>625</v>
      </c>
      <c r="J622" s="66" t="s">
        <v>236</v>
      </c>
      <c r="K622" s="66" t="s">
        <v>36</v>
      </c>
      <c r="L622" s="66" t="s">
        <v>261</v>
      </c>
      <c r="M622" s="66" t="s">
        <v>162</v>
      </c>
      <c r="N622" s="66" t="s">
        <v>1384</v>
      </c>
      <c r="O622" s="66" t="s">
        <v>1384</v>
      </c>
      <c r="P622" s="66" t="s">
        <v>1384</v>
      </c>
      <c r="Q622" s="66" t="s">
        <v>1384</v>
      </c>
      <c r="R622" s="67">
        <v>38825</v>
      </c>
      <c r="S622" s="65" t="b">
        <v>1</v>
      </c>
      <c r="T622" s="66" t="s">
        <v>19</v>
      </c>
    </row>
    <row r="623" spans="1:20" ht="15" x14ac:dyDescent="0.2">
      <c r="A623" s="28" t="s">
        <v>18</v>
      </c>
      <c r="B623" s="28">
        <f>VLOOKUP(D623,'D-Index'!$A$2:'D-Index'!$B$105,2,FALSE)</f>
        <v>5021</v>
      </c>
      <c r="C623" s="28">
        <f t="shared" si="13"/>
        <v>6021</v>
      </c>
      <c r="D623" s="65">
        <v>468</v>
      </c>
      <c r="E623" s="65">
        <v>5</v>
      </c>
      <c r="F623" s="66" t="s">
        <v>1384</v>
      </c>
      <c r="G623" s="66" t="s">
        <v>1384</v>
      </c>
      <c r="H623" s="66" t="s">
        <v>1384</v>
      </c>
      <c r="I623" s="66" t="s">
        <v>824</v>
      </c>
      <c r="J623" s="66" t="s">
        <v>1384</v>
      </c>
      <c r="K623" s="66" t="s">
        <v>1384</v>
      </c>
      <c r="L623" s="66" t="s">
        <v>1384</v>
      </c>
      <c r="M623" s="66" t="s">
        <v>1384</v>
      </c>
      <c r="N623" s="66" t="s">
        <v>1384</v>
      </c>
      <c r="O623" s="66" t="s">
        <v>1384</v>
      </c>
      <c r="P623" s="66" t="s">
        <v>1384</v>
      </c>
      <c r="Q623" s="66" t="s">
        <v>1384</v>
      </c>
      <c r="S623" s="65" t="b">
        <v>0</v>
      </c>
      <c r="T623" s="66" t="s">
        <v>1384</v>
      </c>
    </row>
    <row r="624" spans="1:20" ht="15" x14ac:dyDescent="0.2">
      <c r="A624" s="28" t="s">
        <v>18</v>
      </c>
      <c r="B624" s="28">
        <f>VLOOKUP(D624,'D-Index'!$A$2:'D-Index'!$B$105,2,FALSE)</f>
        <v>5021</v>
      </c>
      <c r="C624" s="28">
        <f t="shared" si="13"/>
        <v>6022</v>
      </c>
      <c r="D624" s="65">
        <v>468</v>
      </c>
      <c r="E624" s="65">
        <v>6</v>
      </c>
      <c r="F624" s="66" t="s">
        <v>1384</v>
      </c>
      <c r="G624" s="66" t="s">
        <v>1384</v>
      </c>
      <c r="H624" s="66" t="s">
        <v>1384</v>
      </c>
      <c r="I624" s="66" t="s">
        <v>824</v>
      </c>
      <c r="J624" s="66" t="s">
        <v>1384</v>
      </c>
      <c r="K624" s="66" t="s">
        <v>1384</v>
      </c>
      <c r="L624" s="66" t="s">
        <v>1384</v>
      </c>
      <c r="M624" s="66" t="s">
        <v>1384</v>
      </c>
      <c r="N624" s="66" t="s">
        <v>1384</v>
      </c>
      <c r="O624" s="66" t="s">
        <v>1384</v>
      </c>
      <c r="P624" s="66" t="s">
        <v>1384</v>
      </c>
      <c r="Q624" s="66" t="s">
        <v>1384</v>
      </c>
      <c r="S624" s="65" t="b">
        <v>0</v>
      </c>
      <c r="T624" s="66" t="s">
        <v>1384</v>
      </c>
    </row>
    <row r="625" spans="1:20" ht="15" x14ac:dyDescent="0.2">
      <c r="A625" s="28" t="s">
        <v>18</v>
      </c>
      <c r="B625" s="28">
        <f>VLOOKUP(D625,'D-Index'!$A$2:'D-Index'!$B$105,2,FALSE)</f>
        <v>5021</v>
      </c>
      <c r="C625" s="28">
        <f t="shared" si="13"/>
        <v>6023</v>
      </c>
      <c r="D625" s="65">
        <v>468</v>
      </c>
      <c r="E625" s="65">
        <v>7</v>
      </c>
      <c r="F625" s="66" t="s">
        <v>833</v>
      </c>
      <c r="G625" s="66" t="s">
        <v>19</v>
      </c>
      <c r="H625" s="66" t="s">
        <v>1384</v>
      </c>
      <c r="I625" s="66" t="s">
        <v>626</v>
      </c>
      <c r="J625" s="66" t="s">
        <v>218</v>
      </c>
      <c r="K625" s="66" t="s">
        <v>1384</v>
      </c>
      <c r="L625" s="66" t="s">
        <v>29</v>
      </c>
      <c r="M625" s="66" t="s">
        <v>132</v>
      </c>
      <c r="N625" s="66" t="s">
        <v>1384</v>
      </c>
      <c r="O625" s="66" t="s">
        <v>1384</v>
      </c>
      <c r="P625" s="66" t="s">
        <v>1384</v>
      </c>
      <c r="Q625" s="66" t="s">
        <v>1384</v>
      </c>
      <c r="S625" s="65" t="b">
        <v>0</v>
      </c>
      <c r="T625" s="66" t="s">
        <v>1384</v>
      </c>
    </row>
    <row r="626" spans="1:20" ht="45" x14ac:dyDescent="0.2">
      <c r="A626" s="28" t="s">
        <v>18</v>
      </c>
      <c r="B626" s="28">
        <f>VLOOKUP(D626,'D-Index'!$A$2:'D-Index'!$B$105,2,FALSE)</f>
        <v>5021</v>
      </c>
      <c r="C626" s="28">
        <f t="shared" si="13"/>
        <v>6024</v>
      </c>
      <c r="D626" s="65">
        <v>468</v>
      </c>
      <c r="E626" s="65">
        <v>8</v>
      </c>
      <c r="F626" s="66" t="s">
        <v>833</v>
      </c>
      <c r="G626" s="66" t="s">
        <v>19</v>
      </c>
      <c r="H626" s="66" t="s">
        <v>1384</v>
      </c>
      <c r="I626" s="66" t="s">
        <v>627</v>
      </c>
      <c r="J626" s="66" t="s">
        <v>628</v>
      </c>
      <c r="K626" s="66" t="s">
        <v>192</v>
      </c>
      <c r="L626" s="66" t="s">
        <v>29</v>
      </c>
      <c r="M626" s="66" t="s">
        <v>348</v>
      </c>
      <c r="N626" s="66" t="s">
        <v>938</v>
      </c>
      <c r="O626" s="66" t="s">
        <v>629</v>
      </c>
      <c r="P626" s="66" t="s">
        <v>1384</v>
      </c>
      <c r="Q626" s="66" t="s">
        <v>1384</v>
      </c>
      <c r="R626" s="67">
        <v>41194</v>
      </c>
      <c r="S626" s="65" t="b">
        <v>1</v>
      </c>
      <c r="T626" s="66" t="s">
        <v>19</v>
      </c>
    </row>
    <row r="627" spans="1:20" ht="30" x14ac:dyDescent="0.2">
      <c r="A627" s="28" t="s">
        <v>18</v>
      </c>
      <c r="B627" s="28">
        <f>VLOOKUP(D627,'D-Index'!$A$2:'D-Index'!$B$105,2,FALSE)</f>
        <v>5021</v>
      </c>
      <c r="C627" s="28">
        <f t="shared" si="13"/>
        <v>6024</v>
      </c>
      <c r="D627" s="65">
        <v>468</v>
      </c>
      <c r="E627" s="65">
        <v>8</v>
      </c>
      <c r="F627" s="66" t="s">
        <v>833</v>
      </c>
      <c r="G627" s="66" t="s">
        <v>19</v>
      </c>
      <c r="H627" s="66" t="s">
        <v>1384</v>
      </c>
      <c r="I627" s="66" t="s">
        <v>627</v>
      </c>
      <c r="J627" s="66" t="s">
        <v>218</v>
      </c>
      <c r="K627" s="66" t="s">
        <v>328</v>
      </c>
      <c r="L627" s="66" t="s">
        <v>1257</v>
      </c>
      <c r="M627" s="66" t="s">
        <v>642</v>
      </c>
      <c r="N627" s="66" t="s">
        <v>1384</v>
      </c>
      <c r="O627" s="66" t="s">
        <v>1384</v>
      </c>
      <c r="P627" s="66" t="s">
        <v>817</v>
      </c>
      <c r="Q627" s="66" t="s">
        <v>1384</v>
      </c>
      <c r="R627" s="67">
        <v>41194</v>
      </c>
      <c r="S627" s="65" t="b">
        <v>1</v>
      </c>
      <c r="T627" s="66" t="s">
        <v>19</v>
      </c>
    </row>
    <row r="628" spans="1:20" ht="60" x14ac:dyDescent="0.2">
      <c r="A628" s="28" t="s">
        <v>18</v>
      </c>
      <c r="B628" s="28">
        <f>VLOOKUP(D628,'D-Index'!$A$2:'D-Index'!$B$105,2,FALSE)</f>
        <v>5025</v>
      </c>
      <c r="C628" s="28">
        <f t="shared" si="13"/>
        <v>5025</v>
      </c>
      <c r="D628" s="65">
        <v>469</v>
      </c>
      <c r="E628" s="65">
        <v>1</v>
      </c>
      <c r="F628" s="66" t="s">
        <v>1384</v>
      </c>
      <c r="G628" s="66" t="s">
        <v>19</v>
      </c>
      <c r="H628" s="66" t="s">
        <v>1384</v>
      </c>
      <c r="I628" s="66" t="s">
        <v>630</v>
      </c>
      <c r="J628" s="66" t="s">
        <v>358</v>
      </c>
      <c r="K628" s="66" t="s">
        <v>28</v>
      </c>
      <c r="L628" s="66" t="s">
        <v>485</v>
      </c>
      <c r="M628" s="66" t="s">
        <v>1384</v>
      </c>
      <c r="N628" s="66" t="s">
        <v>1258</v>
      </c>
      <c r="O628" s="66" t="s">
        <v>1384</v>
      </c>
      <c r="P628" s="66" t="s">
        <v>1384</v>
      </c>
      <c r="Q628" s="66" t="s">
        <v>1384</v>
      </c>
      <c r="R628" s="67">
        <v>44146</v>
      </c>
      <c r="S628" s="65" t="b">
        <v>1</v>
      </c>
      <c r="T628" s="66" t="s">
        <v>19</v>
      </c>
    </row>
    <row r="629" spans="1:20" ht="45" x14ac:dyDescent="0.2">
      <c r="A629" s="28" t="s">
        <v>18</v>
      </c>
      <c r="B629" s="28">
        <f>VLOOKUP(D629,'D-Index'!$A$2:'D-Index'!$B$105,2,FALSE)</f>
        <v>5025</v>
      </c>
      <c r="C629" s="28">
        <f t="shared" si="13"/>
        <v>5026</v>
      </c>
      <c r="D629" s="65">
        <v>469</v>
      </c>
      <c r="E629" s="65">
        <v>2</v>
      </c>
      <c r="F629" s="66" t="s">
        <v>833</v>
      </c>
      <c r="G629" s="66" t="s">
        <v>19</v>
      </c>
      <c r="H629" s="66" t="s">
        <v>1384</v>
      </c>
      <c r="I629" s="66" t="s">
        <v>1259</v>
      </c>
      <c r="J629" s="66" t="s">
        <v>1260</v>
      </c>
      <c r="K629" s="66" t="s">
        <v>121</v>
      </c>
      <c r="L629" s="66" t="s">
        <v>1261</v>
      </c>
      <c r="M629" s="66" t="s">
        <v>599</v>
      </c>
      <c r="N629" s="66" t="s">
        <v>1262</v>
      </c>
      <c r="O629" s="66" t="s">
        <v>1263</v>
      </c>
      <c r="P629" s="66" t="s">
        <v>1384</v>
      </c>
      <c r="Q629" s="66" t="s">
        <v>1384</v>
      </c>
      <c r="R629" s="67">
        <v>44146</v>
      </c>
      <c r="S629" s="65" t="b">
        <v>1</v>
      </c>
      <c r="T629" s="66" t="s">
        <v>19</v>
      </c>
    </row>
    <row r="630" spans="1:20" ht="30" x14ac:dyDescent="0.2">
      <c r="A630" s="28" t="s">
        <v>18</v>
      </c>
      <c r="B630" s="28">
        <f>VLOOKUP(D630,'D-Index'!$A$2:'D-Index'!$B$105,2,FALSE)</f>
        <v>5025</v>
      </c>
      <c r="C630" s="28">
        <f t="shared" si="13"/>
        <v>5027</v>
      </c>
      <c r="D630" s="65">
        <v>469</v>
      </c>
      <c r="E630" s="65">
        <v>3</v>
      </c>
      <c r="F630" s="66" t="s">
        <v>1384</v>
      </c>
      <c r="G630" s="66" t="s">
        <v>19</v>
      </c>
      <c r="H630" s="66" t="s">
        <v>1384</v>
      </c>
      <c r="I630" s="66" t="s">
        <v>631</v>
      </c>
      <c r="J630" s="66" t="s">
        <v>45</v>
      </c>
      <c r="K630" s="66" t="s">
        <v>55</v>
      </c>
      <c r="L630" s="66" t="s">
        <v>29</v>
      </c>
      <c r="M630" s="66" t="s">
        <v>1384</v>
      </c>
      <c r="N630" s="66" t="s">
        <v>1384</v>
      </c>
      <c r="O630" s="66" t="s">
        <v>1384</v>
      </c>
      <c r="P630" s="66" t="s">
        <v>1384</v>
      </c>
      <c r="Q630" s="66" t="s">
        <v>1384</v>
      </c>
      <c r="R630" s="67">
        <v>38825</v>
      </c>
      <c r="S630" s="65" t="b">
        <v>1</v>
      </c>
      <c r="T630" s="66" t="s">
        <v>19</v>
      </c>
    </row>
    <row r="631" spans="1:20" ht="30" x14ac:dyDescent="0.2">
      <c r="A631" s="28" t="s">
        <v>18</v>
      </c>
      <c r="B631" s="28">
        <f>VLOOKUP(D631,'D-Index'!$A$2:'D-Index'!$B$105,2,FALSE)</f>
        <v>5025</v>
      </c>
      <c r="C631" s="28">
        <f t="shared" si="13"/>
        <v>5028</v>
      </c>
      <c r="D631" s="65">
        <v>469</v>
      </c>
      <c r="E631" s="65">
        <v>4</v>
      </c>
      <c r="F631" s="66" t="s">
        <v>1384</v>
      </c>
      <c r="G631" s="66" t="s">
        <v>1384</v>
      </c>
      <c r="H631" s="66" t="s">
        <v>835</v>
      </c>
      <c r="I631" s="66" t="s">
        <v>632</v>
      </c>
      <c r="J631" s="66" t="s">
        <v>633</v>
      </c>
      <c r="K631" s="66" t="s">
        <v>1384</v>
      </c>
      <c r="L631" s="66" t="s">
        <v>1384</v>
      </c>
      <c r="M631" s="66" t="s">
        <v>1384</v>
      </c>
      <c r="N631" s="66" t="s">
        <v>1384</v>
      </c>
      <c r="O631" s="66" t="s">
        <v>1384</v>
      </c>
      <c r="P631" s="66" t="s">
        <v>1384</v>
      </c>
      <c r="Q631" s="66" t="s">
        <v>1384</v>
      </c>
      <c r="S631" s="65" t="b">
        <v>0</v>
      </c>
      <c r="T631" s="66" t="s">
        <v>1384</v>
      </c>
    </row>
    <row r="632" spans="1:20" ht="15" x14ac:dyDescent="0.2">
      <c r="A632" s="28" t="s">
        <v>18</v>
      </c>
      <c r="B632" s="28">
        <f>VLOOKUP(D632,'D-Index'!$A$2:'D-Index'!$B$105,2,FALSE)</f>
        <v>5025</v>
      </c>
      <c r="C632" s="28">
        <f t="shared" si="13"/>
        <v>6025</v>
      </c>
      <c r="D632" s="65">
        <v>469</v>
      </c>
      <c r="E632" s="65">
        <v>5</v>
      </c>
      <c r="F632" s="66" t="s">
        <v>1384</v>
      </c>
      <c r="G632" s="66" t="s">
        <v>19</v>
      </c>
      <c r="H632" s="66" t="s">
        <v>1384</v>
      </c>
      <c r="I632" s="66" t="s">
        <v>634</v>
      </c>
      <c r="J632" s="66" t="s">
        <v>134</v>
      </c>
      <c r="K632" s="66" t="s">
        <v>248</v>
      </c>
      <c r="L632" s="66" t="s">
        <v>74</v>
      </c>
      <c r="M632" s="66" t="s">
        <v>1384</v>
      </c>
      <c r="N632" s="66" t="s">
        <v>1384</v>
      </c>
      <c r="O632" s="66" t="s">
        <v>1384</v>
      </c>
      <c r="P632" s="66" t="s">
        <v>1384</v>
      </c>
      <c r="Q632" s="66" t="s">
        <v>1384</v>
      </c>
      <c r="R632" s="67">
        <v>38829</v>
      </c>
      <c r="S632" s="65" t="b">
        <v>1</v>
      </c>
      <c r="T632" s="66" t="s">
        <v>19</v>
      </c>
    </row>
    <row r="633" spans="1:20" ht="15" x14ac:dyDescent="0.2">
      <c r="A633" s="28" t="s">
        <v>18</v>
      </c>
      <c r="B633" s="28">
        <f>VLOOKUP(D633,'D-Index'!$A$2:'D-Index'!$B$105,2,FALSE)</f>
        <v>5025</v>
      </c>
      <c r="C633" s="28">
        <f t="shared" si="13"/>
        <v>6026</v>
      </c>
      <c r="D633" s="65">
        <v>469</v>
      </c>
      <c r="E633" s="65">
        <v>6</v>
      </c>
      <c r="F633" s="66" t="s">
        <v>1384</v>
      </c>
      <c r="G633" s="66" t="s">
        <v>19</v>
      </c>
      <c r="H633" s="66" t="s">
        <v>1384</v>
      </c>
      <c r="I633" s="66" t="s">
        <v>635</v>
      </c>
      <c r="J633" s="66" t="s">
        <v>1264</v>
      </c>
      <c r="K633" s="66" t="s">
        <v>1384</v>
      </c>
      <c r="L633" s="66" t="s">
        <v>215</v>
      </c>
      <c r="M633" s="66" t="s">
        <v>1384</v>
      </c>
      <c r="N633" s="66" t="s">
        <v>422</v>
      </c>
      <c r="O633" s="66" t="s">
        <v>1384</v>
      </c>
      <c r="P633" s="66" t="s">
        <v>1384</v>
      </c>
      <c r="Q633" s="66" t="s">
        <v>1384</v>
      </c>
      <c r="S633" s="65" t="b">
        <v>0</v>
      </c>
      <c r="T633" s="66" t="s">
        <v>1384</v>
      </c>
    </row>
    <row r="634" spans="1:20" ht="30" x14ac:dyDescent="0.2">
      <c r="A634" s="28" t="s">
        <v>18</v>
      </c>
      <c r="B634" s="28">
        <f>VLOOKUP(D634,'D-Index'!$A$2:'D-Index'!$B$105,2,FALSE)</f>
        <v>5025</v>
      </c>
      <c r="C634" s="28">
        <f t="shared" si="13"/>
        <v>6027</v>
      </c>
      <c r="D634" s="65">
        <v>469</v>
      </c>
      <c r="E634" s="65">
        <v>7</v>
      </c>
      <c r="F634" s="66" t="s">
        <v>1384</v>
      </c>
      <c r="G634" s="66" t="s">
        <v>19</v>
      </c>
      <c r="H634" s="66" t="s">
        <v>1384</v>
      </c>
      <c r="I634" s="66" t="s">
        <v>636</v>
      </c>
      <c r="J634" s="66" t="s">
        <v>399</v>
      </c>
      <c r="K634" s="66" t="s">
        <v>152</v>
      </c>
      <c r="L634" s="66" t="s">
        <v>215</v>
      </c>
      <c r="M634" s="66" t="s">
        <v>1384</v>
      </c>
      <c r="N634" s="66" t="s">
        <v>1384</v>
      </c>
      <c r="O634" s="66" t="s">
        <v>1384</v>
      </c>
      <c r="P634" s="66" t="s">
        <v>1384</v>
      </c>
      <c r="Q634" s="66" t="s">
        <v>1384</v>
      </c>
      <c r="R634" s="67">
        <v>38829</v>
      </c>
      <c r="S634" s="65" t="b">
        <v>1</v>
      </c>
      <c r="T634" s="66" t="s">
        <v>19</v>
      </c>
    </row>
    <row r="635" spans="1:20" ht="30" x14ac:dyDescent="0.2">
      <c r="A635" s="28" t="s">
        <v>18</v>
      </c>
      <c r="B635" s="28">
        <f>VLOOKUP(D635,'D-Index'!$A$2:'D-Index'!$B$105,2,FALSE)</f>
        <v>5025</v>
      </c>
      <c r="C635" s="28">
        <f t="shared" si="13"/>
        <v>6027</v>
      </c>
      <c r="D635" s="65">
        <v>469</v>
      </c>
      <c r="E635" s="65">
        <v>7</v>
      </c>
      <c r="F635" s="66" t="s">
        <v>833</v>
      </c>
      <c r="G635" s="66" t="s">
        <v>1384</v>
      </c>
      <c r="H635" s="66" t="s">
        <v>835</v>
      </c>
      <c r="I635" s="66" t="s">
        <v>637</v>
      </c>
      <c r="J635" s="66" t="s">
        <v>1384</v>
      </c>
      <c r="K635" s="66" t="s">
        <v>1384</v>
      </c>
      <c r="L635" s="66" t="s">
        <v>1384</v>
      </c>
      <c r="M635" s="66" t="s">
        <v>1384</v>
      </c>
      <c r="N635" s="66" t="s">
        <v>165</v>
      </c>
      <c r="O635" s="66" t="s">
        <v>1384</v>
      </c>
      <c r="P635" s="66" t="s">
        <v>1384</v>
      </c>
      <c r="Q635" s="66" t="s">
        <v>638</v>
      </c>
      <c r="S635" s="65" t="b">
        <v>0</v>
      </c>
      <c r="T635" s="66" t="s">
        <v>1384</v>
      </c>
    </row>
    <row r="636" spans="1:20" ht="15" x14ac:dyDescent="0.2">
      <c r="A636" s="28" t="s">
        <v>18</v>
      </c>
      <c r="B636" s="28">
        <f>VLOOKUP(D636,'D-Index'!$A$2:'D-Index'!$B$105,2,FALSE)</f>
        <v>5025</v>
      </c>
      <c r="C636" s="28">
        <f t="shared" si="13"/>
        <v>6028</v>
      </c>
      <c r="D636" s="65">
        <v>469</v>
      </c>
      <c r="E636" s="65">
        <v>8</v>
      </c>
      <c r="F636" s="66" t="s">
        <v>1384</v>
      </c>
      <c r="G636" s="66" t="s">
        <v>19</v>
      </c>
      <c r="H636" s="66" t="s">
        <v>1384</v>
      </c>
      <c r="I636" s="66" t="s">
        <v>639</v>
      </c>
      <c r="J636" s="66" t="s">
        <v>207</v>
      </c>
      <c r="K636" s="66" t="s">
        <v>296</v>
      </c>
      <c r="L636" s="66" t="s">
        <v>126</v>
      </c>
      <c r="M636" s="66" t="s">
        <v>240</v>
      </c>
      <c r="N636" s="66" t="s">
        <v>1384</v>
      </c>
      <c r="O636" s="66" t="s">
        <v>1384</v>
      </c>
      <c r="P636" s="66" t="s">
        <v>1384</v>
      </c>
      <c r="Q636" s="66" t="s">
        <v>1384</v>
      </c>
      <c r="R636" s="67">
        <v>38829</v>
      </c>
      <c r="S636" s="65" t="b">
        <v>1</v>
      </c>
      <c r="T636" s="66" t="s">
        <v>19</v>
      </c>
    </row>
    <row r="637" spans="1:20" ht="15" x14ac:dyDescent="0.2">
      <c r="A637" s="28" t="s">
        <v>18</v>
      </c>
      <c r="B637" s="28">
        <f>VLOOKUP(D637,'D-Index'!$A$2:'D-Index'!$B$105,2,FALSE)</f>
        <v>5029</v>
      </c>
      <c r="C637" s="28">
        <f t="shared" si="13"/>
        <v>5029</v>
      </c>
      <c r="D637" s="65">
        <v>470</v>
      </c>
      <c r="E637" s="65">
        <v>1</v>
      </c>
      <c r="F637" s="66" t="s">
        <v>1384</v>
      </c>
      <c r="G637" s="66" t="s">
        <v>1384</v>
      </c>
      <c r="H637" s="66" t="s">
        <v>835</v>
      </c>
      <c r="I637" s="66" t="s">
        <v>632</v>
      </c>
      <c r="J637" s="66" t="s">
        <v>640</v>
      </c>
      <c r="K637" s="66" t="s">
        <v>1384</v>
      </c>
      <c r="L637" s="66" t="s">
        <v>1384</v>
      </c>
      <c r="M637" s="66" t="s">
        <v>1384</v>
      </c>
      <c r="N637" s="66" t="s">
        <v>1384</v>
      </c>
      <c r="O637" s="66" t="s">
        <v>1384</v>
      </c>
      <c r="P637" s="66" t="s">
        <v>1384</v>
      </c>
      <c r="Q637" s="66" t="s">
        <v>1384</v>
      </c>
      <c r="S637" s="65" t="b">
        <v>0</v>
      </c>
      <c r="T637" s="66" t="s">
        <v>1384</v>
      </c>
    </row>
    <row r="638" spans="1:20" ht="15" x14ac:dyDescent="0.2">
      <c r="A638" s="28" t="s">
        <v>18</v>
      </c>
      <c r="B638" s="28">
        <f>VLOOKUP(D638,'D-Index'!$A$2:'D-Index'!$B$105,2,FALSE)</f>
        <v>5029</v>
      </c>
      <c r="C638" s="28">
        <f t="shared" si="13"/>
        <v>5030</v>
      </c>
      <c r="D638" s="65">
        <v>470</v>
      </c>
      <c r="E638" s="65">
        <v>2</v>
      </c>
      <c r="F638" s="66" t="s">
        <v>1384</v>
      </c>
      <c r="G638" s="66" t="s">
        <v>1384</v>
      </c>
      <c r="H638" s="66" t="s">
        <v>835</v>
      </c>
      <c r="I638" s="66" t="s">
        <v>632</v>
      </c>
      <c r="J638" s="66" t="s">
        <v>641</v>
      </c>
      <c r="K638" s="66" t="s">
        <v>1384</v>
      </c>
      <c r="L638" s="66" t="s">
        <v>1384</v>
      </c>
      <c r="M638" s="66" t="s">
        <v>1384</v>
      </c>
      <c r="N638" s="66" t="s">
        <v>1384</v>
      </c>
      <c r="O638" s="66" t="s">
        <v>1384</v>
      </c>
      <c r="P638" s="66" t="s">
        <v>1384</v>
      </c>
      <c r="Q638" s="66" t="s">
        <v>1384</v>
      </c>
      <c r="S638" s="65" t="b">
        <v>0</v>
      </c>
      <c r="T638" s="66" t="s">
        <v>1384</v>
      </c>
    </row>
    <row r="639" spans="1:20" ht="15" x14ac:dyDescent="0.2">
      <c r="A639" s="28" t="s">
        <v>18</v>
      </c>
      <c r="B639" s="28">
        <f>VLOOKUP(D639,'D-Index'!$A$2:'D-Index'!$B$105,2,FALSE)</f>
        <v>5029</v>
      </c>
      <c r="C639" s="28">
        <f t="shared" si="13"/>
        <v>5031</v>
      </c>
      <c r="D639" s="65">
        <v>470</v>
      </c>
      <c r="E639" s="65">
        <v>3</v>
      </c>
      <c r="F639" s="66" t="s">
        <v>1384</v>
      </c>
      <c r="G639" s="66" t="s">
        <v>19</v>
      </c>
      <c r="H639" s="66" t="s">
        <v>1384</v>
      </c>
      <c r="I639" s="66" t="s">
        <v>632</v>
      </c>
      <c r="J639" s="66" t="s">
        <v>588</v>
      </c>
      <c r="K639" s="66" t="s">
        <v>547</v>
      </c>
      <c r="L639" s="66" t="s">
        <v>398</v>
      </c>
      <c r="M639" s="66" t="s">
        <v>642</v>
      </c>
      <c r="N639" s="66" t="s">
        <v>1384</v>
      </c>
      <c r="O639" s="66" t="s">
        <v>1384</v>
      </c>
      <c r="P639" s="66" t="s">
        <v>1384</v>
      </c>
      <c r="Q639" s="66" t="s">
        <v>1384</v>
      </c>
      <c r="R639" s="67">
        <v>39318</v>
      </c>
      <c r="S639" s="65" t="b">
        <v>1</v>
      </c>
      <c r="T639" s="66" t="s">
        <v>19</v>
      </c>
    </row>
    <row r="640" spans="1:20" ht="15" x14ac:dyDescent="0.2">
      <c r="A640" s="28" t="s">
        <v>18</v>
      </c>
      <c r="B640" s="28">
        <f>VLOOKUP(D640,'D-Index'!$A$2:'D-Index'!$B$105,2,FALSE)</f>
        <v>5029</v>
      </c>
      <c r="C640" s="28">
        <f t="shared" si="13"/>
        <v>5032</v>
      </c>
      <c r="D640" s="65">
        <v>470</v>
      </c>
      <c r="E640" s="65">
        <v>4</v>
      </c>
      <c r="F640" s="66" t="s">
        <v>1384</v>
      </c>
      <c r="G640" s="66" t="s">
        <v>19</v>
      </c>
      <c r="H640" s="66" t="s">
        <v>1384</v>
      </c>
      <c r="I640" s="66" t="s">
        <v>632</v>
      </c>
      <c r="J640" s="66" t="s">
        <v>643</v>
      </c>
      <c r="K640" s="66" t="s">
        <v>264</v>
      </c>
      <c r="L640" s="66" t="s">
        <v>161</v>
      </c>
      <c r="M640" s="66" t="s">
        <v>297</v>
      </c>
      <c r="N640" s="66" t="s">
        <v>1384</v>
      </c>
      <c r="O640" s="66" t="s">
        <v>1384</v>
      </c>
      <c r="P640" s="66" t="s">
        <v>1384</v>
      </c>
      <c r="Q640" s="66" t="s">
        <v>1384</v>
      </c>
      <c r="R640" s="67">
        <v>39318</v>
      </c>
      <c r="S640" s="65" t="b">
        <v>1</v>
      </c>
      <c r="T640" s="66" t="s">
        <v>19</v>
      </c>
    </row>
    <row r="641" spans="1:20" ht="30" x14ac:dyDescent="0.2">
      <c r="A641" s="28" t="s">
        <v>18</v>
      </c>
      <c r="B641" s="28">
        <f>VLOOKUP(D641,'D-Index'!$A$2:'D-Index'!$B$105,2,FALSE)</f>
        <v>5029</v>
      </c>
      <c r="C641" s="28">
        <f t="shared" si="13"/>
        <v>6029</v>
      </c>
      <c r="D641" s="65">
        <v>470</v>
      </c>
      <c r="E641" s="65">
        <v>5</v>
      </c>
      <c r="F641" s="66" t="s">
        <v>1384</v>
      </c>
      <c r="G641" s="66" t="s">
        <v>19</v>
      </c>
      <c r="H641" s="66" t="s">
        <v>1384</v>
      </c>
      <c r="I641" s="66" t="s">
        <v>639</v>
      </c>
      <c r="J641" s="66" t="s">
        <v>473</v>
      </c>
      <c r="K641" s="66" t="s">
        <v>1265</v>
      </c>
      <c r="L641" s="66" t="s">
        <v>1266</v>
      </c>
      <c r="M641" s="66" t="s">
        <v>620</v>
      </c>
      <c r="N641" s="66" t="s">
        <v>1384</v>
      </c>
      <c r="O641" s="66" t="s">
        <v>1384</v>
      </c>
      <c r="P641" s="66" t="s">
        <v>817</v>
      </c>
      <c r="Q641" s="66" t="s">
        <v>1384</v>
      </c>
      <c r="R641" s="67">
        <v>38829</v>
      </c>
      <c r="S641" s="65" t="b">
        <v>1</v>
      </c>
      <c r="T641" s="66" t="s">
        <v>19</v>
      </c>
    </row>
    <row r="642" spans="1:20" ht="30" x14ac:dyDescent="0.2">
      <c r="A642" s="28" t="s">
        <v>18</v>
      </c>
      <c r="B642" s="28">
        <f>VLOOKUP(D642,'D-Index'!$A$2:'D-Index'!$B$105,2,FALSE)</f>
        <v>5029</v>
      </c>
      <c r="C642" s="28">
        <f t="shared" si="13"/>
        <v>6030</v>
      </c>
      <c r="D642" s="65">
        <v>470</v>
      </c>
      <c r="E642" s="65">
        <v>6</v>
      </c>
      <c r="F642" s="66" t="s">
        <v>833</v>
      </c>
      <c r="G642" s="66" t="s">
        <v>19</v>
      </c>
      <c r="H642" s="66" t="s">
        <v>1384</v>
      </c>
      <c r="I642" s="66" t="s">
        <v>644</v>
      </c>
      <c r="J642" s="66" t="s">
        <v>772</v>
      </c>
      <c r="K642" s="66" t="s">
        <v>328</v>
      </c>
      <c r="L642" s="66" t="s">
        <v>377</v>
      </c>
      <c r="M642" s="66" t="s">
        <v>1384</v>
      </c>
      <c r="N642" s="66" t="s">
        <v>902</v>
      </c>
      <c r="O642" s="66" t="s">
        <v>1384</v>
      </c>
      <c r="P642" s="66" t="s">
        <v>1384</v>
      </c>
      <c r="Q642" s="66" t="s">
        <v>1384</v>
      </c>
      <c r="R642" s="67">
        <v>38829</v>
      </c>
      <c r="S642" s="65" t="b">
        <v>1</v>
      </c>
      <c r="T642" s="66" t="s">
        <v>19</v>
      </c>
    </row>
    <row r="643" spans="1:20" ht="15" x14ac:dyDescent="0.2">
      <c r="A643" s="28" t="s">
        <v>18</v>
      </c>
      <c r="B643" s="28">
        <f>VLOOKUP(D643,'D-Index'!$A$2:'D-Index'!$B$105,2,FALSE)</f>
        <v>5029</v>
      </c>
      <c r="C643" s="28">
        <f t="shared" si="13"/>
        <v>6030</v>
      </c>
      <c r="D643" s="65">
        <v>470</v>
      </c>
      <c r="E643" s="65">
        <v>6</v>
      </c>
      <c r="F643" s="66" t="s">
        <v>833</v>
      </c>
      <c r="G643" s="66" t="s">
        <v>19</v>
      </c>
      <c r="H643" s="66" t="s">
        <v>1384</v>
      </c>
      <c r="I643" s="66" t="s">
        <v>644</v>
      </c>
      <c r="J643" s="66" t="s">
        <v>1204</v>
      </c>
      <c r="K643" s="66" t="s">
        <v>176</v>
      </c>
      <c r="L643" s="66" t="s">
        <v>482</v>
      </c>
      <c r="M643" s="66" t="s">
        <v>77</v>
      </c>
      <c r="N643" s="66" t="s">
        <v>1384</v>
      </c>
      <c r="O643" s="66" t="s">
        <v>1384</v>
      </c>
      <c r="P643" s="66" t="s">
        <v>1384</v>
      </c>
      <c r="Q643" s="66" t="s">
        <v>1384</v>
      </c>
      <c r="R643" s="67">
        <v>38829</v>
      </c>
      <c r="S643" s="65" t="b">
        <v>1</v>
      </c>
      <c r="T643" s="66" t="s">
        <v>19</v>
      </c>
    </row>
    <row r="644" spans="1:20" ht="15" x14ac:dyDescent="0.2">
      <c r="A644" s="28" t="s">
        <v>18</v>
      </c>
      <c r="B644" s="28">
        <f>VLOOKUP(D644,'D-Index'!$A$2:'D-Index'!$B$105,2,FALSE)</f>
        <v>5029</v>
      </c>
      <c r="C644" s="28">
        <f t="shared" si="13"/>
        <v>6031</v>
      </c>
      <c r="D644" s="65">
        <v>470</v>
      </c>
      <c r="E644" s="65">
        <v>7</v>
      </c>
      <c r="F644" s="66" t="s">
        <v>1384</v>
      </c>
      <c r="G644" s="66" t="s">
        <v>19</v>
      </c>
      <c r="H644" s="66" t="s">
        <v>1384</v>
      </c>
      <c r="I644" s="66" t="s">
        <v>645</v>
      </c>
      <c r="J644" s="66" t="s">
        <v>772</v>
      </c>
      <c r="K644" s="66" t="s">
        <v>1384</v>
      </c>
      <c r="L644" s="66" t="s">
        <v>215</v>
      </c>
      <c r="M644" s="66" t="s">
        <v>642</v>
      </c>
      <c r="N644" s="66" t="s">
        <v>1384</v>
      </c>
      <c r="O644" s="66" t="s">
        <v>1384</v>
      </c>
      <c r="P644" s="66" t="s">
        <v>1384</v>
      </c>
      <c r="Q644" s="66" t="s">
        <v>1384</v>
      </c>
      <c r="S644" s="65" t="b">
        <v>0</v>
      </c>
      <c r="T644" s="66" t="s">
        <v>1384</v>
      </c>
    </row>
    <row r="645" spans="1:20" ht="15" x14ac:dyDescent="0.2">
      <c r="A645" s="28" t="s">
        <v>18</v>
      </c>
      <c r="B645" s="28">
        <f>VLOOKUP(D645,'D-Index'!$A$2:'D-Index'!$B$105,2,FALSE)</f>
        <v>5029</v>
      </c>
      <c r="C645" s="28">
        <f t="shared" si="13"/>
        <v>6032</v>
      </c>
      <c r="D645" s="65">
        <v>470</v>
      </c>
      <c r="E645" s="65">
        <v>8</v>
      </c>
      <c r="F645" s="66" t="s">
        <v>1384</v>
      </c>
      <c r="G645" s="66" t="s">
        <v>19</v>
      </c>
      <c r="H645" s="66" t="s">
        <v>1384</v>
      </c>
      <c r="I645" s="66" t="s">
        <v>646</v>
      </c>
      <c r="J645" s="66" t="s">
        <v>1267</v>
      </c>
      <c r="K645" s="66" t="s">
        <v>313</v>
      </c>
      <c r="L645" s="66" t="s">
        <v>23</v>
      </c>
      <c r="M645" s="66" t="s">
        <v>177</v>
      </c>
      <c r="N645" s="66" t="s">
        <v>165</v>
      </c>
      <c r="O645" s="66" t="s">
        <v>1384</v>
      </c>
      <c r="P645" s="66" t="s">
        <v>1384</v>
      </c>
      <c r="Q645" s="66" t="s">
        <v>1384</v>
      </c>
      <c r="R645" s="67">
        <v>38829</v>
      </c>
      <c r="S645" s="65" t="b">
        <v>1</v>
      </c>
      <c r="T645" s="66" t="s">
        <v>19</v>
      </c>
    </row>
    <row r="646" spans="1:20" ht="15" x14ac:dyDescent="0.2">
      <c r="A646" s="28" t="s">
        <v>18</v>
      </c>
      <c r="B646" s="28">
        <f>VLOOKUP(D646,'D-Index'!$A$2:'D-Index'!$B$105,2,FALSE)</f>
        <v>5029</v>
      </c>
      <c r="C646" s="28">
        <f t="shared" si="13"/>
        <v>6032</v>
      </c>
      <c r="D646" s="65">
        <v>470</v>
      </c>
      <c r="E646" s="65">
        <v>8</v>
      </c>
      <c r="F646" s="66" t="s">
        <v>1384</v>
      </c>
      <c r="G646" s="66" t="s">
        <v>19</v>
      </c>
      <c r="H646" s="66" t="s">
        <v>1384</v>
      </c>
      <c r="I646" s="66" t="s">
        <v>646</v>
      </c>
      <c r="J646" s="66" t="s">
        <v>1010</v>
      </c>
      <c r="K646" s="66" t="s">
        <v>351</v>
      </c>
      <c r="L646" s="66" t="s">
        <v>23</v>
      </c>
      <c r="M646" s="66" t="s">
        <v>647</v>
      </c>
      <c r="N646" s="66" t="s">
        <v>318</v>
      </c>
      <c r="O646" s="66" t="s">
        <v>1384</v>
      </c>
      <c r="P646" s="66" t="s">
        <v>1384</v>
      </c>
      <c r="Q646" s="66" t="s">
        <v>1384</v>
      </c>
      <c r="R646" s="67">
        <v>38829</v>
      </c>
      <c r="S646" s="65" t="b">
        <v>1</v>
      </c>
      <c r="T646" s="66" t="s">
        <v>19</v>
      </c>
    </row>
    <row r="647" spans="1:20" ht="30" x14ac:dyDescent="0.2">
      <c r="A647" s="28" t="s">
        <v>18</v>
      </c>
      <c r="B647" s="28">
        <f>VLOOKUP(D647,'D-Index'!$A$2:'D-Index'!$B$105,2,FALSE)</f>
        <v>5033</v>
      </c>
      <c r="C647" s="28">
        <f t="shared" si="13"/>
        <v>5033</v>
      </c>
      <c r="D647" s="65">
        <v>471</v>
      </c>
      <c r="E647" s="65">
        <v>1</v>
      </c>
      <c r="F647" s="66" t="s">
        <v>1384</v>
      </c>
      <c r="G647" s="66" t="s">
        <v>19</v>
      </c>
      <c r="H647" s="66" t="s">
        <v>1384</v>
      </c>
      <c r="I647" s="66" t="s">
        <v>30</v>
      </c>
      <c r="J647" s="66" t="s">
        <v>473</v>
      </c>
      <c r="K647" s="66" t="s">
        <v>344</v>
      </c>
      <c r="L647" s="66" t="s">
        <v>351</v>
      </c>
      <c r="M647" s="66" t="s">
        <v>180</v>
      </c>
      <c r="N647" s="66" t="s">
        <v>1384</v>
      </c>
      <c r="O647" s="66" t="s">
        <v>1384</v>
      </c>
      <c r="P647" s="66" t="s">
        <v>1384</v>
      </c>
      <c r="Q647" s="66" t="s">
        <v>1384</v>
      </c>
      <c r="R647" s="67">
        <v>38825</v>
      </c>
      <c r="S647" s="65" t="b">
        <v>1</v>
      </c>
      <c r="T647" s="66" t="s">
        <v>19</v>
      </c>
    </row>
    <row r="648" spans="1:20" ht="45" x14ac:dyDescent="0.2">
      <c r="A648" s="28" t="s">
        <v>18</v>
      </c>
      <c r="B648" s="28">
        <f>VLOOKUP(D648,'D-Index'!$A$2:'D-Index'!$B$105,2,FALSE)</f>
        <v>5033</v>
      </c>
      <c r="C648" s="28">
        <f t="shared" si="13"/>
        <v>5034</v>
      </c>
      <c r="D648" s="65">
        <v>471</v>
      </c>
      <c r="E648" s="65">
        <v>2</v>
      </c>
      <c r="F648" s="66" t="s">
        <v>1384</v>
      </c>
      <c r="G648" s="66" t="s">
        <v>19</v>
      </c>
      <c r="H648" s="66" t="s">
        <v>1384</v>
      </c>
      <c r="I648" s="66" t="s">
        <v>30</v>
      </c>
      <c r="J648" s="66" t="s">
        <v>450</v>
      </c>
      <c r="K648" s="66" t="s">
        <v>61</v>
      </c>
      <c r="L648" s="66" t="s">
        <v>188</v>
      </c>
      <c r="M648" s="66" t="s">
        <v>1384</v>
      </c>
      <c r="N648" s="66" t="s">
        <v>903</v>
      </c>
      <c r="O648" s="66" t="s">
        <v>1384</v>
      </c>
      <c r="P648" s="66" t="s">
        <v>1384</v>
      </c>
      <c r="Q648" s="66" t="s">
        <v>1384</v>
      </c>
      <c r="R648" s="67">
        <v>38825</v>
      </c>
      <c r="S648" s="65" t="b">
        <v>1</v>
      </c>
      <c r="T648" s="66" t="s">
        <v>19</v>
      </c>
    </row>
    <row r="649" spans="1:20" ht="30" x14ac:dyDescent="0.2">
      <c r="A649" s="28" t="s">
        <v>18</v>
      </c>
      <c r="B649" s="28">
        <f>VLOOKUP(D649,'D-Index'!$A$2:'D-Index'!$B$105,2,FALSE)</f>
        <v>5033</v>
      </c>
      <c r="C649" s="28">
        <f t="shared" si="13"/>
        <v>5035</v>
      </c>
      <c r="D649" s="65">
        <v>471</v>
      </c>
      <c r="E649" s="65">
        <v>3</v>
      </c>
      <c r="F649" s="66" t="s">
        <v>1384</v>
      </c>
      <c r="G649" s="66" t="s">
        <v>19</v>
      </c>
      <c r="H649" s="66" t="s">
        <v>1384</v>
      </c>
      <c r="I649" s="66" t="s">
        <v>648</v>
      </c>
      <c r="J649" s="66" t="s">
        <v>754</v>
      </c>
      <c r="K649" s="66" t="s">
        <v>36</v>
      </c>
      <c r="L649" s="66" t="s">
        <v>351</v>
      </c>
      <c r="M649" s="66" t="s">
        <v>63</v>
      </c>
      <c r="N649" s="66" t="s">
        <v>1384</v>
      </c>
      <c r="O649" s="66" t="s">
        <v>1384</v>
      </c>
      <c r="P649" s="66" t="s">
        <v>1384</v>
      </c>
      <c r="Q649" s="66" t="s">
        <v>1384</v>
      </c>
      <c r="R649" s="67">
        <v>38825</v>
      </c>
      <c r="S649" s="65" t="b">
        <v>1</v>
      </c>
      <c r="T649" s="66" t="s">
        <v>19</v>
      </c>
    </row>
    <row r="650" spans="1:20" ht="15" x14ac:dyDescent="0.2">
      <c r="A650" s="28" t="s">
        <v>18</v>
      </c>
      <c r="B650" s="28">
        <f>VLOOKUP(D650,'D-Index'!$A$2:'D-Index'!$B$105,2,FALSE)</f>
        <v>5033</v>
      </c>
      <c r="C650" s="28">
        <f t="shared" si="13"/>
        <v>5036</v>
      </c>
      <c r="D650" s="65">
        <v>471</v>
      </c>
      <c r="E650" s="65">
        <v>4</v>
      </c>
      <c r="F650" s="66" t="s">
        <v>1384</v>
      </c>
      <c r="G650" s="66" t="s">
        <v>19</v>
      </c>
      <c r="H650" s="66" t="s">
        <v>1384</v>
      </c>
      <c r="I650" s="66" t="s">
        <v>649</v>
      </c>
      <c r="J650" s="66" t="s">
        <v>1268</v>
      </c>
      <c r="K650" s="66" t="s">
        <v>125</v>
      </c>
      <c r="L650" s="66" t="s">
        <v>47</v>
      </c>
      <c r="M650" s="66" t="s">
        <v>650</v>
      </c>
      <c r="N650" s="66" t="s">
        <v>1384</v>
      </c>
      <c r="O650" s="66" t="s">
        <v>1384</v>
      </c>
      <c r="P650" s="66" t="s">
        <v>1384</v>
      </c>
      <c r="Q650" s="66" t="s">
        <v>1384</v>
      </c>
      <c r="R650" s="67">
        <v>38825</v>
      </c>
      <c r="S650" s="65" t="b">
        <v>1</v>
      </c>
      <c r="T650" s="66" t="s">
        <v>19</v>
      </c>
    </row>
    <row r="651" spans="1:20" ht="30" x14ac:dyDescent="0.2">
      <c r="A651" s="28" t="s">
        <v>18</v>
      </c>
      <c r="B651" s="28">
        <f>VLOOKUP(D651,'D-Index'!$A$2:'D-Index'!$B$105,2,FALSE)</f>
        <v>5033</v>
      </c>
      <c r="C651" s="28">
        <f t="shared" si="13"/>
        <v>6033</v>
      </c>
      <c r="D651" s="65">
        <v>471</v>
      </c>
      <c r="E651" s="65">
        <v>5</v>
      </c>
      <c r="F651" s="66" t="s">
        <v>1384</v>
      </c>
      <c r="G651" s="66" t="s">
        <v>19</v>
      </c>
      <c r="H651" s="66" t="s">
        <v>1384</v>
      </c>
      <c r="I651" s="66" t="s">
        <v>651</v>
      </c>
      <c r="J651" s="66" t="s">
        <v>1269</v>
      </c>
      <c r="K651" s="66" t="s">
        <v>36</v>
      </c>
      <c r="L651" s="66" t="s">
        <v>485</v>
      </c>
      <c r="M651" s="66" t="s">
        <v>1384</v>
      </c>
      <c r="N651" s="66" t="s">
        <v>1384</v>
      </c>
      <c r="O651" s="66" t="s">
        <v>1384</v>
      </c>
      <c r="P651" s="66" t="s">
        <v>1384</v>
      </c>
      <c r="Q651" s="66" t="s">
        <v>1384</v>
      </c>
      <c r="R651" s="67">
        <v>38829</v>
      </c>
      <c r="S651" s="65" t="b">
        <v>1</v>
      </c>
      <c r="T651" s="66" t="s">
        <v>19</v>
      </c>
    </row>
    <row r="652" spans="1:20" ht="30" x14ac:dyDescent="0.2">
      <c r="A652" s="28" t="s">
        <v>18</v>
      </c>
      <c r="B652" s="28">
        <f>VLOOKUP(D652,'D-Index'!$A$2:'D-Index'!$B$105,2,FALSE)</f>
        <v>5033</v>
      </c>
      <c r="C652" s="28">
        <f t="shared" si="13"/>
        <v>6034</v>
      </c>
      <c r="D652" s="65">
        <v>471</v>
      </c>
      <c r="E652" s="65">
        <v>6</v>
      </c>
      <c r="F652" s="66" t="s">
        <v>1384</v>
      </c>
      <c r="G652" s="66" t="s">
        <v>19</v>
      </c>
      <c r="H652" s="66" t="s">
        <v>1384</v>
      </c>
      <c r="I652" s="66" t="s">
        <v>623</v>
      </c>
      <c r="J652" s="66" t="s">
        <v>652</v>
      </c>
      <c r="K652" s="66" t="s">
        <v>22</v>
      </c>
      <c r="L652" s="66" t="s">
        <v>411</v>
      </c>
      <c r="M652" s="66" t="s">
        <v>162</v>
      </c>
      <c r="N652" s="66" t="s">
        <v>1384</v>
      </c>
      <c r="O652" s="66" t="s">
        <v>653</v>
      </c>
      <c r="P652" s="66" t="s">
        <v>1384</v>
      </c>
      <c r="Q652" s="66" t="s">
        <v>654</v>
      </c>
      <c r="R652" s="67">
        <v>38829</v>
      </c>
      <c r="S652" s="65" t="b">
        <v>1</v>
      </c>
      <c r="T652" s="66" t="s">
        <v>19</v>
      </c>
    </row>
    <row r="653" spans="1:20" ht="15" x14ac:dyDescent="0.2">
      <c r="A653" s="28" t="s">
        <v>18</v>
      </c>
      <c r="B653" s="28">
        <f>VLOOKUP(D653,'D-Index'!$A$2:'D-Index'!$B$105,2,FALSE)</f>
        <v>5033</v>
      </c>
      <c r="C653" s="28">
        <f t="shared" si="13"/>
        <v>6035</v>
      </c>
      <c r="D653" s="65">
        <v>471</v>
      </c>
      <c r="E653" s="65">
        <v>7</v>
      </c>
      <c r="F653" s="66" t="s">
        <v>833</v>
      </c>
      <c r="G653" s="66" t="s">
        <v>19</v>
      </c>
      <c r="H653" s="66" t="s">
        <v>1384</v>
      </c>
      <c r="I653" s="66" t="s">
        <v>649</v>
      </c>
      <c r="J653" s="66" t="s">
        <v>1075</v>
      </c>
      <c r="K653" s="66" t="s">
        <v>187</v>
      </c>
      <c r="L653" s="66" t="s">
        <v>655</v>
      </c>
      <c r="M653" s="66" t="s">
        <v>240</v>
      </c>
      <c r="N653" s="66" t="s">
        <v>1384</v>
      </c>
      <c r="O653" s="66" t="s">
        <v>1384</v>
      </c>
      <c r="P653" s="66" t="s">
        <v>817</v>
      </c>
      <c r="Q653" s="66" t="s">
        <v>1384</v>
      </c>
      <c r="R653" s="67">
        <v>41194</v>
      </c>
      <c r="S653" s="65" t="b">
        <v>1</v>
      </c>
      <c r="T653" s="66" t="s">
        <v>19</v>
      </c>
    </row>
    <row r="654" spans="1:20" ht="15" x14ac:dyDescent="0.2">
      <c r="A654" s="28" t="s">
        <v>18</v>
      </c>
      <c r="B654" s="28">
        <f>VLOOKUP(D654,'D-Index'!$A$2:'D-Index'!$B$105,2,FALSE)</f>
        <v>5033</v>
      </c>
      <c r="C654" s="28">
        <f t="shared" si="13"/>
        <v>6036</v>
      </c>
      <c r="D654" s="65">
        <v>471</v>
      </c>
      <c r="E654" s="65">
        <v>8</v>
      </c>
      <c r="F654" s="66" t="s">
        <v>1384</v>
      </c>
      <c r="G654" s="66" t="s">
        <v>19</v>
      </c>
      <c r="H654" s="66" t="s">
        <v>1384</v>
      </c>
      <c r="I654" s="66" t="s">
        <v>649</v>
      </c>
      <c r="J654" s="66" t="s">
        <v>207</v>
      </c>
      <c r="K654" s="66" t="s">
        <v>137</v>
      </c>
      <c r="L654" s="66" t="s">
        <v>482</v>
      </c>
      <c r="M654" s="66" t="s">
        <v>294</v>
      </c>
      <c r="N654" s="66" t="s">
        <v>1384</v>
      </c>
      <c r="O654" s="66" t="s">
        <v>1384</v>
      </c>
      <c r="P654" s="66" t="s">
        <v>1384</v>
      </c>
      <c r="Q654" s="66" t="s">
        <v>1384</v>
      </c>
      <c r="R654" s="67">
        <v>41194</v>
      </c>
      <c r="S654" s="65" t="b">
        <v>1</v>
      </c>
      <c r="T654" s="66" t="s">
        <v>19</v>
      </c>
    </row>
    <row r="655" spans="1:20" ht="15" x14ac:dyDescent="0.2">
      <c r="A655" s="28" t="s">
        <v>18</v>
      </c>
      <c r="B655" s="28">
        <f>VLOOKUP(D655,'D-Index'!$A$2:'D-Index'!$B$105,2,FALSE)</f>
        <v>5037</v>
      </c>
      <c r="C655" s="28">
        <f t="shared" si="13"/>
        <v>5037</v>
      </c>
      <c r="D655" s="65">
        <v>472</v>
      </c>
      <c r="E655" s="65">
        <v>1</v>
      </c>
      <c r="F655" s="66" t="s">
        <v>1384</v>
      </c>
      <c r="G655" s="66" t="s">
        <v>19</v>
      </c>
      <c r="H655" s="66" t="s">
        <v>1384</v>
      </c>
      <c r="I655" s="66" t="s">
        <v>656</v>
      </c>
      <c r="J655" s="66" t="s">
        <v>965</v>
      </c>
      <c r="K655" s="66" t="s">
        <v>1384</v>
      </c>
      <c r="L655" s="66" t="s">
        <v>351</v>
      </c>
      <c r="M655" s="66" t="s">
        <v>372</v>
      </c>
      <c r="N655" s="66" t="s">
        <v>1384</v>
      </c>
      <c r="O655" s="66" t="s">
        <v>1384</v>
      </c>
      <c r="P655" s="66" t="s">
        <v>1384</v>
      </c>
      <c r="Q655" s="66" t="s">
        <v>1384</v>
      </c>
      <c r="R655" s="67">
        <v>38816</v>
      </c>
      <c r="S655" s="65" t="b">
        <v>1</v>
      </c>
      <c r="T655" s="66" t="s">
        <v>19</v>
      </c>
    </row>
    <row r="656" spans="1:20" ht="15" x14ac:dyDescent="0.2">
      <c r="A656" s="28" t="s">
        <v>18</v>
      </c>
      <c r="B656" s="28">
        <f>VLOOKUP(D656,'D-Index'!$A$2:'D-Index'!$B$105,2,FALSE)</f>
        <v>5037</v>
      </c>
      <c r="C656" s="28">
        <f t="shared" ref="C656:C719" si="18">IF(E656&lt;5,B656+(E656-1),B656+1000+(E656-5))</f>
        <v>5038</v>
      </c>
      <c r="D656" s="65">
        <v>472</v>
      </c>
      <c r="E656" s="65">
        <v>2</v>
      </c>
      <c r="F656" s="66" t="s">
        <v>1384</v>
      </c>
      <c r="G656" s="66" t="s">
        <v>19</v>
      </c>
      <c r="H656" s="66" t="s">
        <v>1384</v>
      </c>
      <c r="I656" s="66" t="s">
        <v>657</v>
      </c>
      <c r="J656" s="66" t="s">
        <v>1270</v>
      </c>
      <c r="K656" s="66" t="s">
        <v>198</v>
      </c>
      <c r="L656" s="66" t="s">
        <v>44</v>
      </c>
      <c r="M656" s="66" t="s">
        <v>642</v>
      </c>
      <c r="N656" s="66" t="s">
        <v>1384</v>
      </c>
      <c r="O656" s="66" t="s">
        <v>1384</v>
      </c>
      <c r="P656" s="66" t="s">
        <v>817</v>
      </c>
      <c r="Q656" s="66" t="s">
        <v>1384</v>
      </c>
      <c r="R656" s="67">
        <v>38816</v>
      </c>
      <c r="S656" s="65" t="b">
        <v>1</v>
      </c>
      <c r="T656" s="66" t="s">
        <v>19</v>
      </c>
    </row>
    <row r="657" spans="1:20" ht="30" x14ac:dyDescent="0.2">
      <c r="A657" s="28" t="s">
        <v>18</v>
      </c>
      <c r="B657" s="28">
        <f>VLOOKUP(D657,'D-Index'!$A$2:'D-Index'!$B$105,2,FALSE)</f>
        <v>5037</v>
      </c>
      <c r="C657" s="28">
        <f t="shared" si="18"/>
        <v>5039</v>
      </c>
      <c r="D657" s="65">
        <v>472</v>
      </c>
      <c r="E657" s="65">
        <v>3</v>
      </c>
      <c r="F657" s="66" t="s">
        <v>833</v>
      </c>
      <c r="G657" s="66" t="s">
        <v>19</v>
      </c>
      <c r="H657" s="66" t="s">
        <v>1384</v>
      </c>
      <c r="I657" s="66" t="s">
        <v>658</v>
      </c>
      <c r="J657" s="66" t="s">
        <v>431</v>
      </c>
      <c r="K657" s="66" t="s">
        <v>72</v>
      </c>
      <c r="L657" s="66" t="s">
        <v>44</v>
      </c>
      <c r="M657" s="66" t="s">
        <v>1384</v>
      </c>
      <c r="N657" s="66" t="s">
        <v>887</v>
      </c>
      <c r="O657" s="66" t="s">
        <v>1384</v>
      </c>
      <c r="P657" s="66" t="s">
        <v>1384</v>
      </c>
      <c r="Q657" s="66" t="s">
        <v>1384</v>
      </c>
      <c r="R657" s="67">
        <v>38816</v>
      </c>
      <c r="S657" s="65" t="b">
        <v>1</v>
      </c>
      <c r="T657" s="66" t="s">
        <v>19</v>
      </c>
    </row>
    <row r="658" spans="1:20" ht="30" x14ac:dyDescent="0.2">
      <c r="A658" s="28" t="s">
        <v>18</v>
      </c>
      <c r="B658" s="28">
        <f>VLOOKUP(D658,'D-Index'!$A$2:'D-Index'!$B$105,2,FALSE)</f>
        <v>5037</v>
      </c>
      <c r="C658" s="28">
        <f t="shared" si="18"/>
        <v>5039</v>
      </c>
      <c r="D658" s="65">
        <v>472</v>
      </c>
      <c r="E658" s="65">
        <v>3</v>
      </c>
      <c r="F658" s="66" t="s">
        <v>833</v>
      </c>
      <c r="G658" s="66" t="s">
        <v>19</v>
      </c>
      <c r="H658" s="66" t="s">
        <v>1384</v>
      </c>
      <c r="I658" s="66" t="s">
        <v>658</v>
      </c>
      <c r="J658" s="66" t="s">
        <v>32</v>
      </c>
      <c r="K658" s="66" t="s">
        <v>72</v>
      </c>
      <c r="L658" s="66" t="s">
        <v>345</v>
      </c>
      <c r="M658" s="66" t="s">
        <v>1384</v>
      </c>
      <c r="N658" s="66" t="s">
        <v>1434</v>
      </c>
      <c r="O658" s="66" t="s">
        <v>1384</v>
      </c>
      <c r="P658" s="66" t="s">
        <v>1169</v>
      </c>
      <c r="Q658" s="66" t="s">
        <v>1384</v>
      </c>
      <c r="R658" s="67">
        <v>38816</v>
      </c>
      <c r="S658" s="65" t="b">
        <v>1</v>
      </c>
      <c r="T658" s="66" t="s">
        <v>19</v>
      </c>
    </row>
    <row r="659" spans="1:20" ht="60" x14ac:dyDescent="0.2">
      <c r="A659" s="28" t="s">
        <v>18</v>
      </c>
      <c r="B659" s="28">
        <f>VLOOKUP(D659,'D-Index'!$A$2:'D-Index'!$B$105,2,FALSE)</f>
        <v>5037</v>
      </c>
      <c r="C659" s="28">
        <f t="shared" si="18"/>
        <v>5040</v>
      </c>
      <c r="D659" s="65">
        <v>472</v>
      </c>
      <c r="E659" s="65">
        <v>4</v>
      </c>
      <c r="F659" s="66" t="s">
        <v>833</v>
      </c>
      <c r="G659" s="66" t="s">
        <v>1384</v>
      </c>
      <c r="H659" s="66" t="s">
        <v>835</v>
      </c>
      <c r="I659" s="66" t="s">
        <v>1271</v>
      </c>
      <c r="J659" s="66" t="s">
        <v>967</v>
      </c>
      <c r="K659" s="66" t="s">
        <v>1384</v>
      </c>
      <c r="L659" s="66" t="s">
        <v>1384</v>
      </c>
      <c r="M659" s="66" t="s">
        <v>1384</v>
      </c>
      <c r="N659" s="66" t="s">
        <v>1272</v>
      </c>
      <c r="O659" s="66" t="s">
        <v>658</v>
      </c>
      <c r="P659" s="66" t="s">
        <v>1384</v>
      </c>
      <c r="Q659" s="66" t="s">
        <v>1384</v>
      </c>
      <c r="S659" s="65" t="b">
        <v>0</v>
      </c>
      <c r="T659" s="66" t="s">
        <v>1384</v>
      </c>
    </row>
    <row r="660" spans="1:20" ht="30" x14ac:dyDescent="0.2">
      <c r="A660" s="28" t="s">
        <v>18</v>
      </c>
      <c r="B660" s="28">
        <f>VLOOKUP(D660,'D-Index'!$A$2:'D-Index'!$B$105,2,FALSE)</f>
        <v>5037</v>
      </c>
      <c r="C660" s="28">
        <f t="shared" si="18"/>
        <v>6037</v>
      </c>
      <c r="D660" s="65">
        <v>472</v>
      </c>
      <c r="E660" s="65">
        <v>5</v>
      </c>
      <c r="F660" s="66" t="s">
        <v>1384</v>
      </c>
      <c r="G660" s="66" t="s">
        <v>1384</v>
      </c>
      <c r="H660" s="66" t="s">
        <v>835</v>
      </c>
      <c r="I660" s="66" t="s">
        <v>1440</v>
      </c>
      <c r="J660" s="66" t="s">
        <v>174</v>
      </c>
      <c r="K660" s="66"/>
      <c r="L660" s="66" t="s">
        <v>1384</v>
      </c>
      <c r="M660" s="66" t="s">
        <v>1384</v>
      </c>
      <c r="N660" s="66" t="s">
        <v>1443</v>
      </c>
      <c r="O660" s="66" t="s">
        <v>1384</v>
      </c>
      <c r="P660" s="66" t="s">
        <v>1384</v>
      </c>
      <c r="Q660" s="66" t="s">
        <v>1384</v>
      </c>
      <c r="S660" s="65" t="b">
        <v>0</v>
      </c>
      <c r="T660" s="66" t="s">
        <v>1384</v>
      </c>
    </row>
    <row r="661" spans="1:20" ht="30" x14ac:dyDescent="0.2">
      <c r="A661" s="28" t="s">
        <v>18</v>
      </c>
      <c r="B661" s="28">
        <f>VLOOKUP(D661,'D-Index'!$A$2:'D-Index'!$B$105,2,FALSE)</f>
        <v>5037</v>
      </c>
      <c r="C661" s="28">
        <f t="shared" si="18"/>
        <v>6038</v>
      </c>
      <c r="D661" s="65">
        <v>472</v>
      </c>
      <c r="E661" s="65">
        <v>6</v>
      </c>
      <c r="F661" s="66" t="s">
        <v>1384</v>
      </c>
      <c r="G661" s="66" t="s">
        <v>1384</v>
      </c>
      <c r="H661" s="66" t="s">
        <v>835</v>
      </c>
      <c r="I661" s="66" t="s">
        <v>1440</v>
      </c>
      <c r="J661" s="66" t="s">
        <v>1441</v>
      </c>
      <c r="K661" s="66" t="s">
        <v>1384</v>
      </c>
      <c r="L661" s="66" t="s">
        <v>1384</v>
      </c>
      <c r="M661" s="66" t="s">
        <v>1384</v>
      </c>
      <c r="N661" s="66" t="s">
        <v>1442</v>
      </c>
      <c r="P661" s="66" t="s">
        <v>1384</v>
      </c>
      <c r="Q661" s="66" t="s">
        <v>1384</v>
      </c>
      <c r="S661" s="65" t="b">
        <v>0</v>
      </c>
      <c r="T661" s="66" t="s">
        <v>1384</v>
      </c>
    </row>
    <row r="662" spans="1:20" ht="15" x14ac:dyDescent="0.2">
      <c r="A662" s="28" t="s">
        <v>18</v>
      </c>
      <c r="B662" s="28">
        <f>VLOOKUP(D662,'D-Index'!$A$2:'D-Index'!$B$105,2,FALSE)</f>
        <v>5037</v>
      </c>
      <c r="C662" s="28">
        <f t="shared" si="18"/>
        <v>6039</v>
      </c>
      <c r="D662" s="65">
        <v>472</v>
      </c>
      <c r="E662" s="65">
        <v>7</v>
      </c>
      <c r="F662" s="66" t="s">
        <v>1384</v>
      </c>
      <c r="G662" s="66" t="s">
        <v>1384</v>
      </c>
      <c r="H662" s="66" t="s">
        <v>1384</v>
      </c>
      <c r="I662" s="66" t="s">
        <v>824</v>
      </c>
      <c r="J662" s="66" t="s">
        <v>1384</v>
      </c>
      <c r="K662" s="66" t="s">
        <v>1384</v>
      </c>
      <c r="L662" s="66" t="s">
        <v>1384</v>
      </c>
      <c r="M662" s="66" t="s">
        <v>1384</v>
      </c>
      <c r="N662" s="66" t="s">
        <v>1384</v>
      </c>
      <c r="O662" s="66" t="s">
        <v>1384</v>
      </c>
      <c r="P662" s="66" t="s">
        <v>1384</v>
      </c>
      <c r="Q662" s="66" t="s">
        <v>1384</v>
      </c>
      <c r="S662" s="65" t="b">
        <v>0</v>
      </c>
      <c r="T662" s="66" t="s">
        <v>1384</v>
      </c>
    </row>
    <row r="663" spans="1:20" ht="15" x14ac:dyDescent="0.2">
      <c r="A663" s="28" t="s">
        <v>18</v>
      </c>
      <c r="B663" s="28">
        <f>VLOOKUP(D663,'D-Index'!$A$2:'D-Index'!$B$105,2,FALSE)</f>
        <v>5037</v>
      </c>
      <c r="C663" s="28">
        <f t="shared" si="18"/>
        <v>6040</v>
      </c>
      <c r="D663" s="65">
        <v>472</v>
      </c>
      <c r="E663" s="65">
        <v>8</v>
      </c>
      <c r="F663" s="66" t="s">
        <v>1384</v>
      </c>
      <c r="G663" s="66" t="s">
        <v>1384</v>
      </c>
      <c r="H663" s="66" t="s">
        <v>1384</v>
      </c>
      <c r="I663" s="66" t="s">
        <v>824</v>
      </c>
      <c r="J663" s="66" t="s">
        <v>1384</v>
      </c>
      <c r="K663" s="66" t="s">
        <v>1384</v>
      </c>
      <c r="L663" s="66" t="s">
        <v>1384</v>
      </c>
      <c r="M663" s="66" t="s">
        <v>1384</v>
      </c>
      <c r="N663" s="66" t="s">
        <v>1384</v>
      </c>
      <c r="O663" s="66" t="s">
        <v>1384</v>
      </c>
      <c r="P663" s="66" t="s">
        <v>1384</v>
      </c>
      <c r="Q663" s="66" t="s">
        <v>1384</v>
      </c>
      <c r="S663" s="65" t="b">
        <v>0</v>
      </c>
      <c r="T663" s="66" t="s">
        <v>1384</v>
      </c>
    </row>
    <row r="664" spans="1:20" ht="30" x14ac:dyDescent="0.2">
      <c r="A664" s="28" t="s">
        <v>18</v>
      </c>
      <c r="B664" s="28">
        <f>VLOOKUP(D664,'D-Index'!$A$2:'D-Index'!$B$105,2,FALSE)</f>
        <v>5041</v>
      </c>
      <c r="C664" s="28">
        <f t="shared" si="18"/>
        <v>5041</v>
      </c>
      <c r="D664" s="65">
        <v>473</v>
      </c>
      <c r="E664" s="65">
        <v>1</v>
      </c>
      <c r="F664" s="66" t="s">
        <v>1384</v>
      </c>
      <c r="G664" s="66" t="s">
        <v>1384</v>
      </c>
      <c r="H664" s="66" t="s">
        <v>835</v>
      </c>
      <c r="I664" s="66" t="s">
        <v>659</v>
      </c>
      <c r="J664" s="66" t="s">
        <v>830</v>
      </c>
      <c r="K664" s="66" t="s">
        <v>1384</v>
      </c>
      <c r="L664" s="66" t="s">
        <v>1384</v>
      </c>
      <c r="M664" s="66" t="s">
        <v>1384</v>
      </c>
      <c r="N664" s="66" t="s">
        <v>830</v>
      </c>
      <c r="O664" s="66" t="s">
        <v>1384</v>
      </c>
      <c r="P664" s="66" t="s">
        <v>1384</v>
      </c>
      <c r="Q664" s="66" t="s">
        <v>1384</v>
      </c>
      <c r="S664" s="65" t="b">
        <v>0</v>
      </c>
      <c r="T664" s="66" t="s">
        <v>1384</v>
      </c>
    </row>
    <row r="665" spans="1:20" ht="30" x14ac:dyDescent="0.2">
      <c r="A665" s="28" t="s">
        <v>18</v>
      </c>
      <c r="B665" s="28">
        <f>VLOOKUP(D665,'D-Index'!$A$2:'D-Index'!$B$105,2,FALSE)</f>
        <v>5041</v>
      </c>
      <c r="C665" s="28">
        <f t="shared" si="18"/>
        <v>5042</v>
      </c>
      <c r="D665" s="65">
        <v>473</v>
      </c>
      <c r="E665" s="65">
        <v>2</v>
      </c>
      <c r="F665" s="66" t="s">
        <v>833</v>
      </c>
      <c r="G665" s="66" t="s">
        <v>19</v>
      </c>
      <c r="H665" s="66" t="s">
        <v>1384</v>
      </c>
      <c r="I665" s="66" t="s">
        <v>659</v>
      </c>
      <c r="J665" s="66" t="s">
        <v>1273</v>
      </c>
      <c r="K665" s="66" t="s">
        <v>1384</v>
      </c>
      <c r="L665" s="66" t="s">
        <v>1274</v>
      </c>
      <c r="M665" s="66" t="s">
        <v>1384</v>
      </c>
      <c r="N665" s="66" t="s">
        <v>1275</v>
      </c>
      <c r="O665" s="66" t="s">
        <v>1384</v>
      </c>
      <c r="P665" s="66" t="s">
        <v>1384</v>
      </c>
      <c r="Q665" s="66" t="s">
        <v>1384</v>
      </c>
      <c r="S665" s="65" t="b">
        <v>0</v>
      </c>
      <c r="T665" s="66" t="s">
        <v>1384</v>
      </c>
    </row>
    <row r="666" spans="1:20" ht="30" x14ac:dyDescent="0.2">
      <c r="A666" s="28" t="s">
        <v>18</v>
      </c>
      <c r="B666" s="28">
        <f>VLOOKUP(D666,'D-Index'!$A$2:'D-Index'!$B$105,2,FALSE)</f>
        <v>5041</v>
      </c>
      <c r="C666" s="28">
        <f t="shared" si="18"/>
        <v>5042</v>
      </c>
      <c r="D666" s="65">
        <v>473</v>
      </c>
      <c r="E666" s="65">
        <v>2</v>
      </c>
      <c r="F666" s="66" t="s">
        <v>833</v>
      </c>
      <c r="G666" s="66" t="s">
        <v>19</v>
      </c>
      <c r="H666" s="66" t="s">
        <v>1384</v>
      </c>
      <c r="I666" s="66" t="s">
        <v>659</v>
      </c>
      <c r="J666" s="66" t="s">
        <v>308</v>
      </c>
      <c r="K666" s="66" t="s">
        <v>1276</v>
      </c>
      <c r="L666" s="66" t="s">
        <v>1277</v>
      </c>
      <c r="M666" s="66" t="s">
        <v>171</v>
      </c>
      <c r="N666" s="66" t="s">
        <v>1278</v>
      </c>
      <c r="O666" s="66" t="s">
        <v>1384</v>
      </c>
      <c r="P666" s="66" t="s">
        <v>817</v>
      </c>
      <c r="Q666" s="66" t="s">
        <v>1384</v>
      </c>
      <c r="R666" s="67">
        <v>43990</v>
      </c>
      <c r="S666" s="65" t="b">
        <v>1</v>
      </c>
      <c r="T666" s="66" t="s">
        <v>19</v>
      </c>
    </row>
    <row r="667" spans="1:20" ht="30" x14ac:dyDescent="0.2">
      <c r="A667" s="28" t="s">
        <v>18</v>
      </c>
      <c r="B667" s="28">
        <f>VLOOKUP(D667,'D-Index'!$A$2:'D-Index'!$B$105,2,FALSE)</f>
        <v>5041</v>
      </c>
      <c r="C667" s="28">
        <f t="shared" si="18"/>
        <v>5043</v>
      </c>
      <c r="D667" s="65">
        <v>473</v>
      </c>
      <c r="E667" s="65">
        <v>3</v>
      </c>
      <c r="F667" s="66" t="s">
        <v>833</v>
      </c>
      <c r="G667" s="66" t="s">
        <v>19</v>
      </c>
      <c r="H667" s="66" t="s">
        <v>1384</v>
      </c>
      <c r="I667" s="66" t="s">
        <v>659</v>
      </c>
      <c r="J667" s="66" t="s">
        <v>575</v>
      </c>
      <c r="K667" s="66" t="s">
        <v>142</v>
      </c>
      <c r="L667" s="66" t="s">
        <v>93</v>
      </c>
      <c r="M667" s="66" t="s">
        <v>1384</v>
      </c>
      <c r="N667" s="66" t="s">
        <v>904</v>
      </c>
      <c r="O667" s="66" t="s">
        <v>1384</v>
      </c>
      <c r="P667" s="66" t="s">
        <v>1384</v>
      </c>
      <c r="Q667" s="66" t="s">
        <v>1384</v>
      </c>
      <c r="R667" s="67">
        <v>38825</v>
      </c>
      <c r="S667" s="65" t="b">
        <v>1</v>
      </c>
      <c r="T667" s="66" t="s">
        <v>19</v>
      </c>
    </row>
    <row r="668" spans="1:20" ht="30" x14ac:dyDescent="0.2">
      <c r="A668" s="28" t="s">
        <v>18</v>
      </c>
      <c r="B668" s="28">
        <f>VLOOKUP(D668,'D-Index'!$A$2:'D-Index'!$B$105,2,FALSE)</f>
        <v>5041</v>
      </c>
      <c r="C668" s="28">
        <f t="shared" si="18"/>
        <v>5044</v>
      </c>
      <c r="D668" s="65">
        <v>473</v>
      </c>
      <c r="E668" s="65">
        <v>4</v>
      </c>
      <c r="F668" s="66" t="s">
        <v>1384</v>
      </c>
      <c r="G668" s="66" t="s">
        <v>19</v>
      </c>
      <c r="H668" s="66" t="s">
        <v>1384</v>
      </c>
      <c r="I668" s="66" t="s">
        <v>660</v>
      </c>
      <c r="J668" s="66" t="s">
        <v>1279</v>
      </c>
      <c r="K668" s="66" t="s">
        <v>1280</v>
      </c>
      <c r="L668" s="66" t="s">
        <v>1281</v>
      </c>
      <c r="M668" s="66" t="s">
        <v>34</v>
      </c>
      <c r="N668" s="66" t="s">
        <v>1384</v>
      </c>
      <c r="O668" s="66" t="s">
        <v>1384</v>
      </c>
      <c r="P668" s="66" t="s">
        <v>602</v>
      </c>
      <c r="Q668" s="66" t="s">
        <v>1384</v>
      </c>
      <c r="R668" s="67">
        <v>38825</v>
      </c>
      <c r="S668" s="65" t="b">
        <v>1</v>
      </c>
      <c r="T668" s="66" t="s">
        <v>19</v>
      </c>
    </row>
    <row r="669" spans="1:20" ht="45" x14ac:dyDescent="0.2">
      <c r="A669" s="28" t="s">
        <v>18</v>
      </c>
      <c r="B669" s="28">
        <f>VLOOKUP(D669,'D-Index'!$A$2:'D-Index'!$B$105,2,FALSE)</f>
        <v>5041</v>
      </c>
      <c r="C669" s="28">
        <f t="shared" si="18"/>
        <v>6041</v>
      </c>
      <c r="D669" s="65">
        <v>473</v>
      </c>
      <c r="E669" s="65">
        <v>5</v>
      </c>
      <c r="F669" s="66" t="s">
        <v>1384</v>
      </c>
      <c r="G669" s="66" t="s">
        <v>19</v>
      </c>
      <c r="H669" s="66" t="s">
        <v>1384</v>
      </c>
      <c r="I669" s="66" t="s">
        <v>661</v>
      </c>
      <c r="J669" s="66" t="s">
        <v>339</v>
      </c>
      <c r="K669" s="66" t="s">
        <v>43</v>
      </c>
      <c r="L669" s="66" t="s">
        <v>351</v>
      </c>
      <c r="M669" s="66" t="s">
        <v>63</v>
      </c>
      <c r="N669" s="66" t="s">
        <v>1282</v>
      </c>
      <c r="O669" s="66" t="s">
        <v>1384</v>
      </c>
      <c r="P669" s="66" t="s">
        <v>1384</v>
      </c>
      <c r="Q669" s="66" t="s">
        <v>1384</v>
      </c>
      <c r="R669" s="67">
        <v>38829</v>
      </c>
      <c r="S669" s="65" t="b">
        <v>1</v>
      </c>
      <c r="T669" s="66" t="s">
        <v>19</v>
      </c>
    </row>
    <row r="670" spans="1:20" ht="45" x14ac:dyDescent="0.2">
      <c r="A670" s="28" t="s">
        <v>18</v>
      </c>
      <c r="B670" s="28">
        <f>VLOOKUP(D670,'D-Index'!$A$2:'D-Index'!$B$105,2,FALSE)</f>
        <v>5041</v>
      </c>
      <c r="C670" s="28">
        <f t="shared" si="18"/>
        <v>6042</v>
      </c>
      <c r="D670" s="65">
        <v>473</v>
      </c>
      <c r="E670" s="65">
        <v>6</v>
      </c>
      <c r="F670" s="66" t="s">
        <v>1384</v>
      </c>
      <c r="G670" s="66" t="s">
        <v>19</v>
      </c>
      <c r="H670" s="66" t="s">
        <v>1384</v>
      </c>
      <c r="I670" s="66" t="s">
        <v>1283</v>
      </c>
      <c r="J670" s="66" t="s">
        <v>1284</v>
      </c>
      <c r="K670" s="66" t="s">
        <v>198</v>
      </c>
      <c r="L670" s="66" t="s">
        <v>257</v>
      </c>
      <c r="M670" s="66" t="s">
        <v>155</v>
      </c>
      <c r="N670" s="66" t="s">
        <v>1285</v>
      </c>
      <c r="O670" s="66" t="s">
        <v>1286</v>
      </c>
      <c r="P670" s="66" t="s">
        <v>1384</v>
      </c>
      <c r="Q670" s="66" t="s">
        <v>1384</v>
      </c>
      <c r="R670" s="67">
        <v>38829</v>
      </c>
      <c r="S670" s="65" t="b">
        <v>1</v>
      </c>
      <c r="T670" s="66" t="s">
        <v>19</v>
      </c>
    </row>
    <row r="671" spans="1:20" ht="15" x14ac:dyDescent="0.2">
      <c r="A671" s="28" t="s">
        <v>18</v>
      </c>
      <c r="B671" s="28">
        <f>VLOOKUP(D671,'D-Index'!$A$2:'D-Index'!$B$105,2,FALSE)</f>
        <v>5041</v>
      </c>
      <c r="C671" s="28">
        <f t="shared" si="18"/>
        <v>6043</v>
      </c>
      <c r="D671" s="65">
        <v>473</v>
      </c>
      <c r="E671" s="65">
        <v>7</v>
      </c>
      <c r="F671" s="66" t="s">
        <v>1384</v>
      </c>
      <c r="G671" s="66" t="s">
        <v>19</v>
      </c>
      <c r="H671" s="66" t="s">
        <v>1384</v>
      </c>
      <c r="I671" s="66" t="s">
        <v>662</v>
      </c>
      <c r="J671" s="66" t="s">
        <v>663</v>
      </c>
      <c r="K671" s="66" t="s">
        <v>1384</v>
      </c>
      <c r="L671" s="66" t="s">
        <v>345</v>
      </c>
      <c r="M671" s="66" t="s">
        <v>171</v>
      </c>
      <c r="N671" s="66" t="s">
        <v>1384</v>
      </c>
      <c r="O671" s="66" t="s">
        <v>1384</v>
      </c>
      <c r="P671" s="66" t="s">
        <v>1384</v>
      </c>
      <c r="Q671" s="66" t="s">
        <v>1384</v>
      </c>
      <c r="S671" s="65" t="b">
        <v>0</v>
      </c>
      <c r="T671" s="66" t="s">
        <v>1384</v>
      </c>
    </row>
    <row r="672" spans="1:20" ht="15" x14ac:dyDescent="0.2">
      <c r="A672" s="28" t="s">
        <v>18</v>
      </c>
      <c r="B672" s="28">
        <f>VLOOKUP(D672,'D-Index'!$A$2:'D-Index'!$B$105,2,FALSE)</f>
        <v>5041</v>
      </c>
      <c r="C672" s="28">
        <f t="shared" si="18"/>
        <v>6044</v>
      </c>
      <c r="D672" s="65">
        <v>473</v>
      </c>
      <c r="E672" s="65">
        <v>8</v>
      </c>
      <c r="F672" s="66" t="s">
        <v>1384</v>
      </c>
      <c r="G672" s="66" t="s">
        <v>19</v>
      </c>
      <c r="H672" s="66" t="s">
        <v>1384</v>
      </c>
      <c r="I672" s="66" t="s">
        <v>662</v>
      </c>
      <c r="J672" s="66" t="s">
        <v>664</v>
      </c>
      <c r="K672" s="66" t="s">
        <v>1384</v>
      </c>
      <c r="L672" s="66" t="s">
        <v>93</v>
      </c>
      <c r="M672" s="66" t="s">
        <v>231</v>
      </c>
      <c r="N672" s="66" t="s">
        <v>1384</v>
      </c>
      <c r="O672" s="66" t="s">
        <v>1384</v>
      </c>
      <c r="P672" s="66" t="s">
        <v>1384</v>
      </c>
      <c r="Q672" s="66" t="s">
        <v>1384</v>
      </c>
      <c r="S672" s="65" t="b">
        <v>0</v>
      </c>
      <c r="T672" s="66" t="s">
        <v>1384</v>
      </c>
    </row>
    <row r="673" spans="1:20" ht="15" x14ac:dyDescent="0.2">
      <c r="A673" s="28" t="s">
        <v>18</v>
      </c>
      <c r="B673" s="28">
        <f>VLOOKUP(D673,'D-Index'!$A$2:'D-Index'!$B$105,2,FALSE)</f>
        <v>5045</v>
      </c>
      <c r="C673" s="28">
        <f t="shared" si="18"/>
        <v>5045</v>
      </c>
      <c r="D673" s="65">
        <v>474</v>
      </c>
      <c r="E673" s="65">
        <v>1</v>
      </c>
      <c r="F673" s="66" t="s">
        <v>1384</v>
      </c>
      <c r="G673" s="66" t="s">
        <v>19</v>
      </c>
      <c r="H673" s="66" t="s">
        <v>1384</v>
      </c>
      <c r="I673" s="66" t="s">
        <v>660</v>
      </c>
      <c r="J673" s="66" t="s">
        <v>1185</v>
      </c>
      <c r="K673" s="66" t="s">
        <v>212</v>
      </c>
      <c r="L673" s="66" t="s">
        <v>93</v>
      </c>
      <c r="M673" s="66" t="s">
        <v>665</v>
      </c>
      <c r="N673" s="66" t="s">
        <v>1384</v>
      </c>
      <c r="O673" s="66" t="s">
        <v>1384</v>
      </c>
      <c r="P673" s="66" t="s">
        <v>1384</v>
      </c>
      <c r="Q673" s="66" t="s">
        <v>1384</v>
      </c>
      <c r="R673" s="67">
        <v>38825</v>
      </c>
      <c r="S673" s="65" t="b">
        <v>1</v>
      </c>
      <c r="T673" s="66" t="s">
        <v>19</v>
      </c>
    </row>
    <row r="674" spans="1:20" ht="30" x14ac:dyDescent="0.2">
      <c r="A674" s="28" t="s">
        <v>18</v>
      </c>
      <c r="B674" s="28">
        <f>VLOOKUP(D674,'D-Index'!$A$2:'D-Index'!$B$105,2,FALSE)</f>
        <v>5045</v>
      </c>
      <c r="C674" s="28">
        <f t="shared" si="18"/>
        <v>5046</v>
      </c>
      <c r="D674" s="65">
        <v>474</v>
      </c>
      <c r="E674" s="65">
        <v>2</v>
      </c>
      <c r="F674" s="66" t="s">
        <v>1384</v>
      </c>
      <c r="G674" s="66" t="s">
        <v>19</v>
      </c>
      <c r="H674" s="66" t="s">
        <v>1384</v>
      </c>
      <c r="I674" s="66" t="s">
        <v>666</v>
      </c>
      <c r="J674" s="66" t="s">
        <v>358</v>
      </c>
      <c r="K674" s="66" t="s">
        <v>89</v>
      </c>
      <c r="L674" s="66" t="s">
        <v>1287</v>
      </c>
      <c r="M674" s="66" t="s">
        <v>1384</v>
      </c>
      <c r="N674" s="66" t="s">
        <v>1384</v>
      </c>
      <c r="O674" s="66" t="s">
        <v>1384</v>
      </c>
      <c r="P674" s="66" t="s">
        <v>1384</v>
      </c>
      <c r="Q674" s="66" t="s">
        <v>1384</v>
      </c>
      <c r="R674" s="67">
        <v>38825</v>
      </c>
      <c r="S674" s="65" t="b">
        <v>1</v>
      </c>
      <c r="T674" s="66" t="s">
        <v>19</v>
      </c>
    </row>
    <row r="675" spans="1:20" ht="30" x14ac:dyDescent="0.2">
      <c r="A675" s="28" t="s">
        <v>18</v>
      </c>
      <c r="B675" s="28">
        <f>VLOOKUP(D675,'D-Index'!$A$2:'D-Index'!$B$105,2,FALSE)</f>
        <v>5045</v>
      </c>
      <c r="C675" s="28">
        <f t="shared" si="18"/>
        <v>5047</v>
      </c>
      <c r="D675" s="65">
        <v>474</v>
      </c>
      <c r="E675" s="65">
        <v>3</v>
      </c>
      <c r="F675" s="66" t="s">
        <v>1384</v>
      </c>
      <c r="G675" s="66" t="s">
        <v>1384</v>
      </c>
      <c r="H675" s="66" t="s">
        <v>835</v>
      </c>
      <c r="I675" s="66" t="s">
        <v>667</v>
      </c>
      <c r="J675" s="66" t="s">
        <v>668</v>
      </c>
      <c r="K675" s="66" t="s">
        <v>1384</v>
      </c>
      <c r="L675" s="66" t="s">
        <v>1384</v>
      </c>
      <c r="M675" s="66" t="s">
        <v>1384</v>
      </c>
      <c r="N675" s="66" t="s">
        <v>905</v>
      </c>
      <c r="O675" s="66" t="s">
        <v>107</v>
      </c>
      <c r="P675" s="66" t="s">
        <v>1384</v>
      </c>
      <c r="Q675" s="66" t="s">
        <v>1384</v>
      </c>
      <c r="R675" s="67">
        <v>38825</v>
      </c>
      <c r="S675" s="65" t="b">
        <v>1</v>
      </c>
      <c r="T675" s="66" t="s">
        <v>19</v>
      </c>
    </row>
    <row r="676" spans="1:20" ht="15" x14ac:dyDescent="0.2">
      <c r="A676" s="28" t="s">
        <v>18</v>
      </c>
      <c r="B676" s="28">
        <f>VLOOKUP(D676,'D-Index'!$A$2:'D-Index'!$B$105,2,FALSE)</f>
        <v>5045</v>
      </c>
      <c r="C676" s="28">
        <f t="shared" si="18"/>
        <v>5048</v>
      </c>
      <c r="D676" s="65">
        <v>474</v>
      </c>
      <c r="E676" s="65">
        <v>4</v>
      </c>
      <c r="F676" s="66" t="s">
        <v>1384</v>
      </c>
      <c r="G676" s="66" t="s">
        <v>19</v>
      </c>
      <c r="H676" s="66" t="s">
        <v>1384</v>
      </c>
      <c r="I676" s="66" t="s">
        <v>667</v>
      </c>
      <c r="J676" s="66" t="s">
        <v>669</v>
      </c>
      <c r="K676" s="66" t="s">
        <v>214</v>
      </c>
      <c r="L676" s="66" t="s">
        <v>332</v>
      </c>
      <c r="M676" s="66" t="s">
        <v>1384</v>
      </c>
      <c r="N676" s="66" t="s">
        <v>1384</v>
      </c>
      <c r="O676" s="66" t="s">
        <v>1384</v>
      </c>
      <c r="P676" s="66" t="s">
        <v>1384</v>
      </c>
      <c r="Q676" s="66" t="s">
        <v>1384</v>
      </c>
      <c r="R676" s="67">
        <v>38825</v>
      </c>
      <c r="S676" s="65" t="b">
        <v>1</v>
      </c>
      <c r="T676" s="66" t="s">
        <v>19</v>
      </c>
    </row>
    <row r="677" spans="1:20" ht="45" x14ac:dyDescent="0.2">
      <c r="A677" s="28" t="s">
        <v>18</v>
      </c>
      <c r="B677" s="28">
        <f>VLOOKUP(D677,'D-Index'!$A$2:'D-Index'!$B$105,2,FALSE)</f>
        <v>5045</v>
      </c>
      <c r="C677" s="28">
        <f t="shared" si="18"/>
        <v>6045</v>
      </c>
      <c r="D677" s="65">
        <v>474</v>
      </c>
      <c r="E677" s="65">
        <v>5</v>
      </c>
      <c r="F677" s="66" t="s">
        <v>1384</v>
      </c>
      <c r="G677" s="66" t="s">
        <v>19</v>
      </c>
      <c r="H677" s="66" t="s">
        <v>1384</v>
      </c>
      <c r="I677" s="66" t="s">
        <v>670</v>
      </c>
      <c r="J677" s="66" t="s">
        <v>1178</v>
      </c>
      <c r="K677" s="66" t="s">
        <v>176</v>
      </c>
      <c r="L677" s="66" t="s">
        <v>396</v>
      </c>
      <c r="M677" s="66" t="s">
        <v>1384</v>
      </c>
      <c r="N677" s="66" t="s">
        <v>906</v>
      </c>
      <c r="O677" s="66" t="s">
        <v>671</v>
      </c>
      <c r="P677" s="66" t="s">
        <v>1384</v>
      </c>
      <c r="Q677" s="66" t="s">
        <v>1384</v>
      </c>
      <c r="R677" s="67">
        <v>38829</v>
      </c>
      <c r="S677" s="65" t="b">
        <v>1</v>
      </c>
      <c r="T677" s="66" t="s">
        <v>19</v>
      </c>
    </row>
    <row r="678" spans="1:20" ht="30" x14ac:dyDescent="0.2">
      <c r="A678" s="28" t="s">
        <v>18</v>
      </c>
      <c r="B678" s="28">
        <f>VLOOKUP(D678,'D-Index'!$A$2:'D-Index'!$B$105,2,FALSE)</f>
        <v>5045</v>
      </c>
      <c r="C678" s="28">
        <f t="shared" si="18"/>
        <v>6046</v>
      </c>
      <c r="D678" s="65">
        <v>474</v>
      </c>
      <c r="E678" s="65">
        <v>6</v>
      </c>
      <c r="F678" s="66" t="s">
        <v>1384</v>
      </c>
      <c r="G678" s="66" t="s">
        <v>19</v>
      </c>
      <c r="H678" s="66" t="s">
        <v>1384</v>
      </c>
      <c r="I678" s="66" t="s">
        <v>672</v>
      </c>
      <c r="J678" s="66" t="s">
        <v>696</v>
      </c>
      <c r="K678" s="66" t="s">
        <v>1288</v>
      </c>
      <c r="L678" s="66" t="s">
        <v>1289</v>
      </c>
      <c r="M678" s="66" t="s">
        <v>90</v>
      </c>
      <c r="N678" s="66" t="s">
        <v>1384</v>
      </c>
      <c r="O678" s="66" t="s">
        <v>1384</v>
      </c>
      <c r="P678" s="66" t="s">
        <v>817</v>
      </c>
      <c r="Q678" s="66" t="s">
        <v>1384</v>
      </c>
      <c r="R678" s="67">
        <v>38829</v>
      </c>
      <c r="S678" s="65" t="b">
        <v>1</v>
      </c>
      <c r="T678" s="66" t="s">
        <v>19</v>
      </c>
    </row>
    <row r="679" spans="1:20" ht="15" x14ac:dyDescent="0.2">
      <c r="A679" s="28" t="s">
        <v>18</v>
      </c>
      <c r="B679" s="28">
        <f>VLOOKUP(D679,'D-Index'!$A$2:'D-Index'!$B$105,2,FALSE)</f>
        <v>5045</v>
      </c>
      <c r="C679" s="28">
        <f t="shared" si="18"/>
        <v>6047</v>
      </c>
      <c r="D679" s="65">
        <v>474</v>
      </c>
      <c r="E679" s="65">
        <v>7</v>
      </c>
      <c r="F679" s="66" t="s">
        <v>1384</v>
      </c>
      <c r="G679" s="66" t="s">
        <v>19</v>
      </c>
      <c r="H679" s="66" t="s">
        <v>1384</v>
      </c>
      <c r="I679" s="66" t="s">
        <v>673</v>
      </c>
      <c r="J679" s="66" t="s">
        <v>218</v>
      </c>
      <c r="K679" s="66" t="s">
        <v>256</v>
      </c>
      <c r="L679" s="66" t="s">
        <v>105</v>
      </c>
      <c r="M679" s="66" t="s">
        <v>1384</v>
      </c>
      <c r="N679" s="66" t="s">
        <v>1384</v>
      </c>
      <c r="O679" s="66" t="s">
        <v>1384</v>
      </c>
      <c r="P679" s="66" t="s">
        <v>1384</v>
      </c>
      <c r="Q679" s="66" t="s">
        <v>1384</v>
      </c>
      <c r="R679" s="67">
        <v>39318</v>
      </c>
      <c r="S679" s="65" t="b">
        <v>1</v>
      </c>
      <c r="T679" s="66" t="s">
        <v>19</v>
      </c>
    </row>
    <row r="680" spans="1:20" ht="75" x14ac:dyDescent="0.2">
      <c r="A680" s="28" t="s">
        <v>18</v>
      </c>
      <c r="B680" s="28">
        <f>VLOOKUP(D680,'D-Index'!$A$2:'D-Index'!$B$105,2,FALSE)</f>
        <v>5045</v>
      </c>
      <c r="C680" s="28">
        <f t="shared" si="18"/>
        <v>6047</v>
      </c>
      <c r="D680" s="65">
        <v>474</v>
      </c>
      <c r="E680" s="65">
        <v>7</v>
      </c>
      <c r="F680" s="66" t="s">
        <v>833</v>
      </c>
      <c r="G680" s="66" t="s">
        <v>19</v>
      </c>
      <c r="H680" s="66" t="s">
        <v>1384</v>
      </c>
      <c r="I680" s="66" t="s">
        <v>674</v>
      </c>
      <c r="J680" s="66" t="s">
        <v>218</v>
      </c>
      <c r="K680" s="66" t="s">
        <v>228</v>
      </c>
      <c r="L680" s="66" t="s">
        <v>398</v>
      </c>
      <c r="M680" s="66" t="s">
        <v>372</v>
      </c>
      <c r="N680" s="66" t="s">
        <v>675</v>
      </c>
      <c r="O680" s="66" t="s">
        <v>1384</v>
      </c>
      <c r="P680" s="66" t="s">
        <v>1384</v>
      </c>
      <c r="Q680" s="66" t="s">
        <v>676</v>
      </c>
      <c r="R680" s="67">
        <v>39318</v>
      </c>
      <c r="S680" s="65" t="b">
        <v>1</v>
      </c>
      <c r="T680" s="66" t="s">
        <v>19</v>
      </c>
    </row>
    <row r="681" spans="1:20" ht="15" x14ac:dyDescent="0.2">
      <c r="A681" s="28" t="s">
        <v>18</v>
      </c>
      <c r="B681" s="28">
        <f>VLOOKUP(D681,'D-Index'!$A$2:'D-Index'!$B$105,2,FALSE)</f>
        <v>5045</v>
      </c>
      <c r="C681" s="28">
        <f t="shared" si="18"/>
        <v>6048</v>
      </c>
      <c r="D681" s="65">
        <v>474</v>
      </c>
      <c r="E681" s="65">
        <v>8</v>
      </c>
      <c r="F681" s="66" t="s">
        <v>1384</v>
      </c>
      <c r="G681" s="66" t="s">
        <v>19</v>
      </c>
      <c r="H681" s="66" t="s">
        <v>1384</v>
      </c>
      <c r="I681" s="66" t="s">
        <v>677</v>
      </c>
      <c r="J681" s="66" t="s">
        <v>555</v>
      </c>
      <c r="K681" s="66" t="s">
        <v>137</v>
      </c>
      <c r="L681" s="66" t="s">
        <v>105</v>
      </c>
      <c r="M681" s="66" t="s">
        <v>1384</v>
      </c>
      <c r="N681" s="66" t="s">
        <v>1384</v>
      </c>
      <c r="O681" s="66" t="s">
        <v>1384</v>
      </c>
      <c r="P681" s="66" t="s">
        <v>1384</v>
      </c>
      <c r="Q681" s="66" t="s">
        <v>1384</v>
      </c>
      <c r="R681" s="67">
        <v>38829</v>
      </c>
      <c r="S681" s="65" t="b">
        <v>1</v>
      </c>
      <c r="T681" s="66" t="s">
        <v>19</v>
      </c>
    </row>
    <row r="682" spans="1:20" ht="30" x14ac:dyDescent="0.2">
      <c r="A682" s="28" t="s">
        <v>18</v>
      </c>
      <c r="B682" s="28">
        <f>VLOOKUP(D682,'D-Index'!$A$2:'D-Index'!$B$105,2,FALSE)</f>
        <v>5049</v>
      </c>
      <c r="C682" s="28">
        <f t="shared" si="18"/>
        <v>5049</v>
      </c>
      <c r="D682" s="65">
        <v>475</v>
      </c>
      <c r="E682" s="65">
        <v>1</v>
      </c>
      <c r="F682" s="66" t="s">
        <v>1384</v>
      </c>
      <c r="G682" s="66" t="s">
        <v>1384</v>
      </c>
      <c r="H682" s="66" t="s">
        <v>1384</v>
      </c>
      <c r="I682" s="66" t="s">
        <v>825</v>
      </c>
      <c r="J682" s="66" t="s">
        <v>1384</v>
      </c>
      <c r="K682" s="66" t="s">
        <v>1384</v>
      </c>
      <c r="L682" s="66" t="s">
        <v>1384</v>
      </c>
      <c r="M682" s="66" t="s">
        <v>1384</v>
      </c>
      <c r="N682" s="66" t="s">
        <v>1384</v>
      </c>
      <c r="O682" s="66" t="s">
        <v>1384</v>
      </c>
      <c r="P682" s="66" t="s">
        <v>1384</v>
      </c>
      <c r="Q682" s="66" t="s">
        <v>1384</v>
      </c>
      <c r="S682" s="65" t="b">
        <v>0</v>
      </c>
      <c r="T682" s="66" t="s">
        <v>1384</v>
      </c>
    </row>
    <row r="683" spans="1:20" ht="30" x14ac:dyDescent="0.2">
      <c r="A683" s="28" t="s">
        <v>18</v>
      </c>
      <c r="B683" s="28">
        <f>VLOOKUP(D683,'D-Index'!$A$2:'D-Index'!$B$105,2,FALSE)</f>
        <v>5049</v>
      </c>
      <c r="C683" s="28">
        <f t="shared" si="18"/>
        <v>5050</v>
      </c>
      <c r="D683" s="65">
        <v>475</v>
      </c>
      <c r="E683" s="65">
        <v>2</v>
      </c>
      <c r="F683" s="66" t="s">
        <v>1384</v>
      </c>
      <c r="G683" s="66" t="s">
        <v>1384</v>
      </c>
      <c r="H683" s="66" t="s">
        <v>1384</v>
      </c>
      <c r="I683" s="66" t="s">
        <v>825</v>
      </c>
      <c r="J683" s="66" t="s">
        <v>1384</v>
      </c>
      <c r="K683" s="66" t="s">
        <v>1384</v>
      </c>
      <c r="L683" s="66" t="s">
        <v>1384</v>
      </c>
      <c r="M683" s="66" t="s">
        <v>1384</v>
      </c>
      <c r="N683" s="66" t="s">
        <v>1384</v>
      </c>
      <c r="O683" s="66" t="s">
        <v>1384</v>
      </c>
      <c r="P683" s="66" t="s">
        <v>1384</v>
      </c>
      <c r="Q683" s="66" t="s">
        <v>1384</v>
      </c>
      <c r="S683" s="65" t="b">
        <v>0</v>
      </c>
      <c r="T683" s="66" t="s">
        <v>1384</v>
      </c>
    </row>
    <row r="684" spans="1:20" ht="15" x14ac:dyDescent="0.2">
      <c r="A684" s="28" t="s">
        <v>18</v>
      </c>
      <c r="B684" s="28">
        <f>VLOOKUP(D684,'D-Index'!$A$2:'D-Index'!$B$105,2,FALSE)</f>
        <v>5049</v>
      </c>
      <c r="C684" s="28">
        <f t="shared" si="18"/>
        <v>5051</v>
      </c>
      <c r="D684" s="65">
        <v>475</v>
      </c>
      <c r="E684" s="65">
        <v>3</v>
      </c>
      <c r="F684" s="66" t="s">
        <v>1384</v>
      </c>
      <c r="G684" s="66" t="s">
        <v>19</v>
      </c>
      <c r="H684" s="66" t="s">
        <v>1384</v>
      </c>
      <c r="I684" s="66" t="s">
        <v>678</v>
      </c>
      <c r="J684" s="66" t="s">
        <v>358</v>
      </c>
      <c r="K684" s="66" t="s">
        <v>325</v>
      </c>
      <c r="L684" s="66" t="s">
        <v>74</v>
      </c>
      <c r="M684" s="66" t="s">
        <v>1384</v>
      </c>
      <c r="N684" s="66" t="s">
        <v>1384</v>
      </c>
      <c r="O684" s="66" t="s">
        <v>1384</v>
      </c>
      <c r="P684" s="66" t="s">
        <v>1384</v>
      </c>
      <c r="Q684" s="66" t="s">
        <v>1384</v>
      </c>
      <c r="R684" s="67">
        <v>38825</v>
      </c>
      <c r="S684" s="65" t="b">
        <v>1</v>
      </c>
      <c r="T684" s="66" t="s">
        <v>19</v>
      </c>
    </row>
    <row r="685" spans="1:20" ht="30" x14ac:dyDescent="0.2">
      <c r="A685" s="28" t="s">
        <v>18</v>
      </c>
      <c r="B685" s="28">
        <f>VLOOKUP(D685,'D-Index'!$A$2:'D-Index'!$B$105,2,FALSE)</f>
        <v>5049</v>
      </c>
      <c r="C685" s="28">
        <f t="shared" si="18"/>
        <v>5052</v>
      </c>
      <c r="D685" s="65">
        <v>475</v>
      </c>
      <c r="E685" s="65">
        <v>4</v>
      </c>
      <c r="F685" s="66" t="s">
        <v>1384</v>
      </c>
      <c r="G685" s="66" t="s">
        <v>19</v>
      </c>
      <c r="H685" s="66" t="s">
        <v>1384</v>
      </c>
      <c r="I685" s="66" t="s">
        <v>678</v>
      </c>
      <c r="J685" s="66" t="s">
        <v>1290</v>
      </c>
      <c r="K685" s="66" t="s">
        <v>436</v>
      </c>
      <c r="L685" s="66" t="s">
        <v>62</v>
      </c>
      <c r="M685" s="66" t="s">
        <v>254</v>
      </c>
      <c r="N685" s="66" t="s">
        <v>848</v>
      </c>
      <c r="O685" s="66" t="s">
        <v>1384</v>
      </c>
      <c r="P685" s="66" t="s">
        <v>1384</v>
      </c>
      <c r="Q685" s="66" t="s">
        <v>1384</v>
      </c>
      <c r="R685" s="67">
        <v>38825</v>
      </c>
      <c r="S685" s="65" t="b">
        <v>1</v>
      </c>
      <c r="T685" s="66" t="s">
        <v>19</v>
      </c>
    </row>
    <row r="686" spans="1:20" ht="15" x14ac:dyDescent="0.2">
      <c r="A686" s="28" t="s">
        <v>18</v>
      </c>
      <c r="B686" s="28">
        <f>VLOOKUP(D686,'D-Index'!$A$2:'D-Index'!$B$105,2,FALSE)</f>
        <v>5049</v>
      </c>
      <c r="C686" s="28">
        <f t="shared" si="18"/>
        <v>6049</v>
      </c>
      <c r="D686" s="65">
        <v>475</v>
      </c>
      <c r="E686" s="65">
        <v>5</v>
      </c>
      <c r="F686" s="66" t="s">
        <v>1384</v>
      </c>
      <c r="G686" s="66" t="s">
        <v>19</v>
      </c>
      <c r="H686" s="66" t="s">
        <v>1384</v>
      </c>
      <c r="I686" s="66" t="s">
        <v>679</v>
      </c>
      <c r="J686" s="66" t="s">
        <v>680</v>
      </c>
      <c r="K686" s="66" t="s">
        <v>248</v>
      </c>
      <c r="L686" s="66" t="s">
        <v>105</v>
      </c>
      <c r="M686" s="66" t="s">
        <v>1384</v>
      </c>
      <c r="N686" s="66" t="s">
        <v>1384</v>
      </c>
      <c r="O686" s="66" t="s">
        <v>1384</v>
      </c>
      <c r="P686" s="66" t="s">
        <v>1384</v>
      </c>
      <c r="Q686" s="66" t="s">
        <v>1384</v>
      </c>
      <c r="R686" s="67">
        <v>38829</v>
      </c>
      <c r="S686" s="65" t="b">
        <v>1</v>
      </c>
      <c r="T686" s="66" t="s">
        <v>19</v>
      </c>
    </row>
    <row r="687" spans="1:20" ht="15" x14ac:dyDescent="0.2">
      <c r="A687" s="28" t="s">
        <v>18</v>
      </c>
      <c r="B687" s="28">
        <f>VLOOKUP(D687,'D-Index'!$A$2:'D-Index'!$B$105,2,FALSE)</f>
        <v>5049</v>
      </c>
      <c r="C687" s="28">
        <f t="shared" si="18"/>
        <v>6050</v>
      </c>
      <c r="D687" s="65">
        <v>475</v>
      </c>
      <c r="E687" s="65">
        <v>6</v>
      </c>
      <c r="F687" s="66" t="s">
        <v>1384</v>
      </c>
      <c r="G687" s="66" t="s">
        <v>19</v>
      </c>
      <c r="H687" s="66" t="s">
        <v>1384</v>
      </c>
      <c r="I687" s="66" t="s">
        <v>681</v>
      </c>
      <c r="J687" s="66" t="s">
        <v>218</v>
      </c>
      <c r="K687" s="66" t="s">
        <v>43</v>
      </c>
      <c r="L687" s="66" t="s">
        <v>62</v>
      </c>
      <c r="M687" s="66" t="s">
        <v>376</v>
      </c>
      <c r="N687" s="66" t="s">
        <v>1384</v>
      </c>
      <c r="O687" s="66" t="s">
        <v>1384</v>
      </c>
      <c r="P687" s="66" t="s">
        <v>1384</v>
      </c>
      <c r="Q687" s="66" t="s">
        <v>1384</v>
      </c>
      <c r="R687" s="67">
        <v>38829</v>
      </c>
      <c r="S687" s="65" t="b">
        <v>1</v>
      </c>
      <c r="T687" s="66" t="s">
        <v>19</v>
      </c>
    </row>
    <row r="688" spans="1:20" ht="15" x14ac:dyDescent="0.2">
      <c r="A688" s="28" t="s">
        <v>18</v>
      </c>
      <c r="B688" s="28">
        <f>VLOOKUP(D688,'D-Index'!$A$2:'D-Index'!$B$105,2,FALSE)</f>
        <v>5049</v>
      </c>
      <c r="C688" s="28">
        <f t="shared" si="18"/>
        <v>6051</v>
      </c>
      <c r="D688" s="65">
        <v>475</v>
      </c>
      <c r="E688" s="65">
        <v>7</v>
      </c>
      <c r="F688" s="66" t="s">
        <v>1384</v>
      </c>
      <c r="G688" s="66" t="s">
        <v>19</v>
      </c>
      <c r="H688" s="66" t="s">
        <v>1384</v>
      </c>
      <c r="I688" s="66" t="s">
        <v>682</v>
      </c>
      <c r="J688" s="66" t="s">
        <v>1291</v>
      </c>
      <c r="K688" s="66" t="s">
        <v>142</v>
      </c>
      <c r="L688" s="66" t="s">
        <v>338</v>
      </c>
      <c r="M688" s="66" t="s">
        <v>683</v>
      </c>
      <c r="N688" s="66" t="s">
        <v>1384</v>
      </c>
      <c r="O688" s="66" t="s">
        <v>1384</v>
      </c>
      <c r="P688" s="66" t="s">
        <v>1384</v>
      </c>
      <c r="Q688" s="66" t="s">
        <v>1384</v>
      </c>
      <c r="R688" s="67">
        <v>38829</v>
      </c>
      <c r="S688" s="65" t="b">
        <v>1</v>
      </c>
      <c r="T688" s="66" t="s">
        <v>19</v>
      </c>
    </row>
    <row r="689" spans="1:20" ht="15" x14ac:dyDescent="0.2">
      <c r="A689" s="28" t="s">
        <v>18</v>
      </c>
      <c r="B689" s="28">
        <f>VLOOKUP(D689,'D-Index'!$A$2:'D-Index'!$B$105,2,FALSE)</f>
        <v>5049</v>
      </c>
      <c r="C689" s="28">
        <f t="shared" si="18"/>
        <v>6052</v>
      </c>
      <c r="D689" s="65">
        <v>475</v>
      </c>
      <c r="E689" s="65">
        <v>8</v>
      </c>
      <c r="F689" s="66" t="s">
        <v>1384</v>
      </c>
      <c r="G689" s="66" t="s">
        <v>19</v>
      </c>
      <c r="H689" s="66" t="s">
        <v>1384</v>
      </c>
      <c r="I689" s="66" t="s">
        <v>684</v>
      </c>
      <c r="J689" s="66" t="s">
        <v>112</v>
      </c>
      <c r="K689" s="66" t="s">
        <v>1384</v>
      </c>
      <c r="L689" s="66" t="s">
        <v>209</v>
      </c>
      <c r="M689" s="66" t="s">
        <v>1384</v>
      </c>
      <c r="N689" s="66" t="s">
        <v>1384</v>
      </c>
      <c r="O689" s="66" t="s">
        <v>1384</v>
      </c>
      <c r="P689" s="66" t="s">
        <v>1384</v>
      </c>
      <c r="Q689" s="66" t="s">
        <v>1384</v>
      </c>
      <c r="S689" s="65" t="b">
        <v>0</v>
      </c>
      <c r="T689" s="66" t="s">
        <v>1384</v>
      </c>
    </row>
    <row r="690" spans="1:20" ht="15" x14ac:dyDescent="0.2">
      <c r="A690" s="28" t="s">
        <v>18</v>
      </c>
      <c r="B690" s="28">
        <f>VLOOKUP(D690,'D-Index'!$A$2:'D-Index'!$B$105,2,FALSE)</f>
        <v>5053</v>
      </c>
      <c r="C690" s="28">
        <f t="shared" si="18"/>
        <v>5053</v>
      </c>
      <c r="D690" s="65">
        <v>476</v>
      </c>
      <c r="E690" s="65">
        <v>1</v>
      </c>
      <c r="F690" s="66" t="s">
        <v>1384</v>
      </c>
      <c r="G690" s="66" t="s">
        <v>19</v>
      </c>
      <c r="H690" s="66" t="s">
        <v>1384</v>
      </c>
      <c r="I690" s="66" t="s">
        <v>685</v>
      </c>
      <c r="J690" s="66" t="s">
        <v>968</v>
      </c>
      <c r="K690" s="66" t="s">
        <v>304</v>
      </c>
      <c r="L690" s="66" t="s">
        <v>557</v>
      </c>
      <c r="M690" s="66" t="s">
        <v>246</v>
      </c>
      <c r="N690" s="66" t="s">
        <v>1384</v>
      </c>
      <c r="O690" s="66" t="s">
        <v>1384</v>
      </c>
      <c r="P690" s="66" t="s">
        <v>1384</v>
      </c>
      <c r="Q690" s="66" t="s">
        <v>133</v>
      </c>
      <c r="R690" s="67">
        <v>38825</v>
      </c>
      <c r="S690" s="65" t="b">
        <v>1</v>
      </c>
      <c r="T690" s="66" t="s">
        <v>19</v>
      </c>
    </row>
    <row r="691" spans="1:20" ht="15" x14ac:dyDescent="0.2">
      <c r="A691" s="28" t="s">
        <v>18</v>
      </c>
      <c r="B691" s="28">
        <f>VLOOKUP(D691,'D-Index'!$A$2:'D-Index'!$B$105,2,FALSE)</f>
        <v>5053</v>
      </c>
      <c r="C691" s="28">
        <f t="shared" si="18"/>
        <v>5054</v>
      </c>
      <c r="D691" s="65">
        <v>476</v>
      </c>
      <c r="E691" s="65">
        <v>2</v>
      </c>
      <c r="F691" s="66" t="s">
        <v>1384</v>
      </c>
      <c r="G691" s="66" t="s">
        <v>19</v>
      </c>
      <c r="H691" s="66" t="s">
        <v>1384</v>
      </c>
      <c r="I691" s="66" t="s">
        <v>526</v>
      </c>
      <c r="J691" s="66" t="s">
        <v>1292</v>
      </c>
      <c r="K691" s="66" t="s">
        <v>393</v>
      </c>
      <c r="L691" s="66" t="s">
        <v>557</v>
      </c>
      <c r="M691" s="66" t="s">
        <v>686</v>
      </c>
      <c r="N691" s="66" t="s">
        <v>1384</v>
      </c>
      <c r="O691" s="66" t="s">
        <v>1384</v>
      </c>
      <c r="P691" s="66" t="s">
        <v>1384</v>
      </c>
      <c r="Q691" s="66" t="s">
        <v>1384</v>
      </c>
      <c r="R691" s="67">
        <v>38825</v>
      </c>
      <c r="S691" s="65" t="b">
        <v>1</v>
      </c>
      <c r="T691" s="66" t="s">
        <v>19</v>
      </c>
    </row>
    <row r="692" spans="1:20" ht="15" x14ac:dyDescent="0.2">
      <c r="A692" s="28" t="s">
        <v>18</v>
      </c>
      <c r="B692" s="28">
        <f>VLOOKUP(D692,'D-Index'!$A$2:'D-Index'!$B$105,2,FALSE)</f>
        <v>5053</v>
      </c>
      <c r="C692" s="28">
        <f t="shared" si="18"/>
        <v>5055</v>
      </c>
      <c r="D692" s="65">
        <v>476</v>
      </c>
      <c r="E692" s="65">
        <v>3</v>
      </c>
      <c r="F692" s="66" t="s">
        <v>1384</v>
      </c>
      <c r="G692" s="66" t="s">
        <v>19</v>
      </c>
      <c r="H692" s="66" t="s">
        <v>1384</v>
      </c>
      <c r="I692" s="66" t="s">
        <v>687</v>
      </c>
      <c r="J692" s="66" t="s">
        <v>117</v>
      </c>
      <c r="K692" s="66" t="s">
        <v>178</v>
      </c>
      <c r="L692" s="66" t="s">
        <v>338</v>
      </c>
      <c r="M692" s="66" t="s">
        <v>414</v>
      </c>
      <c r="N692" s="66" t="s">
        <v>1384</v>
      </c>
      <c r="O692" s="66" t="s">
        <v>1384</v>
      </c>
      <c r="P692" s="66" t="s">
        <v>1384</v>
      </c>
      <c r="Q692" s="66" t="s">
        <v>1384</v>
      </c>
      <c r="R692" s="67">
        <v>38825</v>
      </c>
      <c r="S692" s="65" t="b">
        <v>1</v>
      </c>
      <c r="T692" s="66" t="s">
        <v>19</v>
      </c>
    </row>
    <row r="693" spans="1:20" ht="15" x14ac:dyDescent="0.2">
      <c r="A693" s="28" t="s">
        <v>18</v>
      </c>
      <c r="B693" s="28">
        <f>VLOOKUP(D693,'D-Index'!$A$2:'D-Index'!$B$105,2,FALSE)</f>
        <v>5053</v>
      </c>
      <c r="C693" s="28">
        <f t="shared" si="18"/>
        <v>5056</v>
      </c>
      <c r="D693" s="65">
        <v>476</v>
      </c>
      <c r="E693" s="65">
        <v>4</v>
      </c>
      <c r="F693" s="66" t="s">
        <v>1384</v>
      </c>
      <c r="G693" s="66" t="s">
        <v>19</v>
      </c>
      <c r="H693" s="66" t="s">
        <v>1384</v>
      </c>
      <c r="I693" s="66" t="s">
        <v>687</v>
      </c>
      <c r="J693" s="66" t="s">
        <v>1293</v>
      </c>
      <c r="K693" s="66" t="s">
        <v>375</v>
      </c>
      <c r="L693" s="66" t="s">
        <v>47</v>
      </c>
      <c r="M693" s="66" t="s">
        <v>87</v>
      </c>
      <c r="N693" s="66" t="s">
        <v>1384</v>
      </c>
      <c r="O693" s="66" t="s">
        <v>1384</v>
      </c>
      <c r="P693" s="66" t="s">
        <v>1384</v>
      </c>
      <c r="Q693" s="66" t="s">
        <v>1384</v>
      </c>
      <c r="R693" s="67">
        <v>38825</v>
      </c>
      <c r="S693" s="65" t="b">
        <v>1</v>
      </c>
      <c r="T693" s="66" t="s">
        <v>19</v>
      </c>
    </row>
    <row r="694" spans="1:20" ht="15" x14ac:dyDescent="0.2">
      <c r="A694" s="28" t="s">
        <v>18</v>
      </c>
      <c r="B694" s="28">
        <f>VLOOKUP(D694,'D-Index'!$A$2:'D-Index'!$B$105,2,FALSE)</f>
        <v>5053</v>
      </c>
      <c r="C694" s="28">
        <f t="shared" si="18"/>
        <v>6053</v>
      </c>
      <c r="D694" s="65">
        <v>476</v>
      </c>
      <c r="E694" s="65">
        <v>5</v>
      </c>
      <c r="F694" s="66" t="s">
        <v>1384</v>
      </c>
      <c r="G694" s="66" t="s">
        <v>19</v>
      </c>
      <c r="H694" s="66" t="s">
        <v>1384</v>
      </c>
      <c r="I694" s="66" t="s">
        <v>688</v>
      </c>
      <c r="J694" s="66" t="s">
        <v>1294</v>
      </c>
      <c r="K694" s="66" t="s">
        <v>325</v>
      </c>
      <c r="L694" s="66" t="s">
        <v>150</v>
      </c>
      <c r="M694" s="66" t="s">
        <v>1384</v>
      </c>
      <c r="N694" s="66" t="s">
        <v>1384</v>
      </c>
      <c r="O694" s="66" t="s">
        <v>1384</v>
      </c>
      <c r="P694" s="66" t="s">
        <v>1384</v>
      </c>
      <c r="Q694" s="66" t="s">
        <v>1384</v>
      </c>
      <c r="R694" s="67">
        <v>38829</v>
      </c>
      <c r="S694" s="65" t="b">
        <v>1</v>
      </c>
      <c r="T694" s="66" t="s">
        <v>19</v>
      </c>
    </row>
    <row r="695" spans="1:20" ht="15" x14ac:dyDescent="0.2">
      <c r="A695" s="28" t="s">
        <v>18</v>
      </c>
      <c r="B695" s="28">
        <f>VLOOKUP(D695,'D-Index'!$A$2:'D-Index'!$B$105,2,FALSE)</f>
        <v>5053</v>
      </c>
      <c r="C695" s="28">
        <f t="shared" si="18"/>
        <v>6054</v>
      </c>
      <c r="D695" s="65">
        <v>476</v>
      </c>
      <c r="E695" s="65">
        <v>6</v>
      </c>
      <c r="F695" s="66" t="s">
        <v>1384</v>
      </c>
      <c r="G695" s="66" t="s">
        <v>19</v>
      </c>
      <c r="H695" s="66" t="s">
        <v>1384</v>
      </c>
      <c r="I695" s="66" t="s">
        <v>689</v>
      </c>
      <c r="J695" s="66" t="s">
        <v>1048</v>
      </c>
      <c r="K695" s="66" t="s">
        <v>211</v>
      </c>
      <c r="L695" s="66" t="s">
        <v>31</v>
      </c>
      <c r="M695" s="66" t="s">
        <v>63</v>
      </c>
      <c r="N695" s="66" t="s">
        <v>1384</v>
      </c>
      <c r="O695" s="66" t="s">
        <v>1384</v>
      </c>
      <c r="P695" s="66" t="s">
        <v>1384</v>
      </c>
      <c r="Q695" s="66" t="s">
        <v>1384</v>
      </c>
      <c r="R695" s="67">
        <v>38829</v>
      </c>
      <c r="S695" s="65" t="b">
        <v>1</v>
      </c>
      <c r="T695" s="66" t="s">
        <v>19</v>
      </c>
    </row>
    <row r="696" spans="1:20" ht="15" x14ac:dyDescent="0.2">
      <c r="A696" s="28" t="s">
        <v>18</v>
      </c>
      <c r="B696" s="28">
        <f>VLOOKUP(D696,'D-Index'!$A$2:'D-Index'!$B$105,2,FALSE)</f>
        <v>5053</v>
      </c>
      <c r="C696" s="28">
        <f t="shared" si="18"/>
        <v>6055</v>
      </c>
      <c r="D696" s="65">
        <v>476</v>
      </c>
      <c r="E696" s="65">
        <v>7</v>
      </c>
      <c r="F696" s="66" t="s">
        <v>1384</v>
      </c>
      <c r="G696" s="66" t="s">
        <v>19</v>
      </c>
      <c r="H696" s="66" t="s">
        <v>1384</v>
      </c>
      <c r="I696" s="66" t="s">
        <v>690</v>
      </c>
      <c r="J696" s="66" t="s">
        <v>207</v>
      </c>
      <c r="K696" s="66" t="s">
        <v>182</v>
      </c>
      <c r="L696" s="66" t="s">
        <v>150</v>
      </c>
      <c r="M696" s="66" t="s">
        <v>1384</v>
      </c>
      <c r="N696" s="66" t="s">
        <v>1384</v>
      </c>
      <c r="O696" s="66" t="s">
        <v>691</v>
      </c>
      <c r="P696" s="66" t="s">
        <v>1384</v>
      </c>
      <c r="Q696" s="66" t="s">
        <v>1384</v>
      </c>
      <c r="R696" s="67">
        <v>38829</v>
      </c>
      <c r="S696" s="65" t="b">
        <v>1</v>
      </c>
      <c r="T696" s="66" t="s">
        <v>19</v>
      </c>
    </row>
    <row r="697" spans="1:20" ht="30" x14ac:dyDescent="0.2">
      <c r="A697" s="28" t="s">
        <v>18</v>
      </c>
      <c r="B697" s="28">
        <f>VLOOKUP(D697,'D-Index'!$A$2:'D-Index'!$B$105,2,FALSE)</f>
        <v>5053</v>
      </c>
      <c r="C697" s="28">
        <f t="shared" si="18"/>
        <v>6056</v>
      </c>
      <c r="D697" s="65">
        <v>476</v>
      </c>
      <c r="E697" s="65">
        <v>8</v>
      </c>
      <c r="F697" s="66" t="s">
        <v>1384</v>
      </c>
      <c r="G697" s="66" t="s">
        <v>19</v>
      </c>
      <c r="H697" s="66" t="s">
        <v>1384</v>
      </c>
      <c r="I697" s="66" t="s">
        <v>692</v>
      </c>
      <c r="J697" s="66" t="s">
        <v>45</v>
      </c>
      <c r="K697" s="66" t="s">
        <v>1384</v>
      </c>
      <c r="L697" s="66" t="s">
        <v>31</v>
      </c>
      <c r="M697" s="66" t="s">
        <v>90</v>
      </c>
      <c r="N697" s="66" t="s">
        <v>1384</v>
      </c>
      <c r="O697" s="66" t="s">
        <v>1384</v>
      </c>
      <c r="P697" s="66" t="s">
        <v>1384</v>
      </c>
      <c r="Q697" s="66" t="s">
        <v>693</v>
      </c>
      <c r="S697" s="65" t="b">
        <v>0</v>
      </c>
      <c r="T697" s="66" t="s">
        <v>1384</v>
      </c>
    </row>
    <row r="698" spans="1:20" ht="15" x14ac:dyDescent="0.2">
      <c r="A698" s="28" t="s">
        <v>18</v>
      </c>
      <c r="B698" s="28">
        <f>VLOOKUP(D698,'D-Index'!$A$2:'D-Index'!$B$105,2,FALSE)</f>
        <v>5057</v>
      </c>
      <c r="C698" s="28">
        <f t="shared" si="18"/>
        <v>5057</v>
      </c>
      <c r="D698" s="65">
        <v>477</v>
      </c>
      <c r="E698" s="65">
        <v>1</v>
      </c>
      <c r="F698" s="66" t="s">
        <v>1384</v>
      </c>
      <c r="G698" s="66" t="s">
        <v>19</v>
      </c>
      <c r="H698" s="66" t="s">
        <v>1384</v>
      </c>
      <c r="I698" s="66" t="s">
        <v>30</v>
      </c>
      <c r="J698" s="66" t="s">
        <v>782</v>
      </c>
      <c r="K698" s="66" t="s">
        <v>61</v>
      </c>
      <c r="L698" s="66" t="s">
        <v>476</v>
      </c>
      <c r="M698" s="66" t="s">
        <v>1384</v>
      </c>
      <c r="N698" s="66" t="s">
        <v>1384</v>
      </c>
      <c r="O698" s="66" t="s">
        <v>1384</v>
      </c>
      <c r="P698" s="66" t="s">
        <v>1384</v>
      </c>
      <c r="Q698" s="66" t="s">
        <v>1384</v>
      </c>
      <c r="R698" s="67">
        <v>38825</v>
      </c>
      <c r="S698" s="65" t="b">
        <v>1</v>
      </c>
      <c r="T698" s="66" t="s">
        <v>19</v>
      </c>
    </row>
    <row r="699" spans="1:20" ht="30" x14ac:dyDescent="0.2">
      <c r="A699" s="28" t="s">
        <v>18</v>
      </c>
      <c r="B699" s="28">
        <f>VLOOKUP(D699,'D-Index'!$A$2:'D-Index'!$B$105,2,FALSE)</f>
        <v>5057</v>
      </c>
      <c r="C699" s="28">
        <f t="shared" si="18"/>
        <v>5058</v>
      </c>
      <c r="D699" s="65">
        <v>477</v>
      </c>
      <c r="E699" s="65">
        <v>2</v>
      </c>
      <c r="F699" s="66" t="s">
        <v>1384</v>
      </c>
      <c r="G699" s="66" t="s">
        <v>19</v>
      </c>
      <c r="H699" s="66" t="s">
        <v>1384</v>
      </c>
      <c r="I699" s="66" t="s">
        <v>30</v>
      </c>
      <c r="J699" s="66" t="s">
        <v>1295</v>
      </c>
      <c r="K699" s="66" t="s">
        <v>182</v>
      </c>
      <c r="L699" s="66" t="s">
        <v>501</v>
      </c>
      <c r="M699" s="66" t="s">
        <v>599</v>
      </c>
      <c r="N699" s="66" t="s">
        <v>1296</v>
      </c>
      <c r="O699" s="66" t="s">
        <v>1384</v>
      </c>
      <c r="P699" s="66" t="s">
        <v>1384</v>
      </c>
      <c r="Q699" s="66" t="s">
        <v>1384</v>
      </c>
      <c r="R699" s="67">
        <v>38825</v>
      </c>
      <c r="S699" s="65" t="b">
        <v>1</v>
      </c>
      <c r="T699" s="66" t="s">
        <v>19</v>
      </c>
    </row>
    <row r="700" spans="1:20" ht="30" x14ac:dyDescent="0.2">
      <c r="A700" s="28" t="s">
        <v>18</v>
      </c>
      <c r="B700" s="28">
        <f>VLOOKUP(D700,'D-Index'!$A$2:'D-Index'!$B$105,2,FALSE)</f>
        <v>5057</v>
      </c>
      <c r="C700" s="28">
        <f t="shared" si="18"/>
        <v>5059</v>
      </c>
      <c r="D700" s="65">
        <v>477</v>
      </c>
      <c r="E700" s="65">
        <v>3</v>
      </c>
      <c r="F700" s="66" t="s">
        <v>1384</v>
      </c>
      <c r="G700" s="66" t="s">
        <v>1384</v>
      </c>
      <c r="H700" s="66" t="s">
        <v>1384</v>
      </c>
      <c r="I700" s="66" t="s">
        <v>825</v>
      </c>
      <c r="J700" s="66" t="s">
        <v>1384</v>
      </c>
      <c r="K700" s="66" t="s">
        <v>1384</v>
      </c>
      <c r="L700" s="66" t="s">
        <v>1384</v>
      </c>
      <c r="M700" s="66" t="s">
        <v>1384</v>
      </c>
      <c r="N700" s="66" t="s">
        <v>1384</v>
      </c>
      <c r="O700" s="66" t="s">
        <v>1384</v>
      </c>
      <c r="P700" s="66" t="s">
        <v>1384</v>
      </c>
      <c r="Q700" s="66" t="s">
        <v>1384</v>
      </c>
      <c r="S700" s="65" t="b">
        <v>0</v>
      </c>
      <c r="T700" s="66" t="s">
        <v>1384</v>
      </c>
    </row>
    <row r="701" spans="1:20" ht="15" x14ac:dyDescent="0.2">
      <c r="A701" s="28" t="s">
        <v>18</v>
      </c>
      <c r="B701" s="28">
        <f>VLOOKUP(D701,'D-Index'!$A$2:'D-Index'!$B$105,2,FALSE)</f>
        <v>5057</v>
      </c>
      <c r="C701" s="28">
        <f t="shared" si="18"/>
        <v>5060</v>
      </c>
      <c r="D701" s="65">
        <v>477</v>
      </c>
      <c r="E701" s="65">
        <v>4</v>
      </c>
      <c r="F701" s="66" t="s">
        <v>1384</v>
      </c>
      <c r="G701" s="66" t="s">
        <v>19</v>
      </c>
      <c r="H701" s="66" t="s">
        <v>1384</v>
      </c>
      <c r="I701" s="66" t="s">
        <v>694</v>
      </c>
      <c r="J701" s="66" t="s">
        <v>1297</v>
      </c>
      <c r="K701" s="66" t="s">
        <v>1384</v>
      </c>
      <c r="L701" s="66" t="s">
        <v>142</v>
      </c>
      <c r="M701" s="66" t="s">
        <v>665</v>
      </c>
      <c r="N701" s="66" t="s">
        <v>1384</v>
      </c>
      <c r="O701" s="66" t="s">
        <v>1384</v>
      </c>
      <c r="P701" s="66" t="s">
        <v>1384</v>
      </c>
      <c r="Q701" s="66" t="s">
        <v>1384</v>
      </c>
      <c r="S701" s="65" t="b">
        <v>0</v>
      </c>
      <c r="T701" s="66" t="s">
        <v>1384</v>
      </c>
    </row>
    <row r="702" spans="1:20" ht="15" x14ac:dyDescent="0.2">
      <c r="A702" s="28" t="s">
        <v>18</v>
      </c>
      <c r="B702" s="28">
        <f>VLOOKUP(D702,'D-Index'!$A$2:'D-Index'!$B$105,2,FALSE)</f>
        <v>5057</v>
      </c>
      <c r="C702" s="28">
        <f t="shared" si="18"/>
        <v>6057</v>
      </c>
      <c r="D702" s="65">
        <v>477</v>
      </c>
      <c r="E702" s="65">
        <v>5</v>
      </c>
      <c r="F702" s="66" t="s">
        <v>1384</v>
      </c>
      <c r="G702" s="66" t="s">
        <v>19</v>
      </c>
      <c r="H702" s="66" t="s">
        <v>1384</v>
      </c>
      <c r="I702" s="66" t="s">
        <v>695</v>
      </c>
      <c r="J702" s="66" t="s">
        <v>696</v>
      </c>
      <c r="K702" s="66" t="s">
        <v>1384</v>
      </c>
      <c r="L702" s="66" t="s">
        <v>338</v>
      </c>
      <c r="M702" s="66" t="s">
        <v>1384</v>
      </c>
      <c r="N702" s="66" t="s">
        <v>1384</v>
      </c>
      <c r="O702" s="66" t="s">
        <v>1384</v>
      </c>
      <c r="P702" s="66" t="s">
        <v>1384</v>
      </c>
      <c r="Q702" s="66" t="s">
        <v>1384</v>
      </c>
      <c r="S702" s="65" t="b">
        <v>0</v>
      </c>
      <c r="T702" s="66" t="s">
        <v>1384</v>
      </c>
    </row>
    <row r="703" spans="1:20" ht="30" x14ac:dyDescent="0.2">
      <c r="A703" s="28" t="s">
        <v>18</v>
      </c>
      <c r="B703" s="28">
        <f>VLOOKUP(D703,'D-Index'!$A$2:'D-Index'!$B$105,2,FALSE)</f>
        <v>5057</v>
      </c>
      <c r="C703" s="28">
        <f t="shared" si="18"/>
        <v>6058</v>
      </c>
      <c r="D703" s="65">
        <v>477</v>
      </c>
      <c r="E703" s="65">
        <v>6</v>
      </c>
      <c r="F703" s="66" t="s">
        <v>1384</v>
      </c>
      <c r="G703" s="66" t="s">
        <v>19</v>
      </c>
      <c r="H703" s="66" t="s">
        <v>1384</v>
      </c>
      <c r="I703" s="66" t="s">
        <v>695</v>
      </c>
      <c r="J703" s="66" t="s">
        <v>697</v>
      </c>
      <c r="K703" s="66" t="s">
        <v>1384</v>
      </c>
      <c r="L703" s="66" t="s">
        <v>29</v>
      </c>
      <c r="M703" s="66" t="s">
        <v>167</v>
      </c>
      <c r="N703" s="66" t="s">
        <v>907</v>
      </c>
      <c r="O703" s="66" t="s">
        <v>1384</v>
      </c>
      <c r="P703" s="66" t="s">
        <v>1384</v>
      </c>
      <c r="Q703" s="66" t="s">
        <v>1384</v>
      </c>
      <c r="S703" s="65" t="b">
        <v>0</v>
      </c>
      <c r="T703" s="66" t="s">
        <v>1384</v>
      </c>
    </row>
    <row r="704" spans="1:20" ht="30" x14ac:dyDescent="0.2">
      <c r="A704" s="28" t="s">
        <v>18</v>
      </c>
      <c r="B704" s="28">
        <f>VLOOKUP(D704,'D-Index'!$A$2:'D-Index'!$B$105,2,FALSE)</f>
        <v>5057</v>
      </c>
      <c r="C704" s="28">
        <f t="shared" si="18"/>
        <v>6059</v>
      </c>
      <c r="D704" s="65">
        <v>477</v>
      </c>
      <c r="E704" s="65">
        <v>7</v>
      </c>
      <c r="F704" s="66" t="s">
        <v>1384</v>
      </c>
      <c r="G704" s="66" t="s">
        <v>19</v>
      </c>
      <c r="H704" s="66" t="s">
        <v>1384</v>
      </c>
      <c r="I704" s="66" t="s">
        <v>698</v>
      </c>
      <c r="J704" s="66" t="s">
        <v>991</v>
      </c>
      <c r="K704" s="66" t="s">
        <v>271</v>
      </c>
      <c r="L704" s="66" t="s">
        <v>31</v>
      </c>
      <c r="M704" s="66" t="s">
        <v>1384</v>
      </c>
      <c r="N704" s="66" t="s">
        <v>699</v>
      </c>
      <c r="O704" s="66" t="s">
        <v>1384</v>
      </c>
      <c r="P704" s="66" t="s">
        <v>1384</v>
      </c>
      <c r="Q704" s="66" t="s">
        <v>1384</v>
      </c>
      <c r="R704" s="67">
        <v>38829</v>
      </c>
      <c r="S704" s="65" t="b">
        <v>1</v>
      </c>
      <c r="T704" s="66" t="s">
        <v>19</v>
      </c>
    </row>
    <row r="705" spans="1:20" ht="30" x14ac:dyDescent="0.2">
      <c r="A705" s="28" t="s">
        <v>18</v>
      </c>
      <c r="B705" s="28">
        <f>VLOOKUP(D705,'D-Index'!$A$2:'D-Index'!$B$105,2,FALSE)</f>
        <v>5057</v>
      </c>
      <c r="C705" s="28">
        <f t="shared" si="18"/>
        <v>6060</v>
      </c>
      <c r="D705" s="65">
        <v>477</v>
      </c>
      <c r="E705" s="65">
        <v>8</v>
      </c>
      <c r="F705" s="66" t="s">
        <v>1384</v>
      </c>
      <c r="G705" s="66" t="s">
        <v>19</v>
      </c>
      <c r="H705" s="66" t="s">
        <v>1384</v>
      </c>
      <c r="I705" s="66" t="s">
        <v>700</v>
      </c>
      <c r="J705" s="66" t="s">
        <v>701</v>
      </c>
      <c r="K705" s="66" t="s">
        <v>68</v>
      </c>
      <c r="L705" s="66" t="s">
        <v>31</v>
      </c>
      <c r="M705" s="66" t="s">
        <v>48</v>
      </c>
      <c r="N705" s="66" t="s">
        <v>908</v>
      </c>
      <c r="O705" s="66" t="s">
        <v>597</v>
      </c>
      <c r="P705" s="66" t="s">
        <v>1384</v>
      </c>
      <c r="Q705" s="66" t="s">
        <v>1384</v>
      </c>
      <c r="R705" s="67">
        <v>38829</v>
      </c>
      <c r="S705" s="65" t="b">
        <v>1</v>
      </c>
      <c r="T705" s="66" t="s">
        <v>19</v>
      </c>
    </row>
    <row r="706" spans="1:20" ht="15" x14ac:dyDescent="0.2">
      <c r="A706" s="28" t="s">
        <v>18</v>
      </c>
      <c r="B706" s="28">
        <f>VLOOKUP(D706,'D-Index'!$A$2:'D-Index'!$B$105,2,FALSE)</f>
        <v>5061</v>
      </c>
      <c r="C706" s="28">
        <f t="shared" si="18"/>
        <v>5061</v>
      </c>
      <c r="D706" s="65">
        <v>478</v>
      </c>
      <c r="E706" s="65">
        <v>1</v>
      </c>
      <c r="F706" s="66" t="s">
        <v>1384</v>
      </c>
      <c r="G706" s="66" t="s">
        <v>19</v>
      </c>
      <c r="H706" s="66" t="s">
        <v>1384</v>
      </c>
      <c r="I706" s="66" t="s">
        <v>702</v>
      </c>
      <c r="J706" s="66" t="s">
        <v>703</v>
      </c>
      <c r="K706" s="66" t="s">
        <v>1384</v>
      </c>
      <c r="L706" s="66" t="s">
        <v>195</v>
      </c>
      <c r="M706" s="66" t="s">
        <v>118</v>
      </c>
      <c r="N706" s="66" t="s">
        <v>1384</v>
      </c>
      <c r="O706" s="66" t="s">
        <v>1384</v>
      </c>
      <c r="P706" s="66" t="s">
        <v>1384</v>
      </c>
      <c r="Q706" s="66" t="s">
        <v>1384</v>
      </c>
      <c r="S706" s="65" t="b">
        <v>0</v>
      </c>
      <c r="T706" s="66" t="s">
        <v>1384</v>
      </c>
    </row>
    <row r="707" spans="1:20" ht="15" x14ac:dyDescent="0.2">
      <c r="A707" s="28" t="s">
        <v>18</v>
      </c>
      <c r="B707" s="28">
        <f>VLOOKUP(D707,'D-Index'!$A$2:'D-Index'!$B$105,2,FALSE)</f>
        <v>5061</v>
      </c>
      <c r="C707" s="28">
        <f t="shared" si="18"/>
        <v>5062</v>
      </c>
      <c r="D707" s="65">
        <v>478</v>
      </c>
      <c r="E707" s="65">
        <v>2</v>
      </c>
      <c r="F707" s="66" t="s">
        <v>833</v>
      </c>
      <c r="G707" s="66" t="s">
        <v>19</v>
      </c>
      <c r="H707" s="66" t="s">
        <v>1384</v>
      </c>
      <c r="I707" s="66" t="s">
        <v>704</v>
      </c>
      <c r="J707" s="66" t="s">
        <v>1298</v>
      </c>
      <c r="K707" s="66" t="s">
        <v>1384</v>
      </c>
      <c r="L707" s="66" t="s">
        <v>44</v>
      </c>
      <c r="M707" s="66" t="s">
        <v>1384</v>
      </c>
      <c r="N707" s="66" t="s">
        <v>1384</v>
      </c>
      <c r="O707" s="66" t="s">
        <v>1384</v>
      </c>
      <c r="P707" s="66" t="s">
        <v>1384</v>
      </c>
      <c r="Q707" s="66" t="s">
        <v>1384</v>
      </c>
      <c r="S707" s="65" t="b">
        <v>0</v>
      </c>
      <c r="T707" s="66" t="s">
        <v>1384</v>
      </c>
    </row>
    <row r="708" spans="1:20" ht="15" x14ac:dyDescent="0.2">
      <c r="A708" s="28" t="s">
        <v>18</v>
      </c>
      <c r="B708" s="28">
        <f>VLOOKUP(D708,'D-Index'!$A$2:'D-Index'!$B$105,2,FALSE)</f>
        <v>5061</v>
      </c>
      <c r="C708" s="28">
        <f t="shared" si="18"/>
        <v>5063</v>
      </c>
      <c r="D708" s="65">
        <v>478</v>
      </c>
      <c r="E708" s="65">
        <v>3</v>
      </c>
      <c r="F708" s="66" t="s">
        <v>1384</v>
      </c>
      <c r="G708" s="66" t="s">
        <v>19</v>
      </c>
      <c r="H708" s="66" t="s">
        <v>1384</v>
      </c>
      <c r="I708" s="66" t="s">
        <v>613</v>
      </c>
      <c r="J708" s="66" t="s">
        <v>705</v>
      </c>
      <c r="K708" s="66" t="s">
        <v>175</v>
      </c>
      <c r="L708" s="66" t="s">
        <v>195</v>
      </c>
      <c r="M708" s="66" t="s">
        <v>233</v>
      </c>
      <c r="N708" s="66" t="s">
        <v>1384</v>
      </c>
      <c r="O708" s="66" t="s">
        <v>1384</v>
      </c>
      <c r="P708" s="66" t="s">
        <v>1384</v>
      </c>
      <c r="Q708" s="66" t="s">
        <v>1384</v>
      </c>
      <c r="R708" s="67">
        <v>38825</v>
      </c>
      <c r="S708" s="65" t="b">
        <v>1</v>
      </c>
      <c r="T708" s="66" t="s">
        <v>19</v>
      </c>
    </row>
    <row r="709" spans="1:20" ht="15" x14ac:dyDescent="0.2">
      <c r="A709" s="28" t="s">
        <v>18</v>
      </c>
      <c r="B709" s="28">
        <f>VLOOKUP(D709,'D-Index'!$A$2:'D-Index'!$B$105,2,FALSE)</f>
        <v>5061</v>
      </c>
      <c r="C709" s="28">
        <f t="shared" si="18"/>
        <v>5064</v>
      </c>
      <c r="D709" s="65">
        <v>478</v>
      </c>
      <c r="E709" s="65">
        <v>4</v>
      </c>
      <c r="F709" s="66" t="s">
        <v>1384</v>
      </c>
      <c r="G709" s="66" t="s">
        <v>19</v>
      </c>
      <c r="H709" s="66" t="s">
        <v>1384</v>
      </c>
      <c r="I709" s="66" t="s">
        <v>613</v>
      </c>
      <c r="J709" s="66" t="s">
        <v>236</v>
      </c>
      <c r="K709" s="66" t="s">
        <v>214</v>
      </c>
      <c r="L709" s="66" t="s">
        <v>345</v>
      </c>
      <c r="M709" s="66" t="s">
        <v>240</v>
      </c>
      <c r="N709" s="66" t="s">
        <v>1384</v>
      </c>
      <c r="O709" s="66" t="s">
        <v>1384</v>
      </c>
      <c r="P709" s="66" t="s">
        <v>1384</v>
      </c>
      <c r="Q709" s="66" t="s">
        <v>1384</v>
      </c>
      <c r="R709" s="67">
        <v>38825</v>
      </c>
      <c r="S709" s="65" t="b">
        <v>1</v>
      </c>
      <c r="T709" s="66" t="s">
        <v>19</v>
      </c>
    </row>
    <row r="710" spans="1:20" ht="15" x14ac:dyDescent="0.2">
      <c r="A710" s="28" t="s">
        <v>18</v>
      </c>
      <c r="B710" s="28">
        <f>VLOOKUP(D710,'D-Index'!$A$2:'D-Index'!$B$105,2,FALSE)</f>
        <v>5061</v>
      </c>
      <c r="C710" s="28">
        <f t="shared" si="18"/>
        <v>6061</v>
      </c>
      <c r="D710" s="65">
        <v>478</v>
      </c>
      <c r="E710" s="65">
        <v>5</v>
      </c>
      <c r="F710" s="66" t="s">
        <v>1384</v>
      </c>
      <c r="G710" s="66" t="s">
        <v>19</v>
      </c>
      <c r="H710" s="66" t="s">
        <v>1384</v>
      </c>
      <c r="I710" s="66" t="s">
        <v>700</v>
      </c>
      <c r="J710" s="66" t="s">
        <v>1299</v>
      </c>
      <c r="K710" s="66" t="s">
        <v>214</v>
      </c>
      <c r="L710" s="66" t="s">
        <v>215</v>
      </c>
      <c r="M710" s="66" t="s">
        <v>1384</v>
      </c>
      <c r="N710" s="66" t="s">
        <v>1384</v>
      </c>
      <c r="O710" s="66" t="s">
        <v>1384</v>
      </c>
      <c r="P710" s="66" t="s">
        <v>1384</v>
      </c>
      <c r="Q710" s="66" t="s">
        <v>1384</v>
      </c>
      <c r="R710" s="67">
        <v>38829</v>
      </c>
      <c r="S710" s="65" t="b">
        <v>1</v>
      </c>
      <c r="T710" s="66" t="s">
        <v>19</v>
      </c>
    </row>
    <row r="711" spans="1:20" ht="30" x14ac:dyDescent="0.2">
      <c r="A711" s="28" t="s">
        <v>18</v>
      </c>
      <c r="B711" s="28">
        <f>VLOOKUP(D711,'D-Index'!$A$2:'D-Index'!$B$105,2,FALSE)</f>
        <v>5061</v>
      </c>
      <c r="C711" s="28">
        <f t="shared" si="18"/>
        <v>6062</v>
      </c>
      <c r="D711" s="65">
        <v>478</v>
      </c>
      <c r="E711" s="65">
        <v>6</v>
      </c>
      <c r="F711" s="66" t="s">
        <v>1384</v>
      </c>
      <c r="G711" s="66" t="s">
        <v>19</v>
      </c>
      <c r="H711" s="66" t="s">
        <v>1384</v>
      </c>
      <c r="I711" s="66" t="s">
        <v>613</v>
      </c>
      <c r="J711" s="66" t="s">
        <v>1300</v>
      </c>
      <c r="K711" s="66" t="s">
        <v>36</v>
      </c>
      <c r="L711" s="66" t="s">
        <v>1301</v>
      </c>
      <c r="M711" s="66" t="s">
        <v>367</v>
      </c>
      <c r="N711" s="66" t="s">
        <v>1384</v>
      </c>
      <c r="O711" s="66" t="s">
        <v>1384</v>
      </c>
      <c r="P711" s="66" t="s">
        <v>817</v>
      </c>
      <c r="Q711" s="66" t="s">
        <v>1384</v>
      </c>
      <c r="R711" s="67">
        <v>38829</v>
      </c>
      <c r="S711" s="65" t="b">
        <v>1</v>
      </c>
      <c r="T711" s="66" t="s">
        <v>19</v>
      </c>
    </row>
    <row r="712" spans="1:20" ht="30" x14ac:dyDescent="0.2">
      <c r="A712" s="28" t="s">
        <v>18</v>
      </c>
      <c r="B712" s="28">
        <f>VLOOKUP(D712,'D-Index'!$A$2:'D-Index'!$B$105,2,FALSE)</f>
        <v>5061</v>
      </c>
      <c r="C712" s="28">
        <f t="shared" si="18"/>
        <v>6063</v>
      </c>
      <c r="D712" s="65">
        <v>478</v>
      </c>
      <c r="E712" s="65">
        <v>7</v>
      </c>
      <c r="F712" s="66" t="s">
        <v>1384</v>
      </c>
      <c r="G712" s="66" t="s">
        <v>19</v>
      </c>
      <c r="H712" s="66" t="s">
        <v>1384</v>
      </c>
      <c r="I712" s="66" t="s">
        <v>706</v>
      </c>
      <c r="J712" s="66" t="s">
        <v>218</v>
      </c>
      <c r="K712" s="66" t="s">
        <v>1302</v>
      </c>
      <c r="L712" s="66" t="s">
        <v>1303</v>
      </c>
      <c r="M712" s="66" t="s">
        <v>294</v>
      </c>
      <c r="N712" s="66" t="s">
        <v>1384</v>
      </c>
      <c r="O712" s="66" t="s">
        <v>1384</v>
      </c>
      <c r="P712" s="66" t="s">
        <v>815</v>
      </c>
      <c r="Q712" s="66" t="s">
        <v>1384</v>
      </c>
      <c r="R712" s="67">
        <v>38829</v>
      </c>
      <c r="S712" s="65" t="b">
        <v>1</v>
      </c>
      <c r="T712" s="66" t="s">
        <v>19</v>
      </c>
    </row>
    <row r="713" spans="1:20" ht="15" x14ac:dyDescent="0.2">
      <c r="A713" s="28" t="s">
        <v>18</v>
      </c>
      <c r="B713" s="28">
        <f>VLOOKUP(D713,'D-Index'!$A$2:'D-Index'!$B$105,2,FALSE)</f>
        <v>5061</v>
      </c>
      <c r="C713" s="28">
        <f t="shared" si="18"/>
        <v>6064</v>
      </c>
      <c r="D713" s="65">
        <v>478</v>
      </c>
      <c r="E713" s="65">
        <v>8</v>
      </c>
      <c r="F713" s="66" t="s">
        <v>833</v>
      </c>
      <c r="G713" s="66" t="s">
        <v>19</v>
      </c>
      <c r="H713" s="66" t="s">
        <v>1384</v>
      </c>
      <c r="I713" s="66" t="s">
        <v>613</v>
      </c>
      <c r="J713" s="66" t="s">
        <v>435</v>
      </c>
      <c r="K713" s="66" t="s">
        <v>191</v>
      </c>
      <c r="L713" s="66" t="s">
        <v>73</v>
      </c>
      <c r="M713" s="66" t="s">
        <v>599</v>
      </c>
      <c r="N713" s="66" t="s">
        <v>1384</v>
      </c>
      <c r="O713" s="66" t="s">
        <v>1384</v>
      </c>
      <c r="P713" s="66" t="s">
        <v>1384</v>
      </c>
      <c r="Q713" s="66" t="s">
        <v>1384</v>
      </c>
      <c r="R713" s="67">
        <v>38829</v>
      </c>
      <c r="S713" s="65" t="b">
        <v>1</v>
      </c>
      <c r="T713" s="66" t="s">
        <v>19</v>
      </c>
    </row>
    <row r="714" spans="1:20" ht="15" x14ac:dyDescent="0.2">
      <c r="A714" s="28" t="s">
        <v>18</v>
      </c>
      <c r="B714" s="28">
        <f>VLOOKUP(D714,'D-Index'!$A$2:'D-Index'!$B$105,2,FALSE)</f>
        <v>5065</v>
      </c>
      <c r="C714" s="28">
        <f t="shared" si="18"/>
        <v>5065</v>
      </c>
      <c r="D714" s="65">
        <v>479</v>
      </c>
      <c r="E714" s="65">
        <v>1</v>
      </c>
      <c r="F714" s="66" t="s">
        <v>1384</v>
      </c>
      <c r="G714" s="66" t="s">
        <v>19</v>
      </c>
      <c r="H714" s="66" t="s">
        <v>1384</v>
      </c>
      <c r="I714" s="66" t="s">
        <v>707</v>
      </c>
      <c r="J714" s="66" t="s">
        <v>588</v>
      </c>
      <c r="K714" s="66" t="s">
        <v>1384</v>
      </c>
      <c r="L714" s="66" t="s">
        <v>85</v>
      </c>
      <c r="M714" s="66" t="s">
        <v>472</v>
      </c>
      <c r="N714" s="66" t="s">
        <v>1384</v>
      </c>
      <c r="O714" s="66" t="s">
        <v>1384</v>
      </c>
      <c r="P714" s="66" t="s">
        <v>1384</v>
      </c>
      <c r="Q714" s="66" t="s">
        <v>1384</v>
      </c>
      <c r="S714" s="65" t="b">
        <v>0</v>
      </c>
      <c r="T714" s="66" t="s">
        <v>1384</v>
      </c>
    </row>
    <row r="715" spans="1:20" ht="30" x14ac:dyDescent="0.2">
      <c r="A715" s="28" t="s">
        <v>18</v>
      </c>
      <c r="B715" s="28">
        <f>VLOOKUP(D715,'D-Index'!$A$2:'D-Index'!$B$105,2,FALSE)</f>
        <v>5065</v>
      </c>
      <c r="C715" s="28">
        <f t="shared" si="18"/>
        <v>5066</v>
      </c>
      <c r="D715" s="65">
        <v>479</v>
      </c>
      <c r="E715" s="65">
        <v>2</v>
      </c>
      <c r="F715" s="66" t="s">
        <v>1384</v>
      </c>
      <c r="G715" s="66" t="s">
        <v>19</v>
      </c>
      <c r="H715" s="66" t="s">
        <v>1384</v>
      </c>
      <c r="I715" s="66" t="s">
        <v>708</v>
      </c>
      <c r="J715" s="66" t="s">
        <v>218</v>
      </c>
      <c r="K715" s="66" t="s">
        <v>159</v>
      </c>
      <c r="L715" s="66" t="s">
        <v>85</v>
      </c>
      <c r="M715" s="66" t="s">
        <v>153</v>
      </c>
      <c r="N715" s="66" t="s">
        <v>1384</v>
      </c>
      <c r="O715" s="66" t="s">
        <v>1384</v>
      </c>
      <c r="P715" s="66" t="s">
        <v>1384</v>
      </c>
      <c r="Q715" s="66" t="s">
        <v>1384</v>
      </c>
      <c r="R715" s="67">
        <v>38829</v>
      </c>
      <c r="S715" s="65" t="b">
        <v>1</v>
      </c>
      <c r="T715" s="66" t="s">
        <v>19</v>
      </c>
    </row>
    <row r="716" spans="1:20" ht="15" x14ac:dyDescent="0.2">
      <c r="A716" s="28" t="s">
        <v>18</v>
      </c>
      <c r="B716" s="28">
        <f>VLOOKUP(D716,'D-Index'!$A$2:'D-Index'!$B$105,2,FALSE)</f>
        <v>5065</v>
      </c>
      <c r="C716" s="28">
        <f t="shared" si="18"/>
        <v>5067</v>
      </c>
      <c r="D716" s="65">
        <v>479</v>
      </c>
      <c r="E716" s="65">
        <v>3</v>
      </c>
      <c r="F716" s="66" t="s">
        <v>1384</v>
      </c>
      <c r="G716" s="66" t="s">
        <v>19</v>
      </c>
      <c r="H716" s="66" t="s">
        <v>1384</v>
      </c>
      <c r="I716" s="66" t="s">
        <v>1435</v>
      </c>
      <c r="J716" s="66" t="s">
        <v>390</v>
      </c>
      <c r="K716" s="66" t="s">
        <v>1384</v>
      </c>
      <c r="L716" s="66" t="s">
        <v>1384</v>
      </c>
      <c r="M716" s="66" t="s">
        <v>1384</v>
      </c>
      <c r="N716" s="66" t="s">
        <v>1384</v>
      </c>
      <c r="O716" s="66" t="s">
        <v>1384</v>
      </c>
      <c r="P716" s="66" t="s">
        <v>1384</v>
      </c>
      <c r="Q716" s="66" t="s">
        <v>1384</v>
      </c>
      <c r="S716" s="65" t="b">
        <v>0</v>
      </c>
      <c r="T716" s="66" t="s">
        <v>1384</v>
      </c>
    </row>
    <row r="717" spans="1:20" ht="15" x14ac:dyDescent="0.2">
      <c r="A717" s="28" t="s">
        <v>18</v>
      </c>
      <c r="B717" s="28">
        <f>VLOOKUP(D717,'D-Index'!$A$2:'D-Index'!$B$105,2,FALSE)</f>
        <v>5065</v>
      </c>
      <c r="C717" s="28">
        <f t="shared" si="18"/>
        <v>5068</v>
      </c>
      <c r="D717" s="65">
        <v>479</v>
      </c>
      <c r="E717" s="65">
        <v>4</v>
      </c>
      <c r="F717" s="66" t="s">
        <v>1384</v>
      </c>
      <c r="G717" s="66" t="s">
        <v>19</v>
      </c>
      <c r="H717" s="66" t="s">
        <v>1384</v>
      </c>
      <c r="I717" s="66" t="s">
        <v>667</v>
      </c>
      <c r="J717" s="66" t="s">
        <v>709</v>
      </c>
      <c r="K717" s="66" t="s">
        <v>1384</v>
      </c>
      <c r="L717" s="66" t="s">
        <v>39</v>
      </c>
      <c r="M717" s="66" t="s">
        <v>254</v>
      </c>
      <c r="N717" s="66" t="s">
        <v>1384</v>
      </c>
      <c r="O717" s="66" t="s">
        <v>1384</v>
      </c>
      <c r="P717" s="66" t="s">
        <v>1384</v>
      </c>
      <c r="Q717" s="66" t="s">
        <v>133</v>
      </c>
      <c r="S717" s="65" t="b">
        <v>0</v>
      </c>
      <c r="T717" s="66" t="s">
        <v>1384</v>
      </c>
    </row>
    <row r="718" spans="1:20" ht="30" x14ac:dyDescent="0.2">
      <c r="A718" s="28" t="s">
        <v>18</v>
      </c>
      <c r="B718" s="28">
        <f>VLOOKUP(D718,'D-Index'!$A$2:'D-Index'!$B$105,2,FALSE)</f>
        <v>5065</v>
      </c>
      <c r="C718" s="28">
        <f t="shared" si="18"/>
        <v>6065</v>
      </c>
      <c r="D718" s="65">
        <v>479</v>
      </c>
      <c r="E718" s="65">
        <v>5</v>
      </c>
      <c r="F718" s="66" t="s">
        <v>1384</v>
      </c>
      <c r="G718" s="66" t="s">
        <v>1384</v>
      </c>
      <c r="H718" s="66" t="s">
        <v>1384</v>
      </c>
      <c r="I718" s="66" t="s">
        <v>825</v>
      </c>
      <c r="J718" s="66" t="s">
        <v>1384</v>
      </c>
      <c r="K718" s="66" t="s">
        <v>1384</v>
      </c>
      <c r="L718" s="66" t="s">
        <v>1384</v>
      </c>
      <c r="M718" s="66" t="s">
        <v>1384</v>
      </c>
      <c r="N718" s="66" t="s">
        <v>1384</v>
      </c>
      <c r="O718" s="66" t="s">
        <v>1384</v>
      </c>
      <c r="P718" s="66" t="s">
        <v>1384</v>
      </c>
      <c r="Q718" s="66" t="s">
        <v>1384</v>
      </c>
      <c r="S718" s="65" t="b">
        <v>0</v>
      </c>
      <c r="T718" s="66" t="s">
        <v>1384</v>
      </c>
    </row>
    <row r="719" spans="1:20" ht="30" x14ac:dyDescent="0.2">
      <c r="A719" s="28" t="s">
        <v>18</v>
      </c>
      <c r="B719" s="28">
        <f>VLOOKUP(D719,'D-Index'!$A$2:'D-Index'!$B$105,2,FALSE)</f>
        <v>5065</v>
      </c>
      <c r="C719" s="28">
        <f t="shared" si="18"/>
        <v>6066</v>
      </c>
      <c r="D719" s="65">
        <v>479</v>
      </c>
      <c r="E719" s="65">
        <v>6</v>
      </c>
      <c r="F719" s="66" t="s">
        <v>1384</v>
      </c>
      <c r="G719" s="66" t="s">
        <v>1384</v>
      </c>
      <c r="H719" s="66" t="s">
        <v>1384</v>
      </c>
      <c r="I719" s="66" t="s">
        <v>825</v>
      </c>
      <c r="J719" s="66" t="s">
        <v>1384</v>
      </c>
      <c r="K719" s="66" t="s">
        <v>1384</v>
      </c>
      <c r="L719" s="66" t="s">
        <v>1384</v>
      </c>
      <c r="M719" s="66" t="s">
        <v>1384</v>
      </c>
      <c r="N719" s="66" t="s">
        <v>1384</v>
      </c>
      <c r="O719" s="66" t="s">
        <v>1384</v>
      </c>
      <c r="P719" s="66" t="s">
        <v>1384</v>
      </c>
      <c r="Q719" s="66" t="s">
        <v>1384</v>
      </c>
      <c r="S719" s="65" t="b">
        <v>0</v>
      </c>
      <c r="T719" s="66" t="s">
        <v>1384</v>
      </c>
    </row>
    <row r="720" spans="1:20" ht="15" x14ac:dyDescent="0.2">
      <c r="A720" s="28" t="s">
        <v>18</v>
      </c>
      <c r="B720" s="28">
        <f>VLOOKUP(D720,'D-Index'!$A$2:'D-Index'!$B$105,2,FALSE)</f>
        <v>5065</v>
      </c>
      <c r="C720" s="28">
        <f t="shared" ref="C720:C783" si="19">IF(E720&lt;5,B720+(E720-1),B720+1000+(E720-5))</f>
        <v>6067</v>
      </c>
      <c r="D720" s="65">
        <v>479</v>
      </c>
      <c r="E720" s="65">
        <v>7</v>
      </c>
      <c r="F720" s="66" t="s">
        <v>1384</v>
      </c>
      <c r="G720" s="66" t="s">
        <v>19</v>
      </c>
      <c r="H720" s="66" t="s">
        <v>1384</v>
      </c>
      <c r="I720" s="66" t="s">
        <v>710</v>
      </c>
      <c r="J720" s="66" t="s">
        <v>711</v>
      </c>
      <c r="K720" s="66" t="s">
        <v>175</v>
      </c>
      <c r="L720" s="66" t="s">
        <v>202</v>
      </c>
      <c r="M720" s="66" t="s">
        <v>1384</v>
      </c>
      <c r="N720" s="66" t="s">
        <v>1384</v>
      </c>
      <c r="O720" s="66" t="s">
        <v>1384</v>
      </c>
      <c r="P720" s="66" t="s">
        <v>1384</v>
      </c>
      <c r="Q720" s="66" t="s">
        <v>1384</v>
      </c>
      <c r="R720" s="67">
        <v>38829</v>
      </c>
      <c r="S720" s="65" t="b">
        <v>1</v>
      </c>
      <c r="T720" s="66" t="s">
        <v>19</v>
      </c>
    </row>
    <row r="721" spans="1:20" ht="30" x14ac:dyDescent="0.2">
      <c r="A721" s="28" t="s">
        <v>18</v>
      </c>
      <c r="B721" s="28">
        <f>VLOOKUP(D721,'D-Index'!$A$2:'D-Index'!$B$105,2,FALSE)</f>
        <v>5065</v>
      </c>
      <c r="C721" s="28">
        <f t="shared" si="19"/>
        <v>6068</v>
      </c>
      <c r="D721" s="65">
        <v>479</v>
      </c>
      <c r="E721" s="65">
        <v>8</v>
      </c>
      <c r="F721" s="66" t="s">
        <v>1384</v>
      </c>
      <c r="G721" s="66" t="s">
        <v>19</v>
      </c>
      <c r="H721" s="66" t="s">
        <v>1384</v>
      </c>
      <c r="I721" s="66" t="s">
        <v>710</v>
      </c>
      <c r="J721" s="66" t="s">
        <v>1047</v>
      </c>
      <c r="K721" s="66" t="s">
        <v>159</v>
      </c>
      <c r="L721" s="66" t="s">
        <v>62</v>
      </c>
      <c r="M721" s="66" t="s">
        <v>414</v>
      </c>
      <c r="N721" s="66" t="s">
        <v>909</v>
      </c>
      <c r="O721" s="66" t="s">
        <v>1384</v>
      </c>
      <c r="P721" s="66" t="s">
        <v>1384</v>
      </c>
      <c r="Q721" s="66" t="s">
        <v>1384</v>
      </c>
      <c r="R721" s="67">
        <v>38829</v>
      </c>
      <c r="S721" s="65" t="b">
        <v>1</v>
      </c>
      <c r="T721" s="66" t="s">
        <v>19</v>
      </c>
    </row>
    <row r="722" spans="1:20" ht="30" x14ac:dyDescent="0.2">
      <c r="A722" s="28" t="s">
        <v>18</v>
      </c>
      <c r="B722" s="28">
        <f>VLOOKUP(D722,'D-Index'!$A$2:'D-Index'!$B$105,2,FALSE)</f>
        <v>5069</v>
      </c>
      <c r="C722" s="28">
        <f t="shared" si="19"/>
        <v>5069</v>
      </c>
      <c r="D722" s="65">
        <v>480</v>
      </c>
      <c r="E722" s="65">
        <v>1</v>
      </c>
      <c r="F722" s="66" t="s">
        <v>1384</v>
      </c>
      <c r="G722" s="66" t="s">
        <v>19</v>
      </c>
      <c r="H722" s="66" t="s">
        <v>1384</v>
      </c>
      <c r="I722" s="66" t="s">
        <v>428</v>
      </c>
      <c r="J722" s="66" t="s">
        <v>1048</v>
      </c>
      <c r="K722" s="66" t="s">
        <v>344</v>
      </c>
      <c r="L722" s="66" t="s">
        <v>351</v>
      </c>
      <c r="M722" s="66" t="s">
        <v>224</v>
      </c>
      <c r="N722" s="66" t="s">
        <v>1384</v>
      </c>
      <c r="O722" s="66" t="s">
        <v>716</v>
      </c>
      <c r="P722" s="66" t="s">
        <v>1384</v>
      </c>
      <c r="Q722" s="66" t="s">
        <v>1384</v>
      </c>
      <c r="R722" s="67">
        <v>38825</v>
      </c>
      <c r="S722" s="65" t="b">
        <v>1</v>
      </c>
      <c r="T722" s="66" t="s">
        <v>19</v>
      </c>
    </row>
    <row r="723" spans="1:20" ht="15" x14ac:dyDescent="0.2">
      <c r="A723" s="28" t="s">
        <v>18</v>
      </c>
      <c r="B723" s="28">
        <f>VLOOKUP(D723,'D-Index'!$A$2:'D-Index'!$B$105,2,FALSE)</f>
        <v>5069</v>
      </c>
      <c r="C723" s="28">
        <f t="shared" si="19"/>
        <v>5070</v>
      </c>
      <c r="D723" s="65">
        <v>480</v>
      </c>
      <c r="E723" s="65">
        <v>2</v>
      </c>
      <c r="F723" s="66" t="s">
        <v>1384</v>
      </c>
      <c r="G723" s="66" t="s">
        <v>19</v>
      </c>
      <c r="H723" s="66" t="s">
        <v>1384</v>
      </c>
      <c r="I723" s="66" t="s">
        <v>428</v>
      </c>
      <c r="J723" s="66" t="s">
        <v>669</v>
      </c>
      <c r="K723" s="66" t="s">
        <v>325</v>
      </c>
      <c r="L723" s="66" t="s">
        <v>188</v>
      </c>
      <c r="M723" s="66" t="s">
        <v>1384</v>
      </c>
      <c r="N723" s="66" t="s">
        <v>1384</v>
      </c>
      <c r="O723" s="66" t="s">
        <v>1384</v>
      </c>
      <c r="P723" s="66" t="s">
        <v>1384</v>
      </c>
      <c r="Q723" s="66" t="s">
        <v>1384</v>
      </c>
      <c r="R723" s="67">
        <v>38825</v>
      </c>
      <c r="S723" s="65" t="b">
        <v>1</v>
      </c>
      <c r="T723" s="66" t="s">
        <v>19</v>
      </c>
    </row>
    <row r="724" spans="1:20" ht="30" x14ac:dyDescent="0.2">
      <c r="A724" s="28" t="s">
        <v>18</v>
      </c>
      <c r="B724" s="28">
        <f>VLOOKUP(D724,'D-Index'!$A$2:'D-Index'!$B$105,2,FALSE)</f>
        <v>5069</v>
      </c>
      <c r="C724" s="28">
        <f t="shared" si="19"/>
        <v>5071</v>
      </c>
      <c r="D724" s="65">
        <v>480</v>
      </c>
      <c r="E724" s="65">
        <v>3</v>
      </c>
      <c r="F724" s="66" t="s">
        <v>1384</v>
      </c>
      <c r="G724" s="66" t="s">
        <v>19</v>
      </c>
      <c r="H724" s="66" t="s">
        <v>1384</v>
      </c>
      <c r="I724" s="66" t="s">
        <v>334</v>
      </c>
      <c r="J724" s="66" t="s">
        <v>287</v>
      </c>
      <c r="K724" s="66" t="s">
        <v>329</v>
      </c>
      <c r="L724" s="66" t="s">
        <v>202</v>
      </c>
      <c r="M724" s="66" t="s">
        <v>115</v>
      </c>
      <c r="N724" s="66" t="s">
        <v>910</v>
      </c>
      <c r="O724" s="66" t="s">
        <v>712</v>
      </c>
      <c r="P724" s="66" t="s">
        <v>1384</v>
      </c>
      <c r="Q724" s="66" t="s">
        <v>1384</v>
      </c>
      <c r="R724" s="67">
        <v>38825</v>
      </c>
      <c r="S724" s="65" t="b">
        <v>1</v>
      </c>
      <c r="T724" s="66" t="s">
        <v>19</v>
      </c>
    </row>
    <row r="725" spans="1:20" ht="15" x14ac:dyDescent="0.2">
      <c r="A725" s="28" t="s">
        <v>18</v>
      </c>
      <c r="B725" s="28">
        <f>VLOOKUP(D725,'D-Index'!$A$2:'D-Index'!$B$105,2,FALSE)</f>
        <v>5069</v>
      </c>
      <c r="C725" s="28">
        <f t="shared" si="19"/>
        <v>5072</v>
      </c>
      <c r="D725" s="65">
        <v>480</v>
      </c>
      <c r="E725" s="65">
        <v>4</v>
      </c>
      <c r="F725" s="66" t="s">
        <v>1384</v>
      </c>
      <c r="G725" s="66" t="s">
        <v>19</v>
      </c>
      <c r="H725" s="66" t="s">
        <v>1384</v>
      </c>
      <c r="I725" s="66" t="s">
        <v>334</v>
      </c>
      <c r="J725" s="66" t="s">
        <v>358</v>
      </c>
      <c r="K725" s="66" t="s">
        <v>193</v>
      </c>
      <c r="L725" s="66" t="s">
        <v>313</v>
      </c>
      <c r="M725" s="66" t="s">
        <v>1384</v>
      </c>
      <c r="N725" s="66" t="s">
        <v>1384</v>
      </c>
      <c r="O725" s="66" t="s">
        <v>1384</v>
      </c>
      <c r="P725" s="66" t="s">
        <v>1384</v>
      </c>
      <c r="Q725" s="66" t="s">
        <v>1384</v>
      </c>
      <c r="R725" s="67">
        <v>38825</v>
      </c>
      <c r="S725" s="65" t="b">
        <v>1</v>
      </c>
      <c r="T725" s="66" t="s">
        <v>19</v>
      </c>
    </row>
    <row r="726" spans="1:20" ht="45" x14ac:dyDescent="0.2">
      <c r="A726" s="28" t="s">
        <v>18</v>
      </c>
      <c r="B726" s="28">
        <f>VLOOKUP(D726,'D-Index'!$A$2:'D-Index'!$B$105,2,FALSE)</f>
        <v>5069</v>
      </c>
      <c r="C726" s="28">
        <f t="shared" si="19"/>
        <v>6069</v>
      </c>
      <c r="D726" s="65">
        <v>480</v>
      </c>
      <c r="E726" s="65">
        <v>5</v>
      </c>
      <c r="F726" s="66" t="s">
        <v>1384</v>
      </c>
      <c r="G726" s="66" t="s">
        <v>19</v>
      </c>
      <c r="H726" s="66" t="s">
        <v>1384</v>
      </c>
      <c r="I726" s="66" t="s">
        <v>713</v>
      </c>
      <c r="J726" s="66" t="s">
        <v>714</v>
      </c>
      <c r="K726" s="66" t="s">
        <v>191</v>
      </c>
      <c r="L726" s="66" t="s">
        <v>219</v>
      </c>
      <c r="M726" s="66" t="s">
        <v>1384</v>
      </c>
      <c r="N726" s="66" t="s">
        <v>1384</v>
      </c>
      <c r="O726" s="66" t="s">
        <v>1384</v>
      </c>
      <c r="P726" s="66" t="s">
        <v>1384</v>
      </c>
      <c r="Q726" s="66" t="s">
        <v>715</v>
      </c>
      <c r="S726" s="65" t="b">
        <v>0</v>
      </c>
      <c r="T726" s="66" t="s">
        <v>1384</v>
      </c>
    </row>
    <row r="727" spans="1:20" ht="60" x14ac:dyDescent="0.2">
      <c r="A727" s="28" t="s">
        <v>18</v>
      </c>
      <c r="B727" s="28">
        <f>VLOOKUP(D727,'D-Index'!$A$2:'D-Index'!$B$105,2,FALSE)</f>
        <v>5069</v>
      </c>
      <c r="C727" s="28">
        <f t="shared" si="19"/>
        <v>6070</v>
      </c>
      <c r="D727" s="65">
        <v>480</v>
      </c>
      <c r="E727" s="65">
        <v>6</v>
      </c>
      <c r="F727" s="66" t="s">
        <v>1384</v>
      </c>
      <c r="G727" s="66" t="s">
        <v>19</v>
      </c>
      <c r="H727" s="66" t="s">
        <v>1384</v>
      </c>
      <c r="I727" s="66" t="s">
        <v>716</v>
      </c>
      <c r="J727" s="66" t="s">
        <v>966</v>
      </c>
      <c r="K727" s="66" t="s">
        <v>248</v>
      </c>
      <c r="L727" s="66" t="s">
        <v>219</v>
      </c>
      <c r="M727" s="66" t="s">
        <v>1384</v>
      </c>
      <c r="N727" s="66" t="s">
        <v>717</v>
      </c>
      <c r="O727" s="66" t="s">
        <v>1384</v>
      </c>
      <c r="P727" s="66" t="s">
        <v>1384</v>
      </c>
      <c r="Q727" s="66" t="s">
        <v>1384</v>
      </c>
      <c r="R727" s="67">
        <v>38829</v>
      </c>
      <c r="S727" s="65" t="b">
        <v>1</v>
      </c>
      <c r="T727" s="66" t="s">
        <v>19</v>
      </c>
    </row>
    <row r="728" spans="1:20" ht="15" x14ac:dyDescent="0.2">
      <c r="A728" s="28" t="s">
        <v>18</v>
      </c>
      <c r="B728" s="28">
        <f>VLOOKUP(D728,'D-Index'!$A$2:'D-Index'!$B$105,2,FALSE)</f>
        <v>5069</v>
      </c>
      <c r="C728" s="28">
        <f t="shared" si="19"/>
        <v>6071</v>
      </c>
      <c r="D728" s="65">
        <v>480</v>
      </c>
      <c r="E728" s="65">
        <v>7</v>
      </c>
      <c r="F728" s="66" t="s">
        <v>1384</v>
      </c>
      <c r="G728" s="66" t="s">
        <v>19</v>
      </c>
      <c r="H728" s="66" t="s">
        <v>1384</v>
      </c>
      <c r="I728" s="66" t="s">
        <v>274</v>
      </c>
      <c r="J728" s="66" t="s">
        <v>84</v>
      </c>
      <c r="K728" s="66" t="s">
        <v>331</v>
      </c>
      <c r="L728" s="66" t="s">
        <v>33</v>
      </c>
      <c r="M728" s="66" t="s">
        <v>1384</v>
      </c>
      <c r="N728" s="66" t="s">
        <v>1384</v>
      </c>
      <c r="O728" s="66" t="s">
        <v>334</v>
      </c>
      <c r="P728" s="66" t="s">
        <v>1384</v>
      </c>
      <c r="Q728" s="66" t="s">
        <v>1384</v>
      </c>
      <c r="R728" s="67">
        <v>38829</v>
      </c>
      <c r="S728" s="65" t="b">
        <v>1</v>
      </c>
      <c r="T728" s="66" t="s">
        <v>19</v>
      </c>
    </row>
    <row r="729" spans="1:20" ht="15" x14ac:dyDescent="0.2">
      <c r="A729" s="28" t="s">
        <v>18</v>
      </c>
      <c r="B729" s="28">
        <f>VLOOKUP(D729,'D-Index'!$A$2:'D-Index'!$B$105,2,FALSE)</f>
        <v>5069</v>
      </c>
      <c r="C729" s="28">
        <f t="shared" si="19"/>
        <v>6072</v>
      </c>
      <c r="D729" s="65">
        <v>480</v>
      </c>
      <c r="E729" s="65">
        <v>8</v>
      </c>
      <c r="F729" s="66" t="s">
        <v>1384</v>
      </c>
      <c r="G729" s="66" t="s">
        <v>19</v>
      </c>
      <c r="H729" s="66" t="s">
        <v>1384</v>
      </c>
      <c r="I729" s="66" t="s">
        <v>718</v>
      </c>
      <c r="J729" s="66" t="s">
        <v>791</v>
      </c>
      <c r="K729" s="66" t="s">
        <v>1384</v>
      </c>
      <c r="L729" s="66" t="s">
        <v>163</v>
      </c>
      <c r="M729" s="66" t="s">
        <v>719</v>
      </c>
      <c r="N729" s="66" t="s">
        <v>1384</v>
      </c>
      <c r="O729" s="66" t="s">
        <v>1384</v>
      </c>
      <c r="P729" s="66" t="s">
        <v>1384</v>
      </c>
      <c r="Q729" s="66" t="s">
        <v>133</v>
      </c>
      <c r="S729" s="65" t="b">
        <v>0</v>
      </c>
      <c r="T729" s="66" t="s">
        <v>1384</v>
      </c>
    </row>
    <row r="730" spans="1:20" ht="75" x14ac:dyDescent="0.2">
      <c r="A730" s="28" t="s">
        <v>18</v>
      </c>
      <c r="B730" s="28">
        <f>VLOOKUP(D730,'D-Index'!$A$2:'D-Index'!$B$105,2,FALSE)</f>
        <v>5073</v>
      </c>
      <c r="C730" s="28">
        <f t="shared" si="19"/>
        <v>5073</v>
      </c>
      <c r="D730" s="65">
        <v>481</v>
      </c>
      <c r="E730" s="65">
        <v>1</v>
      </c>
      <c r="F730" s="66" t="s">
        <v>1384</v>
      </c>
      <c r="G730" s="66" t="s">
        <v>19</v>
      </c>
      <c r="H730" s="66" t="s">
        <v>1384</v>
      </c>
      <c r="I730" s="66" t="s">
        <v>720</v>
      </c>
      <c r="J730" s="66" t="s">
        <v>1304</v>
      </c>
      <c r="K730" s="66" t="s">
        <v>94</v>
      </c>
      <c r="L730" s="66" t="s">
        <v>557</v>
      </c>
      <c r="M730" s="66" t="s">
        <v>272</v>
      </c>
      <c r="N730" s="66" t="s">
        <v>1305</v>
      </c>
      <c r="O730" s="66" t="s">
        <v>1384</v>
      </c>
      <c r="P730" s="66" t="s">
        <v>1384</v>
      </c>
      <c r="Q730" s="66" t="s">
        <v>1384</v>
      </c>
      <c r="R730" s="67">
        <v>38825</v>
      </c>
      <c r="S730" s="65" t="b">
        <v>1</v>
      </c>
      <c r="T730" s="66" t="s">
        <v>19</v>
      </c>
    </row>
    <row r="731" spans="1:20" ht="45" x14ac:dyDescent="0.2">
      <c r="A731" s="28" t="s">
        <v>18</v>
      </c>
      <c r="B731" s="28">
        <f>VLOOKUP(D731,'D-Index'!$A$2:'D-Index'!$B$105,2,FALSE)</f>
        <v>5073</v>
      </c>
      <c r="C731" s="28">
        <f t="shared" si="19"/>
        <v>5074</v>
      </c>
      <c r="D731" s="65">
        <v>481</v>
      </c>
      <c r="E731" s="65">
        <v>2</v>
      </c>
      <c r="F731" s="66" t="s">
        <v>1384</v>
      </c>
      <c r="G731" s="66" t="s">
        <v>19</v>
      </c>
      <c r="H731" s="66" t="s">
        <v>1384</v>
      </c>
      <c r="I731" s="66" t="s">
        <v>720</v>
      </c>
      <c r="J731" s="66" t="s">
        <v>721</v>
      </c>
      <c r="K731" s="66" t="s">
        <v>283</v>
      </c>
      <c r="L731" s="66" t="s">
        <v>212</v>
      </c>
      <c r="M731" s="66" t="s">
        <v>1384</v>
      </c>
      <c r="N731" s="66" t="s">
        <v>1306</v>
      </c>
      <c r="O731" s="66" t="s">
        <v>1384</v>
      </c>
      <c r="P731" s="66" t="s">
        <v>1384</v>
      </c>
      <c r="Q731" s="66" t="s">
        <v>1384</v>
      </c>
      <c r="R731" s="67">
        <v>38825</v>
      </c>
      <c r="S731" s="65" t="b">
        <v>1</v>
      </c>
      <c r="T731" s="66" t="s">
        <v>19</v>
      </c>
    </row>
    <row r="732" spans="1:20" ht="30" x14ac:dyDescent="0.2">
      <c r="A732" s="28" t="s">
        <v>18</v>
      </c>
      <c r="B732" s="28">
        <f>VLOOKUP(D732,'D-Index'!$A$2:'D-Index'!$B$105,2,FALSE)</f>
        <v>5073</v>
      </c>
      <c r="C732" s="28">
        <f t="shared" si="19"/>
        <v>5075</v>
      </c>
      <c r="D732" s="65">
        <v>481</v>
      </c>
      <c r="E732" s="65">
        <v>3</v>
      </c>
      <c r="F732" s="66" t="s">
        <v>1384</v>
      </c>
      <c r="G732" s="66" t="s">
        <v>19</v>
      </c>
      <c r="H732" s="66" t="s">
        <v>1384</v>
      </c>
      <c r="I732" s="66" t="s">
        <v>720</v>
      </c>
      <c r="J732" s="66" t="s">
        <v>562</v>
      </c>
      <c r="K732" s="66" t="s">
        <v>214</v>
      </c>
      <c r="L732" s="66" t="s">
        <v>31</v>
      </c>
      <c r="M732" s="66" t="s">
        <v>590</v>
      </c>
      <c r="N732" s="66" t="s">
        <v>1307</v>
      </c>
      <c r="O732" s="66" t="s">
        <v>722</v>
      </c>
      <c r="P732" s="66" t="s">
        <v>1384</v>
      </c>
      <c r="Q732" s="66" t="s">
        <v>1384</v>
      </c>
      <c r="R732" s="67">
        <v>38825</v>
      </c>
      <c r="S732" s="65" t="b">
        <v>1</v>
      </c>
      <c r="T732" s="66" t="s">
        <v>19</v>
      </c>
    </row>
    <row r="733" spans="1:20" ht="30" x14ac:dyDescent="0.2">
      <c r="A733" s="28" t="s">
        <v>18</v>
      </c>
      <c r="B733" s="28">
        <f>VLOOKUP(D733,'D-Index'!$A$2:'D-Index'!$B$105,2,FALSE)</f>
        <v>5073</v>
      </c>
      <c r="C733" s="28">
        <f t="shared" si="19"/>
        <v>5076</v>
      </c>
      <c r="D733" s="65">
        <v>481</v>
      </c>
      <c r="E733" s="65">
        <v>4</v>
      </c>
      <c r="F733" s="66" t="s">
        <v>1384</v>
      </c>
      <c r="G733" s="66" t="s">
        <v>19</v>
      </c>
      <c r="H733" s="66" t="s">
        <v>1384</v>
      </c>
      <c r="I733" s="66" t="s">
        <v>720</v>
      </c>
      <c r="J733" s="66" t="s">
        <v>1308</v>
      </c>
      <c r="K733" s="66" t="s">
        <v>214</v>
      </c>
      <c r="L733" s="66" t="s">
        <v>338</v>
      </c>
      <c r="M733" s="66" t="s">
        <v>24</v>
      </c>
      <c r="N733" s="66" t="s">
        <v>1309</v>
      </c>
      <c r="O733" s="66" t="s">
        <v>1384</v>
      </c>
      <c r="P733" s="66" t="s">
        <v>1384</v>
      </c>
      <c r="Q733" s="66" t="s">
        <v>1384</v>
      </c>
      <c r="R733" s="67">
        <v>38825</v>
      </c>
      <c r="S733" s="65" t="b">
        <v>1</v>
      </c>
      <c r="T733" s="66" t="s">
        <v>19</v>
      </c>
    </row>
    <row r="734" spans="1:20" ht="30" x14ac:dyDescent="0.2">
      <c r="A734" s="28" t="s">
        <v>18</v>
      </c>
      <c r="B734" s="28">
        <f>VLOOKUP(D734,'D-Index'!$A$2:'D-Index'!$B$105,2,FALSE)</f>
        <v>5073</v>
      </c>
      <c r="C734" s="28">
        <f t="shared" si="19"/>
        <v>6073</v>
      </c>
      <c r="D734" s="65">
        <v>481</v>
      </c>
      <c r="E734" s="65">
        <v>5</v>
      </c>
      <c r="F734" s="66" t="s">
        <v>1384</v>
      </c>
      <c r="G734" s="66" t="s">
        <v>19</v>
      </c>
      <c r="H734" s="66" t="s">
        <v>1384</v>
      </c>
      <c r="I734" s="66" t="s">
        <v>720</v>
      </c>
      <c r="J734" s="66" t="s">
        <v>236</v>
      </c>
      <c r="K734" s="66" t="s">
        <v>137</v>
      </c>
      <c r="L734" s="66" t="s">
        <v>1310</v>
      </c>
      <c r="M734" s="66" t="s">
        <v>512</v>
      </c>
      <c r="N734" s="66" t="s">
        <v>1384</v>
      </c>
      <c r="O734" s="66" t="s">
        <v>720</v>
      </c>
      <c r="P734" s="66" t="s">
        <v>1384</v>
      </c>
      <c r="Q734" s="66" t="s">
        <v>1384</v>
      </c>
      <c r="R734" s="67">
        <v>44715</v>
      </c>
      <c r="S734" s="65" t="b">
        <v>1</v>
      </c>
      <c r="T734" s="66" t="s">
        <v>19</v>
      </c>
    </row>
    <row r="735" spans="1:20" ht="30" x14ac:dyDescent="0.2">
      <c r="A735" s="28" t="s">
        <v>18</v>
      </c>
      <c r="B735" s="28">
        <f>VLOOKUP(D735,'D-Index'!$A$2:'D-Index'!$B$105,2,FALSE)</f>
        <v>5073</v>
      </c>
      <c r="C735" s="28">
        <f t="shared" si="19"/>
        <v>6074</v>
      </c>
      <c r="D735" s="65">
        <v>481</v>
      </c>
      <c r="E735" s="65">
        <v>6</v>
      </c>
      <c r="F735" s="66" t="s">
        <v>1384</v>
      </c>
      <c r="G735" s="66" t="s">
        <v>1384</v>
      </c>
      <c r="H735" s="66" t="s">
        <v>835</v>
      </c>
      <c r="I735" s="66" t="s">
        <v>720</v>
      </c>
      <c r="J735" s="66" t="s">
        <v>723</v>
      </c>
      <c r="K735" s="66" t="s">
        <v>1384</v>
      </c>
      <c r="L735" s="66" t="s">
        <v>1384</v>
      </c>
      <c r="M735" s="66" t="s">
        <v>1384</v>
      </c>
      <c r="N735" s="66" t="s">
        <v>1384</v>
      </c>
      <c r="O735" s="66" t="s">
        <v>1384</v>
      </c>
      <c r="P735" s="66" t="s">
        <v>1384</v>
      </c>
      <c r="Q735" s="66" t="s">
        <v>1384</v>
      </c>
      <c r="S735" s="65" t="b">
        <v>0</v>
      </c>
      <c r="T735" s="66" t="s">
        <v>1384</v>
      </c>
    </row>
    <row r="736" spans="1:20" ht="30" x14ac:dyDescent="0.2">
      <c r="A736" s="28" t="s">
        <v>18</v>
      </c>
      <c r="B736" s="28">
        <f>VLOOKUP(D736,'D-Index'!$A$2:'D-Index'!$B$105,2,FALSE)</f>
        <v>5073</v>
      </c>
      <c r="C736" s="28">
        <f t="shared" si="19"/>
        <v>6075</v>
      </c>
      <c r="D736" s="65">
        <v>481</v>
      </c>
      <c r="E736" s="65">
        <v>7</v>
      </c>
      <c r="F736" s="66" t="s">
        <v>1384</v>
      </c>
      <c r="G736" s="66" t="s">
        <v>19</v>
      </c>
      <c r="H736" s="66" t="s">
        <v>1384</v>
      </c>
      <c r="I736" s="66" t="s">
        <v>724</v>
      </c>
      <c r="J736" s="66" t="s">
        <v>725</v>
      </c>
      <c r="K736" s="66" t="s">
        <v>1311</v>
      </c>
      <c r="L736" s="66" t="s">
        <v>1312</v>
      </c>
      <c r="M736" s="66" t="s">
        <v>164</v>
      </c>
      <c r="N736" s="66" t="s">
        <v>836</v>
      </c>
      <c r="O736" s="66" t="s">
        <v>720</v>
      </c>
      <c r="P736" s="66" t="s">
        <v>1384</v>
      </c>
      <c r="Q736" s="66" t="s">
        <v>1384</v>
      </c>
      <c r="R736" s="67">
        <v>42325</v>
      </c>
      <c r="S736" s="65" t="b">
        <v>1</v>
      </c>
      <c r="T736" s="66" t="s">
        <v>19</v>
      </c>
    </row>
    <row r="737" spans="1:20" ht="30" x14ac:dyDescent="0.2">
      <c r="A737" s="28" t="s">
        <v>18</v>
      </c>
      <c r="B737" s="28">
        <f>VLOOKUP(D737,'D-Index'!$A$2:'D-Index'!$B$105,2,FALSE)</f>
        <v>5073</v>
      </c>
      <c r="C737" s="28">
        <f t="shared" si="19"/>
        <v>6076</v>
      </c>
      <c r="D737" s="65">
        <v>481</v>
      </c>
      <c r="E737" s="65">
        <v>8</v>
      </c>
      <c r="F737" s="66" t="s">
        <v>1384</v>
      </c>
      <c r="G737" s="66" t="s">
        <v>19</v>
      </c>
      <c r="H737" s="66" t="s">
        <v>1384</v>
      </c>
      <c r="I737" s="66" t="s">
        <v>724</v>
      </c>
      <c r="J737" s="66" t="s">
        <v>726</v>
      </c>
      <c r="K737" s="66" t="s">
        <v>313</v>
      </c>
      <c r="L737" s="66" t="s">
        <v>1436</v>
      </c>
      <c r="M737" s="66" t="s">
        <v>190</v>
      </c>
      <c r="N737" s="66" t="s">
        <v>1437</v>
      </c>
      <c r="O737" s="66" t="s">
        <v>1384</v>
      </c>
      <c r="P737" s="66" t="s">
        <v>499</v>
      </c>
      <c r="Q737" s="66" t="s">
        <v>1384</v>
      </c>
      <c r="R737" s="67">
        <v>42325</v>
      </c>
      <c r="S737" s="65" t="b">
        <v>1</v>
      </c>
      <c r="T737" s="66" t="s">
        <v>19</v>
      </c>
    </row>
    <row r="738" spans="1:20" ht="15" x14ac:dyDescent="0.2">
      <c r="A738" s="28" t="s">
        <v>18</v>
      </c>
      <c r="B738" s="28">
        <f>VLOOKUP(D738,'D-Index'!$A$2:'D-Index'!$B$105,2,FALSE)</f>
        <v>5077</v>
      </c>
      <c r="C738" s="28">
        <f t="shared" si="19"/>
        <v>5077</v>
      </c>
      <c r="D738" s="65">
        <v>482</v>
      </c>
      <c r="E738" s="65">
        <v>1</v>
      </c>
      <c r="F738" s="66" t="s">
        <v>1384</v>
      </c>
      <c r="G738" s="66" t="s">
        <v>19</v>
      </c>
      <c r="H738" s="66" t="s">
        <v>1384</v>
      </c>
      <c r="I738" s="66" t="s">
        <v>727</v>
      </c>
      <c r="J738" s="66" t="s">
        <v>728</v>
      </c>
      <c r="K738" s="66" t="s">
        <v>343</v>
      </c>
      <c r="L738" s="66" t="s">
        <v>95</v>
      </c>
      <c r="M738" s="66" t="s">
        <v>240</v>
      </c>
      <c r="N738" s="66" t="s">
        <v>1384</v>
      </c>
      <c r="O738" s="66" t="s">
        <v>1384</v>
      </c>
      <c r="P738" s="66" t="s">
        <v>1384</v>
      </c>
      <c r="Q738" s="66" t="s">
        <v>1384</v>
      </c>
      <c r="R738" s="67">
        <v>38825</v>
      </c>
      <c r="S738" s="65" t="b">
        <v>1</v>
      </c>
      <c r="T738" s="66" t="s">
        <v>19</v>
      </c>
    </row>
    <row r="739" spans="1:20" ht="15" x14ac:dyDescent="0.2">
      <c r="A739" s="28" t="s">
        <v>18</v>
      </c>
      <c r="B739" s="28">
        <f>VLOOKUP(D739,'D-Index'!$A$2:'D-Index'!$B$105,2,FALSE)</f>
        <v>5077</v>
      </c>
      <c r="C739" s="28">
        <f t="shared" si="19"/>
        <v>5078</v>
      </c>
      <c r="D739" s="65">
        <v>482</v>
      </c>
      <c r="E739" s="65">
        <v>2</v>
      </c>
      <c r="F739" s="66" t="s">
        <v>1384</v>
      </c>
      <c r="G739" s="66" t="s">
        <v>19</v>
      </c>
      <c r="H739" s="66" t="s">
        <v>1384</v>
      </c>
      <c r="I739" s="66" t="s">
        <v>727</v>
      </c>
      <c r="J739" s="66" t="s">
        <v>236</v>
      </c>
      <c r="K739" s="66" t="s">
        <v>283</v>
      </c>
      <c r="L739" s="66" t="s">
        <v>234</v>
      </c>
      <c r="M739" s="66" t="s">
        <v>63</v>
      </c>
      <c r="N739" s="66" t="s">
        <v>1384</v>
      </c>
      <c r="O739" s="66" t="s">
        <v>1384</v>
      </c>
      <c r="P739" s="66" t="s">
        <v>1384</v>
      </c>
      <c r="Q739" s="66" t="s">
        <v>1384</v>
      </c>
      <c r="R739" s="67">
        <v>38825</v>
      </c>
      <c r="S739" s="65" t="b">
        <v>1</v>
      </c>
      <c r="T739" s="66" t="s">
        <v>19</v>
      </c>
    </row>
    <row r="740" spans="1:20" ht="30" x14ac:dyDescent="0.2">
      <c r="A740" s="28" t="s">
        <v>18</v>
      </c>
      <c r="B740" s="28">
        <f>VLOOKUP(D740,'D-Index'!$A$2:'D-Index'!$B$105,2,FALSE)</f>
        <v>5077</v>
      </c>
      <c r="C740" s="28">
        <f t="shared" si="19"/>
        <v>5079</v>
      </c>
      <c r="D740" s="65">
        <v>482</v>
      </c>
      <c r="E740" s="65">
        <v>3</v>
      </c>
      <c r="F740" s="66" t="s">
        <v>1384</v>
      </c>
      <c r="G740" s="66" t="s">
        <v>19</v>
      </c>
      <c r="H740" s="66" t="s">
        <v>1384</v>
      </c>
      <c r="I740" s="66" t="s">
        <v>727</v>
      </c>
      <c r="J740" s="66" t="s">
        <v>643</v>
      </c>
      <c r="K740" s="66" t="s">
        <v>1313</v>
      </c>
      <c r="L740" s="66" t="s">
        <v>1314</v>
      </c>
      <c r="M740" s="66" t="s">
        <v>224</v>
      </c>
      <c r="N740" s="66" t="s">
        <v>1384</v>
      </c>
      <c r="O740" s="66" t="s">
        <v>1384</v>
      </c>
      <c r="P740" s="66" t="s">
        <v>815</v>
      </c>
      <c r="Q740" s="66" t="s">
        <v>1384</v>
      </c>
      <c r="R740" s="67">
        <v>38825</v>
      </c>
      <c r="S740" s="65" t="b">
        <v>1</v>
      </c>
      <c r="T740" s="66" t="s">
        <v>19</v>
      </c>
    </row>
    <row r="741" spans="1:20" ht="30" x14ac:dyDescent="0.2">
      <c r="A741" s="28" t="s">
        <v>18</v>
      </c>
      <c r="B741" s="28">
        <f>VLOOKUP(D741,'D-Index'!$A$2:'D-Index'!$B$105,2,FALSE)</f>
        <v>5077</v>
      </c>
      <c r="C741" s="28">
        <f t="shared" si="19"/>
        <v>5080</v>
      </c>
      <c r="D741" s="65">
        <v>482</v>
      </c>
      <c r="E741" s="65">
        <v>4</v>
      </c>
      <c r="F741" s="66" t="s">
        <v>1384</v>
      </c>
      <c r="G741" s="66" t="s">
        <v>19</v>
      </c>
      <c r="H741" s="66" t="s">
        <v>1384</v>
      </c>
      <c r="I741" s="66" t="s">
        <v>727</v>
      </c>
      <c r="J741" s="66" t="s">
        <v>144</v>
      </c>
      <c r="K741" s="66" t="s">
        <v>1315</v>
      </c>
      <c r="L741" s="66" t="s">
        <v>1316</v>
      </c>
      <c r="M741" s="66" t="s">
        <v>190</v>
      </c>
      <c r="N741" s="66" t="s">
        <v>1384</v>
      </c>
      <c r="O741" s="66" t="s">
        <v>1317</v>
      </c>
      <c r="P741" s="66" t="s">
        <v>1384</v>
      </c>
      <c r="Q741" s="66" t="s">
        <v>1384</v>
      </c>
      <c r="R741" s="67">
        <v>38825</v>
      </c>
      <c r="S741" s="65" t="b">
        <v>1</v>
      </c>
      <c r="T741" s="66" t="s">
        <v>19</v>
      </c>
    </row>
    <row r="742" spans="1:20" ht="30" x14ac:dyDescent="0.2">
      <c r="A742" s="28" t="s">
        <v>18</v>
      </c>
      <c r="B742" s="28">
        <f>VLOOKUP(D742,'D-Index'!$A$2:'D-Index'!$B$105,2,FALSE)</f>
        <v>5077</v>
      </c>
      <c r="C742" s="28">
        <f t="shared" si="19"/>
        <v>6077</v>
      </c>
      <c r="D742" s="65">
        <v>482</v>
      </c>
      <c r="E742" s="65">
        <v>5</v>
      </c>
      <c r="F742" s="66" t="s">
        <v>1384</v>
      </c>
      <c r="G742" s="66" t="s">
        <v>1384</v>
      </c>
      <c r="H742" s="66" t="s">
        <v>835</v>
      </c>
      <c r="I742" s="66" t="s">
        <v>727</v>
      </c>
      <c r="J742" s="66" t="s">
        <v>1318</v>
      </c>
      <c r="K742" s="66" t="s">
        <v>1384</v>
      </c>
      <c r="L742" s="66" t="s">
        <v>1384</v>
      </c>
      <c r="M742" s="66" t="s">
        <v>1384</v>
      </c>
      <c r="N742" s="66" t="s">
        <v>1384</v>
      </c>
      <c r="O742" s="66" t="s">
        <v>1384</v>
      </c>
      <c r="P742" s="66" t="s">
        <v>1384</v>
      </c>
      <c r="Q742" s="66" t="s">
        <v>1384</v>
      </c>
      <c r="S742" s="65" t="b">
        <v>0</v>
      </c>
      <c r="T742" s="66" t="s">
        <v>1384</v>
      </c>
    </row>
    <row r="743" spans="1:20" ht="30" x14ac:dyDescent="0.2">
      <c r="A743" s="28" t="s">
        <v>18</v>
      </c>
      <c r="B743" s="28">
        <f>VLOOKUP(D743,'D-Index'!$A$2:'D-Index'!$B$105,2,FALSE)</f>
        <v>5077</v>
      </c>
      <c r="C743" s="28">
        <f t="shared" si="19"/>
        <v>6078</v>
      </c>
      <c r="D743" s="65">
        <v>482</v>
      </c>
      <c r="E743" s="65">
        <v>6</v>
      </c>
      <c r="F743" s="66" t="s">
        <v>1384</v>
      </c>
      <c r="G743" s="66" t="s">
        <v>1384</v>
      </c>
      <c r="H743" s="66" t="s">
        <v>835</v>
      </c>
      <c r="I743" s="66" t="s">
        <v>727</v>
      </c>
      <c r="J743" s="66" t="s">
        <v>1318</v>
      </c>
      <c r="K743" s="66" t="s">
        <v>1384</v>
      </c>
      <c r="L743" s="66" t="s">
        <v>1384</v>
      </c>
      <c r="M743" s="66" t="s">
        <v>1384</v>
      </c>
      <c r="N743" s="66" t="s">
        <v>1384</v>
      </c>
      <c r="O743" s="66" t="s">
        <v>1384</v>
      </c>
      <c r="P743" s="66" t="s">
        <v>1384</v>
      </c>
      <c r="Q743" s="66" t="s">
        <v>1384</v>
      </c>
      <c r="S743" s="65" t="b">
        <v>0</v>
      </c>
      <c r="T743" s="66" t="s">
        <v>1384</v>
      </c>
    </row>
    <row r="744" spans="1:20" ht="30" x14ac:dyDescent="0.2">
      <c r="A744" s="28" t="s">
        <v>18</v>
      </c>
      <c r="B744" s="28">
        <f>VLOOKUP(D744,'D-Index'!$A$2:'D-Index'!$B$105,2,FALSE)</f>
        <v>5077</v>
      </c>
      <c r="C744" s="28">
        <f t="shared" si="19"/>
        <v>6079</v>
      </c>
      <c r="D744" s="65">
        <v>482</v>
      </c>
      <c r="E744" s="65">
        <v>7</v>
      </c>
      <c r="F744" s="66" t="s">
        <v>1384</v>
      </c>
      <c r="G744" s="66" t="s">
        <v>1384</v>
      </c>
      <c r="H744" s="66" t="s">
        <v>835</v>
      </c>
      <c r="I744" s="66" t="s">
        <v>727</v>
      </c>
      <c r="J744" s="66" t="s">
        <v>1318</v>
      </c>
      <c r="K744" s="66" t="s">
        <v>1384</v>
      </c>
      <c r="L744" s="66" t="s">
        <v>1384</v>
      </c>
      <c r="M744" s="66" t="s">
        <v>1384</v>
      </c>
      <c r="N744" s="66" t="s">
        <v>1384</v>
      </c>
      <c r="O744" s="66" t="s">
        <v>1384</v>
      </c>
      <c r="P744" s="66" t="s">
        <v>1384</v>
      </c>
      <c r="Q744" s="66" t="s">
        <v>1384</v>
      </c>
      <c r="S744" s="65" t="b">
        <v>0</v>
      </c>
      <c r="T744" s="66" t="s">
        <v>1384</v>
      </c>
    </row>
    <row r="745" spans="1:20" ht="30" x14ac:dyDescent="0.2">
      <c r="A745" s="28" t="s">
        <v>18</v>
      </c>
      <c r="B745" s="28">
        <f>VLOOKUP(D745,'D-Index'!$A$2:'D-Index'!$B$105,2,FALSE)</f>
        <v>5077</v>
      </c>
      <c r="C745" s="28">
        <f t="shared" si="19"/>
        <v>6080</v>
      </c>
      <c r="D745" s="65">
        <v>482</v>
      </c>
      <c r="E745" s="65">
        <v>8</v>
      </c>
      <c r="F745" s="66" t="s">
        <v>1384</v>
      </c>
      <c r="G745" s="66" t="s">
        <v>1384</v>
      </c>
      <c r="H745" s="66" t="s">
        <v>835</v>
      </c>
      <c r="I745" s="66" t="s">
        <v>727</v>
      </c>
      <c r="J745" s="66" t="s">
        <v>1318</v>
      </c>
      <c r="K745" s="66" t="s">
        <v>1384</v>
      </c>
      <c r="L745" s="66" t="s">
        <v>1384</v>
      </c>
      <c r="M745" s="66" t="s">
        <v>1384</v>
      </c>
      <c r="N745" s="66" t="s">
        <v>1384</v>
      </c>
      <c r="O745" s="66" t="s">
        <v>1384</v>
      </c>
      <c r="P745" s="66" t="s">
        <v>1384</v>
      </c>
      <c r="Q745" s="66" t="s">
        <v>1384</v>
      </c>
      <c r="S745" s="65" t="b">
        <v>0</v>
      </c>
      <c r="T745" s="66" t="s">
        <v>1384</v>
      </c>
    </row>
    <row r="746" spans="1:20" ht="15" x14ac:dyDescent="0.2">
      <c r="A746" s="28" t="s">
        <v>18</v>
      </c>
      <c r="B746" s="28">
        <f>VLOOKUP(D746,'D-Index'!$A$2:'D-Index'!$B$105,2,FALSE)</f>
        <v>5081</v>
      </c>
      <c r="C746" s="28">
        <f t="shared" si="19"/>
        <v>5081</v>
      </c>
      <c r="D746" s="65">
        <v>483</v>
      </c>
      <c r="E746" s="65">
        <v>1</v>
      </c>
      <c r="F746" s="66" t="s">
        <v>1384</v>
      </c>
      <c r="G746" s="66" t="s">
        <v>19</v>
      </c>
      <c r="H746" s="66" t="s">
        <v>1384</v>
      </c>
      <c r="I746" s="66" t="s">
        <v>334</v>
      </c>
      <c r="J746" s="66" t="s">
        <v>729</v>
      </c>
      <c r="K746" s="66" t="s">
        <v>263</v>
      </c>
      <c r="L746" s="66" t="s">
        <v>65</v>
      </c>
      <c r="M746" s="66" t="s">
        <v>155</v>
      </c>
      <c r="N746" s="66" t="s">
        <v>1384</v>
      </c>
      <c r="O746" s="66" t="s">
        <v>1384</v>
      </c>
      <c r="P746" s="66" t="s">
        <v>1384</v>
      </c>
      <c r="Q746" s="66" t="s">
        <v>1384</v>
      </c>
      <c r="R746" s="67">
        <v>38825</v>
      </c>
      <c r="S746" s="65" t="b">
        <v>1</v>
      </c>
      <c r="T746" s="66" t="s">
        <v>19</v>
      </c>
    </row>
    <row r="747" spans="1:20" ht="15" x14ac:dyDescent="0.2">
      <c r="A747" s="28" t="s">
        <v>18</v>
      </c>
      <c r="B747" s="28">
        <f>VLOOKUP(D747,'D-Index'!$A$2:'D-Index'!$B$105,2,FALSE)</f>
        <v>5081</v>
      </c>
      <c r="C747" s="28">
        <f t="shared" si="19"/>
        <v>5082</v>
      </c>
      <c r="D747" s="65">
        <v>483</v>
      </c>
      <c r="E747" s="65">
        <v>2</v>
      </c>
      <c r="F747" s="66" t="s">
        <v>1384</v>
      </c>
      <c r="G747" s="66" t="s">
        <v>19</v>
      </c>
      <c r="H747" s="66" t="s">
        <v>1384</v>
      </c>
      <c r="I747" s="66" t="s">
        <v>334</v>
      </c>
      <c r="J747" s="66" t="s">
        <v>287</v>
      </c>
      <c r="K747" s="66" t="s">
        <v>222</v>
      </c>
      <c r="L747" s="66" t="s">
        <v>223</v>
      </c>
      <c r="M747" s="66" t="s">
        <v>1384</v>
      </c>
      <c r="N747" s="66" t="s">
        <v>1384</v>
      </c>
      <c r="O747" s="66" t="s">
        <v>1384</v>
      </c>
      <c r="P747" s="66" t="s">
        <v>1384</v>
      </c>
      <c r="Q747" s="66" t="s">
        <v>1384</v>
      </c>
      <c r="R747" s="67">
        <v>38825</v>
      </c>
      <c r="S747" s="65" t="b">
        <v>1</v>
      </c>
      <c r="T747" s="66" t="s">
        <v>19</v>
      </c>
    </row>
    <row r="748" spans="1:20" ht="15" x14ac:dyDescent="0.2">
      <c r="A748" s="28" t="s">
        <v>18</v>
      </c>
      <c r="B748" s="28">
        <f>VLOOKUP(D748,'D-Index'!$A$2:'D-Index'!$B$105,2,FALSE)</f>
        <v>5081</v>
      </c>
      <c r="C748" s="28">
        <f t="shared" si="19"/>
        <v>5083</v>
      </c>
      <c r="D748" s="65">
        <v>483</v>
      </c>
      <c r="E748" s="65">
        <v>3</v>
      </c>
      <c r="F748" s="66" t="s">
        <v>1384</v>
      </c>
      <c r="G748" s="66" t="s">
        <v>1384</v>
      </c>
      <c r="H748" s="66" t="s">
        <v>835</v>
      </c>
      <c r="I748" s="66" t="s">
        <v>730</v>
      </c>
      <c r="J748" s="66" t="s">
        <v>101</v>
      </c>
      <c r="K748" s="66" t="s">
        <v>1384</v>
      </c>
      <c r="L748" s="66" t="s">
        <v>1384</v>
      </c>
      <c r="M748" s="66" t="s">
        <v>1384</v>
      </c>
      <c r="N748" s="66" t="s">
        <v>1384</v>
      </c>
      <c r="O748" s="66" t="s">
        <v>1384</v>
      </c>
      <c r="P748" s="66" t="s">
        <v>1384</v>
      </c>
      <c r="Q748" s="66" t="s">
        <v>1384</v>
      </c>
      <c r="S748" s="65" t="b">
        <v>0</v>
      </c>
      <c r="T748" s="66" t="s">
        <v>1384</v>
      </c>
    </row>
    <row r="749" spans="1:20" ht="30" x14ac:dyDescent="0.2">
      <c r="A749" s="28" t="s">
        <v>18</v>
      </c>
      <c r="B749" s="28">
        <f>VLOOKUP(D749,'D-Index'!$A$2:'D-Index'!$B$105,2,FALSE)</f>
        <v>5081</v>
      </c>
      <c r="C749" s="28">
        <f t="shared" si="19"/>
        <v>5084</v>
      </c>
      <c r="D749" s="65">
        <v>483</v>
      </c>
      <c r="E749" s="65">
        <v>4</v>
      </c>
      <c r="F749" s="66" t="s">
        <v>1384</v>
      </c>
      <c r="G749" s="66" t="s">
        <v>19</v>
      </c>
      <c r="H749" s="66" t="s">
        <v>1384</v>
      </c>
      <c r="I749" s="66" t="s">
        <v>730</v>
      </c>
      <c r="J749" s="66" t="s">
        <v>112</v>
      </c>
      <c r="K749" s="66" t="s">
        <v>1319</v>
      </c>
      <c r="L749" s="66" t="s">
        <v>1320</v>
      </c>
      <c r="M749" s="66" t="s">
        <v>273</v>
      </c>
      <c r="N749" s="66" t="s">
        <v>1384</v>
      </c>
      <c r="O749" s="66" t="s">
        <v>1384</v>
      </c>
      <c r="P749" s="66" t="s">
        <v>815</v>
      </c>
      <c r="Q749" s="66" t="s">
        <v>1384</v>
      </c>
      <c r="R749" s="67">
        <v>38825</v>
      </c>
      <c r="S749" s="65" t="b">
        <v>1</v>
      </c>
      <c r="T749" s="66" t="s">
        <v>19</v>
      </c>
    </row>
    <row r="750" spans="1:20" ht="30" x14ac:dyDescent="0.2">
      <c r="A750" s="28" t="s">
        <v>18</v>
      </c>
      <c r="B750" s="28">
        <f>VLOOKUP(D750,'D-Index'!$A$2:'D-Index'!$B$105,2,FALSE)</f>
        <v>5081</v>
      </c>
      <c r="C750" s="28">
        <f t="shared" si="19"/>
        <v>6081</v>
      </c>
      <c r="D750" s="65">
        <v>483</v>
      </c>
      <c r="E750" s="65">
        <v>5</v>
      </c>
      <c r="F750" s="66" t="s">
        <v>1384</v>
      </c>
      <c r="G750" s="66" t="s">
        <v>19</v>
      </c>
      <c r="H750" s="66" t="s">
        <v>1384</v>
      </c>
      <c r="I750" s="66" t="s">
        <v>731</v>
      </c>
      <c r="J750" s="66" t="s">
        <v>354</v>
      </c>
      <c r="K750" s="66" t="s">
        <v>176</v>
      </c>
      <c r="L750" s="66" t="s">
        <v>219</v>
      </c>
      <c r="M750" s="66" t="s">
        <v>1384</v>
      </c>
      <c r="N750" s="66" t="s">
        <v>1384</v>
      </c>
      <c r="O750" s="66" t="s">
        <v>1384</v>
      </c>
      <c r="P750" s="66" t="s">
        <v>1384</v>
      </c>
      <c r="Q750" s="66" t="s">
        <v>732</v>
      </c>
      <c r="R750" s="67">
        <v>38829</v>
      </c>
      <c r="S750" s="65" t="b">
        <v>1</v>
      </c>
      <c r="T750" s="66" t="s">
        <v>19</v>
      </c>
    </row>
    <row r="751" spans="1:20" ht="15" x14ac:dyDescent="0.2">
      <c r="A751" s="28" t="s">
        <v>18</v>
      </c>
      <c r="B751" s="28">
        <f>VLOOKUP(D751,'D-Index'!$A$2:'D-Index'!$B$105,2,FALSE)</f>
        <v>5081</v>
      </c>
      <c r="C751" s="28">
        <f t="shared" si="19"/>
        <v>6082</v>
      </c>
      <c r="D751" s="65">
        <v>483</v>
      </c>
      <c r="E751" s="65">
        <v>6</v>
      </c>
      <c r="F751" s="66" t="s">
        <v>1384</v>
      </c>
      <c r="G751" s="66" t="s">
        <v>19</v>
      </c>
      <c r="H751" s="66" t="s">
        <v>1384</v>
      </c>
      <c r="I751" s="66" t="s">
        <v>733</v>
      </c>
      <c r="J751" s="66" t="s">
        <v>1178</v>
      </c>
      <c r="K751" s="66" t="s">
        <v>371</v>
      </c>
      <c r="L751" s="66" t="s">
        <v>65</v>
      </c>
      <c r="M751" s="66" t="s">
        <v>444</v>
      </c>
      <c r="N751" s="66" t="s">
        <v>1384</v>
      </c>
      <c r="O751" s="66" t="s">
        <v>1384</v>
      </c>
      <c r="P751" s="66" t="s">
        <v>1384</v>
      </c>
      <c r="Q751" s="66" t="s">
        <v>1384</v>
      </c>
      <c r="R751" s="67">
        <v>38829</v>
      </c>
      <c r="S751" s="65" t="b">
        <v>1</v>
      </c>
      <c r="T751" s="66" t="s">
        <v>19</v>
      </c>
    </row>
    <row r="752" spans="1:20" ht="30" x14ac:dyDescent="0.2">
      <c r="A752" s="28" t="s">
        <v>18</v>
      </c>
      <c r="B752" s="28">
        <f>VLOOKUP(D752,'D-Index'!$A$2:'D-Index'!$B$105,2,FALSE)</f>
        <v>5081</v>
      </c>
      <c r="C752" s="28">
        <f t="shared" si="19"/>
        <v>6083</v>
      </c>
      <c r="D752" s="65">
        <v>483</v>
      </c>
      <c r="E752" s="65">
        <v>7</v>
      </c>
      <c r="F752" s="66" t="s">
        <v>1384</v>
      </c>
      <c r="G752" s="66" t="s">
        <v>19</v>
      </c>
      <c r="H752" s="66" t="s">
        <v>1384</v>
      </c>
      <c r="I752" s="66" t="s">
        <v>730</v>
      </c>
      <c r="J752" s="66" t="s">
        <v>1321</v>
      </c>
      <c r="K752" s="66" t="s">
        <v>178</v>
      </c>
      <c r="L752" s="66" t="s">
        <v>271</v>
      </c>
      <c r="M752" s="66" t="s">
        <v>254</v>
      </c>
      <c r="N752" s="66" t="s">
        <v>834</v>
      </c>
      <c r="O752" s="66" t="s">
        <v>1384</v>
      </c>
      <c r="P752" s="66" t="s">
        <v>1384</v>
      </c>
      <c r="Q752" s="66" t="s">
        <v>1384</v>
      </c>
      <c r="R752" s="67">
        <v>38829</v>
      </c>
      <c r="S752" s="65" t="b">
        <v>1</v>
      </c>
      <c r="T752" s="66" t="s">
        <v>19</v>
      </c>
    </row>
    <row r="753" spans="1:20" ht="15" x14ac:dyDescent="0.2">
      <c r="A753" s="28" t="s">
        <v>18</v>
      </c>
      <c r="B753" s="28">
        <f>VLOOKUP(D753,'D-Index'!$A$2:'D-Index'!$B$105,2,FALSE)</f>
        <v>5081</v>
      </c>
      <c r="C753" s="28">
        <f t="shared" si="19"/>
        <v>6084</v>
      </c>
      <c r="D753" s="65">
        <v>483</v>
      </c>
      <c r="E753" s="65">
        <v>8</v>
      </c>
      <c r="F753" s="66" t="s">
        <v>1384</v>
      </c>
      <c r="G753" s="66" t="s">
        <v>19</v>
      </c>
      <c r="H753" s="66" t="s">
        <v>1384</v>
      </c>
      <c r="I753" s="66" t="s">
        <v>730</v>
      </c>
      <c r="J753" s="66" t="s">
        <v>308</v>
      </c>
      <c r="K753" s="66" t="s">
        <v>80</v>
      </c>
      <c r="L753" s="66" t="s">
        <v>219</v>
      </c>
      <c r="M753" s="66" t="s">
        <v>1384</v>
      </c>
      <c r="N753" s="66" t="s">
        <v>1384</v>
      </c>
      <c r="O753" s="66" t="s">
        <v>1384</v>
      </c>
      <c r="P753" s="66" t="s">
        <v>1384</v>
      </c>
      <c r="Q753" s="66" t="s">
        <v>1384</v>
      </c>
      <c r="R753" s="67">
        <v>38829</v>
      </c>
      <c r="S753" s="65" t="b">
        <v>1</v>
      </c>
      <c r="T753" s="66" t="s">
        <v>19</v>
      </c>
    </row>
    <row r="754" spans="1:20" ht="15" x14ac:dyDescent="0.2">
      <c r="A754" s="28" t="s">
        <v>18</v>
      </c>
      <c r="B754" s="28">
        <f>VLOOKUP(D754,'D-Index'!$A$2:'D-Index'!$B$105,2,FALSE)</f>
        <v>5085</v>
      </c>
      <c r="C754" s="28">
        <f t="shared" si="19"/>
        <v>5085</v>
      </c>
      <c r="D754" s="65">
        <v>484</v>
      </c>
      <c r="E754" s="65">
        <v>1</v>
      </c>
      <c r="F754" s="66" t="s">
        <v>1384</v>
      </c>
      <c r="G754" s="66" t="s">
        <v>1384</v>
      </c>
      <c r="H754" s="66" t="s">
        <v>835</v>
      </c>
      <c r="I754" s="66" t="s">
        <v>734</v>
      </c>
      <c r="J754" s="66" t="s">
        <v>101</v>
      </c>
      <c r="K754" s="66" t="s">
        <v>1384</v>
      </c>
      <c r="L754" s="66" t="s">
        <v>1384</v>
      </c>
      <c r="M754" s="66" t="s">
        <v>1384</v>
      </c>
      <c r="N754" s="66" t="s">
        <v>1384</v>
      </c>
      <c r="O754" s="66" t="s">
        <v>1384</v>
      </c>
      <c r="P754" s="66" t="s">
        <v>1384</v>
      </c>
      <c r="Q754" s="66" t="s">
        <v>1384</v>
      </c>
      <c r="S754" s="65" t="b">
        <v>0</v>
      </c>
      <c r="T754" s="66" t="s">
        <v>1384</v>
      </c>
    </row>
    <row r="755" spans="1:20" ht="30" x14ac:dyDescent="0.2">
      <c r="A755" s="28" t="s">
        <v>18</v>
      </c>
      <c r="B755" s="28">
        <f>VLOOKUP(D755,'D-Index'!$A$2:'D-Index'!$B$105,2,FALSE)</f>
        <v>5085</v>
      </c>
      <c r="C755" s="28">
        <f t="shared" si="19"/>
        <v>5086</v>
      </c>
      <c r="D755" s="65">
        <v>484</v>
      </c>
      <c r="E755" s="65">
        <v>2</v>
      </c>
      <c r="F755" s="66" t="s">
        <v>1384</v>
      </c>
      <c r="G755" s="66" t="s">
        <v>1384</v>
      </c>
      <c r="H755" s="66" t="s">
        <v>835</v>
      </c>
      <c r="I755" s="66" t="s">
        <v>735</v>
      </c>
      <c r="J755" s="66" t="s">
        <v>101</v>
      </c>
      <c r="K755" s="66" t="s">
        <v>1384</v>
      </c>
      <c r="L755" s="66" t="s">
        <v>1384</v>
      </c>
      <c r="M755" s="66" t="s">
        <v>1384</v>
      </c>
      <c r="N755" s="66" t="s">
        <v>1384</v>
      </c>
      <c r="O755" s="66" t="s">
        <v>1384</v>
      </c>
      <c r="P755" s="66" t="s">
        <v>1384</v>
      </c>
      <c r="Q755" s="66" t="s">
        <v>1384</v>
      </c>
      <c r="S755" s="65" t="b">
        <v>0</v>
      </c>
      <c r="T755" s="66" t="s">
        <v>1384</v>
      </c>
    </row>
    <row r="756" spans="1:20" ht="30" x14ac:dyDescent="0.2">
      <c r="A756" s="28" t="s">
        <v>18</v>
      </c>
      <c r="B756" s="28">
        <f>VLOOKUP(D756,'D-Index'!$A$2:'D-Index'!$B$105,2,FALSE)</f>
        <v>5085</v>
      </c>
      <c r="C756" s="28">
        <f t="shared" si="19"/>
        <v>5087</v>
      </c>
      <c r="D756" s="65">
        <v>484</v>
      </c>
      <c r="E756" s="65">
        <v>3</v>
      </c>
      <c r="F756" s="66" t="s">
        <v>1384</v>
      </c>
      <c r="G756" s="66" t="s">
        <v>19</v>
      </c>
      <c r="H756" s="66" t="s">
        <v>1384</v>
      </c>
      <c r="I756" s="66" t="s">
        <v>735</v>
      </c>
      <c r="J756" s="66" t="s">
        <v>440</v>
      </c>
      <c r="K756" s="66" t="s">
        <v>230</v>
      </c>
      <c r="L756" s="66" t="s">
        <v>219</v>
      </c>
      <c r="M756" s="66" t="s">
        <v>1384</v>
      </c>
      <c r="N756" s="66" t="s">
        <v>1384</v>
      </c>
      <c r="O756" s="66" t="s">
        <v>1384</v>
      </c>
      <c r="P756" s="66" t="s">
        <v>1384</v>
      </c>
      <c r="Q756" s="66" t="s">
        <v>1384</v>
      </c>
      <c r="R756" s="67">
        <v>38825</v>
      </c>
      <c r="S756" s="65" t="b">
        <v>1</v>
      </c>
      <c r="T756" s="66" t="s">
        <v>19</v>
      </c>
    </row>
    <row r="757" spans="1:20" ht="30" x14ac:dyDescent="0.2">
      <c r="A757" s="28" t="s">
        <v>18</v>
      </c>
      <c r="B757" s="28">
        <f>VLOOKUP(D757,'D-Index'!$A$2:'D-Index'!$B$105,2,FALSE)</f>
        <v>5085</v>
      </c>
      <c r="C757" s="28">
        <f t="shared" si="19"/>
        <v>5088</v>
      </c>
      <c r="D757" s="65">
        <v>484</v>
      </c>
      <c r="E757" s="65">
        <v>4</v>
      </c>
      <c r="F757" s="66" t="s">
        <v>1384</v>
      </c>
      <c r="G757" s="66" t="s">
        <v>19</v>
      </c>
      <c r="H757" s="66" t="s">
        <v>1384</v>
      </c>
      <c r="I757" s="66" t="s">
        <v>735</v>
      </c>
      <c r="J757" s="66" t="s">
        <v>216</v>
      </c>
      <c r="K757" s="66" t="s">
        <v>369</v>
      </c>
      <c r="L757" s="66" t="s">
        <v>89</v>
      </c>
      <c r="M757" s="66" t="s">
        <v>115</v>
      </c>
      <c r="N757" s="66" t="s">
        <v>1384</v>
      </c>
      <c r="O757" s="66" t="s">
        <v>1384</v>
      </c>
      <c r="P757" s="66" t="s">
        <v>1384</v>
      </c>
      <c r="Q757" s="66" t="s">
        <v>1384</v>
      </c>
      <c r="R757" s="67">
        <v>38825</v>
      </c>
      <c r="S757" s="65" t="b">
        <v>1</v>
      </c>
      <c r="T757" s="66" t="s">
        <v>19</v>
      </c>
    </row>
    <row r="758" spans="1:20" ht="15" x14ac:dyDescent="0.2">
      <c r="A758" s="28" t="s">
        <v>18</v>
      </c>
      <c r="B758" s="28">
        <f>VLOOKUP(D758,'D-Index'!$A$2:'D-Index'!$B$105,2,FALSE)</f>
        <v>5085</v>
      </c>
      <c r="C758" s="28">
        <f t="shared" si="19"/>
        <v>6085</v>
      </c>
      <c r="D758" s="65">
        <v>484</v>
      </c>
      <c r="E758" s="65">
        <v>5</v>
      </c>
      <c r="F758" s="66" t="s">
        <v>1384</v>
      </c>
      <c r="G758" s="66" t="s">
        <v>19</v>
      </c>
      <c r="H758" s="66" t="s">
        <v>1384</v>
      </c>
      <c r="I758" s="66" t="s">
        <v>734</v>
      </c>
      <c r="J758" s="66" t="s">
        <v>1322</v>
      </c>
      <c r="K758" s="66" t="s">
        <v>194</v>
      </c>
      <c r="L758" s="66" t="s">
        <v>105</v>
      </c>
      <c r="M758" s="66" t="s">
        <v>1384</v>
      </c>
      <c r="N758" s="66" t="s">
        <v>1384</v>
      </c>
      <c r="O758" s="66" t="s">
        <v>1384</v>
      </c>
      <c r="P758" s="66" t="s">
        <v>1384</v>
      </c>
      <c r="Q758" s="66" t="s">
        <v>1384</v>
      </c>
      <c r="R758" s="67">
        <v>38829</v>
      </c>
      <c r="S758" s="65" t="b">
        <v>1</v>
      </c>
      <c r="T758" s="66" t="s">
        <v>19</v>
      </c>
    </row>
    <row r="759" spans="1:20" ht="30" x14ac:dyDescent="0.2">
      <c r="A759" s="28" t="s">
        <v>18</v>
      </c>
      <c r="B759" s="28">
        <f>VLOOKUP(D759,'D-Index'!$A$2:'D-Index'!$B$105,2,FALSE)</f>
        <v>5085</v>
      </c>
      <c r="C759" s="28">
        <f t="shared" si="19"/>
        <v>6086</v>
      </c>
      <c r="D759" s="65">
        <v>484</v>
      </c>
      <c r="E759" s="65">
        <v>6</v>
      </c>
      <c r="F759" s="66" t="s">
        <v>1384</v>
      </c>
      <c r="G759" s="66" t="s">
        <v>19</v>
      </c>
      <c r="H759" s="66" t="s">
        <v>1384</v>
      </c>
      <c r="I759" s="66" t="s">
        <v>734</v>
      </c>
      <c r="J759" s="66" t="s">
        <v>1323</v>
      </c>
      <c r="K759" s="66" t="s">
        <v>160</v>
      </c>
      <c r="L759" s="66" t="s">
        <v>188</v>
      </c>
      <c r="M759" s="66" t="s">
        <v>1384</v>
      </c>
      <c r="N759" s="66" t="s">
        <v>911</v>
      </c>
      <c r="O759" s="66" t="s">
        <v>1384</v>
      </c>
      <c r="P759" s="66" t="s">
        <v>1384</v>
      </c>
      <c r="Q759" s="66" t="s">
        <v>1384</v>
      </c>
      <c r="R759" s="67">
        <v>38829</v>
      </c>
      <c r="S759" s="65" t="b">
        <v>1</v>
      </c>
      <c r="T759" s="66" t="s">
        <v>19</v>
      </c>
    </row>
    <row r="760" spans="1:20" ht="30" x14ac:dyDescent="0.2">
      <c r="A760" s="28" t="s">
        <v>18</v>
      </c>
      <c r="B760" s="28">
        <f>VLOOKUP(D760,'D-Index'!$A$2:'D-Index'!$B$105,2,FALSE)</f>
        <v>5085</v>
      </c>
      <c r="C760" s="28">
        <f t="shared" si="19"/>
        <v>6087</v>
      </c>
      <c r="D760" s="65">
        <v>484</v>
      </c>
      <c r="E760" s="65">
        <v>7</v>
      </c>
      <c r="F760" s="66" t="s">
        <v>1384</v>
      </c>
      <c r="G760" s="66" t="s">
        <v>19</v>
      </c>
      <c r="H760" s="66" t="s">
        <v>1384</v>
      </c>
      <c r="I760" s="66" t="s">
        <v>734</v>
      </c>
      <c r="J760" s="66" t="s">
        <v>473</v>
      </c>
      <c r="K760" s="66" t="s">
        <v>99</v>
      </c>
      <c r="L760" s="66" t="s">
        <v>257</v>
      </c>
      <c r="M760" s="66" t="s">
        <v>1384</v>
      </c>
      <c r="N760" s="66" t="s">
        <v>1384</v>
      </c>
      <c r="O760" s="66" t="s">
        <v>1384</v>
      </c>
      <c r="P760" s="66" t="s">
        <v>1384</v>
      </c>
      <c r="Q760" s="66" t="s">
        <v>1384</v>
      </c>
      <c r="R760" s="67">
        <v>38829</v>
      </c>
      <c r="S760" s="65" t="b">
        <v>1</v>
      </c>
      <c r="T760" s="66" t="s">
        <v>19</v>
      </c>
    </row>
    <row r="761" spans="1:20" ht="30" x14ac:dyDescent="0.2">
      <c r="A761" s="28" t="s">
        <v>18</v>
      </c>
      <c r="B761" s="28">
        <f>VLOOKUP(D761,'D-Index'!$A$2:'D-Index'!$B$105,2,FALSE)</f>
        <v>5085</v>
      </c>
      <c r="C761" s="28">
        <f t="shared" si="19"/>
        <v>6088</v>
      </c>
      <c r="D761" s="65">
        <v>484</v>
      </c>
      <c r="E761" s="65">
        <v>8</v>
      </c>
      <c r="F761" s="66" t="s">
        <v>1384</v>
      </c>
      <c r="G761" s="66" t="s">
        <v>19</v>
      </c>
      <c r="H761" s="66" t="s">
        <v>1384</v>
      </c>
      <c r="I761" s="66" t="s">
        <v>735</v>
      </c>
      <c r="J761" s="66" t="s">
        <v>1308</v>
      </c>
      <c r="K761" s="66" t="s">
        <v>486</v>
      </c>
      <c r="L761" s="66" t="s">
        <v>476</v>
      </c>
      <c r="M761" s="66" t="s">
        <v>736</v>
      </c>
      <c r="N761" s="66" t="s">
        <v>1384</v>
      </c>
      <c r="O761" s="66" t="s">
        <v>1384</v>
      </c>
      <c r="P761" s="66" t="s">
        <v>1384</v>
      </c>
      <c r="Q761" s="66" t="s">
        <v>1384</v>
      </c>
      <c r="R761" s="67">
        <v>38829</v>
      </c>
      <c r="S761" s="65" t="b">
        <v>1</v>
      </c>
      <c r="T761" s="66" t="s">
        <v>19</v>
      </c>
    </row>
    <row r="762" spans="1:20" ht="30" x14ac:dyDescent="0.2">
      <c r="A762" s="28" t="s">
        <v>18</v>
      </c>
      <c r="B762" s="28">
        <f>VLOOKUP(D762,'D-Index'!$A$2:'D-Index'!$B$105,2,FALSE)</f>
        <v>5089</v>
      </c>
      <c r="C762" s="28">
        <f t="shared" si="19"/>
        <v>5089</v>
      </c>
      <c r="D762" s="65">
        <v>485</v>
      </c>
      <c r="E762" s="65">
        <v>1</v>
      </c>
      <c r="F762" s="66" t="s">
        <v>1384</v>
      </c>
      <c r="G762" s="66" t="s">
        <v>19</v>
      </c>
      <c r="H762" s="66" t="s">
        <v>1384</v>
      </c>
      <c r="I762" s="66" t="s">
        <v>737</v>
      </c>
      <c r="J762" s="66" t="s">
        <v>316</v>
      </c>
      <c r="K762" s="66" t="s">
        <v>230</v>
      </c>
      <c r="L762" s="66" t="s">
        <v>209</v>
      </c>
      <c r="M762" s="66" t="s">
        <v>153</v>
      </c>
      <c r="N762" s="66" t="s">
        <v>1384</v>
      </c>
      <c r="O762" s="66" t="s">
        <v>1384</v>
      </c>
      <c r="P762" s="66" t="s">
        <v>1384</v>
      </c>
      <c r="Q762" s="66" t="s">
        <v>1384</v>
      </c>
      <c r="R762" s="67">
        <v>38825</v>
      </c>
      <c r="S762" s="65" t="b">
        <v>1</v>
      </c>
      <c r="T762" s="66" t="s">
        <v>19</v>
      </c>
    </row>
    <row r="763" spans="1:20" ht="30" x14ac:dyDescent="0.2">
      <c r="A763" s="28" t="s">
        <v>18</v>
      </c>
      <c r="B763" s="28">
        <f>VLOOKUP(D763,'D-Index'!$A$2:'D-Index'!$B$105,2,FALSE)</f>
        <v>5089</v>
      </c>
      <c r="C763" s="28">
        <f t="shared" si="19"/>
        <v>5090</v>
      </c>
      <c r="D763" s="65">
        <v>485</v>
      </c>
      <c r="E763" s="65">
        <v>2</v>
      </c>
      <c r="F763" s="66" t="s">
        <v>1384</v>
      </c>
      <c r="G763" s="66" t="s">
        <v>19</v>
      </c>
      <c r="H763" s="66" t="s">
        <v>1384</v>
      </c>
      <c r="I763" s="66" t="s">
        <v>737</v>
      </c>
      <c r="J763" s="66" t="s">
        <v>738</v>
      </c>
      <c r="K763" s="66" t="s">
        <v>331</v>
      </c>
      <c r="L763" s="66" t="s">
        <v>227</v>
      </c>
      <c r="M763" s="66" t="s">
        <v>48</v>
      </c>
      <c r="N763" s="66" t="s">
        <v>912</v>
      </c>
      <c r="O763" s="66" t="s">
        <v>739</v>
      </c>
      <c r="P763" s="66" t="s">
        <v>1384</v>
      </c>
      <c r="Q763" s="66" t="s">
        <v>1384</v>
      </c>
      <c r="R763" s="67">
        <v>38825</v>
      </c>
      <c r="S763" s="65" t="b">
        <v>1</v>
      </c>
      <c r="T763" s="66" t="s">
        <v>19</v>
      </c>
    </row>
    <row r="764" spans="1:20" ht="60" x14ac:dyDescent="0.2">
      <c r="A764" s="28" t="s">
        <v>18</v>
      </c>
      <c r="B764" s="28">
        <f>VLOOKUP(D764,'D-Index'!$A$2:'D-Index'!$B$105,2,FALSE)</f>
        <v>5089</v>
      </c>
      <c r="C764" s="28">
        <f t="shared" si="19"/>
        <v>5091</v>
      </c>
      <c r="D764" s="65">
        <v>485</v>
      </c>
      <c r="E764" s="65">
        <v>3</v>
      </c>
      <c r="F764" s="66" t="s">
        <v>1384</v>
      </c>
      <c r="G764" s="66" t="s">
        <v>19</v>
      </c>
      <c r="H764" s="66" t="s">
        <v>1384</v>
      </c>
      <c r="I764" s="66" t="s">
        <v>740</v>
      </c>
      <c r="J764" s="66" t="s">
        <v>84</v>
      </c>
      <c r="K764" s="66" t="s">
        <v>1384</v>
      </c>
      <c r="L764" s="66" t="s">
        <v>85</v>
      </c>
      <c r="M764" s="66" t="s">
        <v>376</v>
      </c>
      <c r="N764" s="66" t="s">
        <v>1384</v>
      </c>
      <c r="O764" s="66" t="s">
        <v>1384</v>
      </c>
      <c r="P764" s="66" t="s">
        <v>1384</v>
      </c>
      <c r="Q764" s="66" t="s">
        <v>741</v>
      </c>
      <c r="R764" s="67">
        <v>38825</v>
      </c>
      <c r="S764" s="65" t="b">
        <v>1</v>
      </c>
      <c r="T764" s="66" t="s">
        <v>19</v>
      </c>
    </row>
    <row r="765" spans="1:20" ht="30" x14ac:dyDescent="0.2">
      <c r="A765" s="28" t="s">
        <v>18</v>
      </c>
      <c r="B765" s="28">
        <f>VLOOKUP(D765,'D-Index'!$A$2:'D-Index'!$B$105,2,FALSE)</f>
        <v>5089</v>
      </c>
      <c r="C765" s="28">
        <f t="shared" si="19"/>
        <v>5092</v>
      </c>
      <c r="D765" s="65">
        <v>485</v>
      </c>
      <c r="E765" s="65">
        <v>4</v>
      </c>
      <c r="F765" s="66" t="s">
        <v>1384</v>
      </c>
      <c r="G765" s="66" t="s">
        <v>19</v>
      </c>
      <c r="H765" s="66" t="s">
        <v>1384</v>
      </c>
      <c r="I765" s="66" t="s">
        <v>737</v>
      </c>
      <c r="J765" s="66" t="s">
        <v>1324</v>
      </c>
      <c r="K765" s="66" t="s">
        <v>46</v>
      </c>
      <c r="L765" s="66" t="s">
        <v>328</v>
      </c>
      <c r="M765" s="66" t="s">
        <v>742</v>
      </c>
      <c r="N765" s="66" t="s">
        <v>1384</v>
      </c>
      <c r="O765" s="66" t="s">
        <v>1384</v>
      </c>
      <c r="P765" s="66" t="s">
        <v>1384</v>
      </c>
      <c r="Q765" s="66" t="s">
        <v>1384</v>
      </c>
      <c r="R765" s="67">
        <v>38825</v>
      </c>
      <c r="S765" s="65" t="b">
        <v>1</v>
      </c>
      <c r="T765" s="66" t="s">
        <v>19</v>
      </c>
    </row>
    <row r="766" spans="1:20" ht="30" x14ac:dyDescent="0.2">
      <c r="A766" s="28" t="s">
        <v>18</v>
      </c>
      <c r="B766" s="28">
        <f>VLOOKUP(D766,'D-Index'!$A$2:'D-Index'!$B$105,2,FALSE)</f>
        <v>5089</v>
      </c>
      <c r="C766" s="28">
        <f t="shared" si="19"/>
        <v>6089</v>
      </c>
      <c r="D766" s="65">
        <v>485</v>
      </c>
      <c r="E766" s="65">
        <v>5</v>
      </c>
      <c r="F766" s="66" t="s">
        <v>1384</v>
      </c>
      <c r="G766" s="66" t="s">
        <v>19</v>
      </c>
      <c r="H766" s="66" t="s">
        <v>1384</v>
      </c>
      <c r="I766" s="66" t="s">
        <v>737</v>
      </c>
      <c r="J766" s="66" t="s">
        <v>399</v>
      </c>
      <c r="K766" s="66" t="s">
        <v>263</v>
      </c>
      <c r="L766" s="66" t="s">
        <v>393</v>
      </c>
      <c r="M766" s="66" t="s">
        <v>162</v>
      </c>
      <c r="N766" s="66" t="s">
        <v>1325</v>
      </c>
      <c r="O766" s="66" t="s">
        <v>1384</v>
      </c>
      <c r="P766" s="66" t="s">
        <v>1384</v>
      </c>
      <c r="Q766" s="66" t="s">
        <v>1384</v>
      </c>
      <c r="R766" s="67">
        <v>38829</v>
      </c>
      <c r="S766" s="65" t="b">
        <v>1</v>
      </c>
      <c r="T766" s="66" t="s">
        <v>19</v>
      </c>
    </row>
    <row r="767" spans="1:20" ht="45" x14ac:dyDescent="0.2">
      <c r="A767" s="28" t="s">
        <v>18</v>
      </c>
      <c r="B767" s="28">
        <f>VLOOKUP(D767,'D-Index'!$A$2:'D-Index'!$B$105,2,FALSE)</f>
        <v>5089</v>
      </c>
      <c r="C767" s="28">
        <f t="shared" si="19"/>
        <v>6090</v>
      </c>
      <c r="D767" s="65">
        <v>485</v>
      </c>
      <c r="E767" s="65">
        <v>6</v>
      </c>
      <c r="F767" s="66" t="s">
        <v>1384</v>
      </c>
      <c r="G767" s="66" t="s">
        <v>19</v>
      </c>
      <c r="H767" s="66" t="s">
        <v>1384</v>
      </c>
      <c r="I767" s="66" t="s">
        <v>737</v>
      </c>
      <c r="J767" s="66" t="s">
        <v>1326</v>
      </c>
      <c r="K767" s="66" t="s">
        <v>201</v>
      </c>
      <c r="L767" s="66" t="s">
        <v>322</v>
      </c>
      <c r="M767" s="66" t="s">
        <v>90</v>
      </c>
      <c r="N767" s="66" t="s">
        <v>913</v>
      </c>
      <c r="O767" s="66" t="s">
        <v>1384</v>
      </c>
      <c r="P767" s="66" t="s">
        <v>1384</v>
      </c>
      <c r="Q767" s="66" t="s">
        <v>1384</v>
      </c>
      <c r="R767" s="67">
        <v>38829</v>
      </c>
      <c r="S767" s="65" t="b">
        <v>1</v>
      </c>
      <c r="T767" s="66" t="s">
        <v>19</v>
      </c>
    </row>
    <row r="768" spans="1:20" ht="30" x14ac:dyDescent="0.2">
      <c r="A768" s="28" t="s">
        <v>18</v>
      </c>
      <c r="B768" s="28">
        <f>VLOOKUP(D768,'D-Index'!$A$2:'D-Index'!$B$105,2,FALSE)</f>
        <v>5089</v>
      </c>
      <c r="C768" s="28">
        <f t="shared" si="19"/>
        <v>6091</v>
      </c>
      <c r="D768" s="65">
        <v>485</v>
      </c>
      <c r="E768" s="65">
        <v>7</v>
      </c>
      <c r="F768" s="66" t="s">
        <v>833</v>
      </c>
      <c r="G768" s="66" t="s">
        <v>1384</v>
      </c>
      <c r="H768" s="66" t="s">
        <v>835</v>
      </c>
      <c r="I768" s="66" t="s">
        <v>737</v>
      </c>
      <c r="J768" s="66" t="s">
        <v>823</v>
      </c>
      <c r="K768" s="66" t="s">
        <v>142</v>
      </c>
      <c r="L768" s="66" t="s">
        <v>1384</v>
      </c>
      <c r="M768" s="66" t="s">
        <v>1384</v>
      </c>
      <c r="N768" s="66" t="s">
        <v>914</v>
      </c>
      <c r="O768" s="66" t="s">
        <v>1384</v>
      </c>
      <c r="P768" s="66" t="s">
        <v>1384</v>
      </c>
      <c r="Q768" s="66" t="s">
        <v>1384</v>
      </c>
      <c r="R768" s="67">
        <v>38829</v>
      </c>
      <c r="S768" s="65" t="b">
        <v>1</v>
      </c>
      <c r="T768" s="66" t="s">
        <v>19</v>
      </c>
    </row>
    <row r="769" spans="1:20" ht="30" x14ac:dyDescent="0.2">
      <c r="A769" s="28" t="s">
        <v>18</v>
      </c>
      <c r="B769" s="28">
        <f>VLOOKUP(D769,'D-Index'!$A$2:'D-Index'!$B$105,2,FALSE)</f>
        <v>5089</v>
      </c>
      <c r="C769" s="28">
        <f t="shared" si="19"/>
        <v>6092</v>
      </c>
      <c r="D769" s="65">
        <v>485</v>
      </c>
      <c r="E769" s="65">
        <v>8</v>
      </c>
      <c r="F769" s="66" t="s">
        <v>833</v>
      </c>
      <c r="G769" s="66" t="s">
        <v>19</v>
      </c>
      <c r="H769" s="66" t="s">
        <v>1384</v>
      </c>
      <c r="I769" s="66" t="s">
        <v>737</v>
      </c>
      <c r="J769" s="66" t="s">
        <v>216</v>
      </c>
      <c r="K769" s="66" t="s">
        <v>176</v>
      </c>
      <c r="L769" s="66" t="s">
        <v>816</v>
      </c>
      <c r="M769" s="66" t="s">
        <v>204</v>
      </c>
      <c r="N769" s="66" t="s">
        <v>1384</v>
      </c>
      <c r="O769" s="66" t="s">
        <v>1384</v>
      </c>
      <c r="P769" s="66" t="s">
        <v>817</v>
      </c>
      <c r="Q769" s="66" t="s">
        <v>1384</v>
      </c>
      <c r="R769" s="67">
        <v>41194</v>
      </c>
      <c r="S769" s="65" t="b">
        <v>1</v>
      </c>
      <c r="T769" s="66" t="s">
        <v>19</v>
      </c>
    </row>
    <row r="770" spans="1:20" ht="45" x14ac:dyDescent="0.2">
      <c r="A770" s="28" t="s">
        <v>18</v>
      </c>
      <c r="B770" s="28">
        <f>VLOOKUP(D770,'D-Index'!$A$2:'D-Index'!$B$105,2,FALSE)</f>
        <v>5089</v>
      </c>
      <c r="C770" s="28">
        <f t="shared" si="19"/>
        <v>6092</v>
      </c>
      <c r="D770" s="65">
        <v>485</v>
      </c>
      <c r="E770" s="65">
        <v>8</v>
      </c>
      <c r="F770" s="66" t="s">
        <v>833</v>
      </c>
      <c r="G770" s="66" t="s">
        <v>19</v>
      </c>
      <c r="H770" s="66" t="s">
        <v>1384</v>
      </c>
      <c r="I770" s="66" t="s">
        <v>737</v>
      </c>
      <c r="J770" s="66" t="s">
        <v>207</v>
      </c>
      <c r="K770" s="66" t="s">
        <v>328</v>
      </c>
      <c r="L770" s="66" t="s">
        <v>1327</v>
      </c>
      <c r="M770" s="66" t="s">
        <v>642</v>
      </c>
      <c r="N770" s="66" t="s">
        <v>915</v>
      </c>
      <c r="O770" s="66" t="s">
        <v>916</v>
      </c>
      <c r="P770" s="66" t="s">
        <v>1384</v>
      </c>
      <c r="Q770" s="66" t="s">
        <v>1384</v>
      </c>
      <c r="R770" s="67">
        <v>41194</v>
      </c>
      <c r="S770" s="65" t="b">
        <v>1</v>
      </c>
      <c r="T770" s="66" t="s">
        <v>19</v>
      </c>
    </row>
    <row r="771" spans="1:20" ht="15" x14ac:dyDescent="0.2">
      <c r="A771" s="28" t="s">
        <v>18</v>
      </c>
      <c r="B771" s="28">
        <f>VLOOKUP(D771,'D-Index'!$A$2:'D-Index'!$B$105,2,FALSE)</f>
        <v>5093</v>
      </c>
      <c r="C771" s="28">
        <f t="shared" si="19"/>
        <v>5093</v>
      </c>
      <c r="D771" s="65">
        <v>486</v>
      </c>
      <c r="E771" s="65">
        <v>1</v>
      </c>
      <c r="F771" s="66" t="s">
        <v>1384</v>
      </c>
      <c r="G771" s="66" t="s">
        <v>19</v>
      </c>
      <c r="H771" s="66" t="s">
        <v>1384</v>
      </c>
      <c r="I771" s="66" t="s">
        <v>720</v>
      </c>
      <c r="J771" s="66" t="s">
        <v>358</v>
      </c>
      <c r="K771" s="66" t="s">
        <v>1328</v>
      </c>
      <c r="L771" s="66" t="s">
        <v>163</v>
      </c>
      <c r="M771" s="66" t="s">
        <v>1384</v>
      </c>
      <c r="N771" s="66" t="s">
        <v>1384</v>
      </c>
      <c r="O771" s="66" t="s">
        <v>1384</v>
      </c>
      <c r="P771" s="66" t="s">
        <v>1384</v>
      </c>
      <c r="Q771" s="66" t="s">
        <v>1384</v>
      </c>
      <c r="R771" s="67">
        <v>38825</v>
      </c>
      <c r="S771" s="65" t="b">
        <v>1</v>
      </c>
      <c r="T771" s="66" t="s">
        <v>19</v>
      </c>
    </row>
    <row r="772" spans="1:20" ht="30" x14ac:dyDescent="0.2">
      <c r="A772" s="28" t="s">
        <v>18</v>
      </c>
      <c r="B772" s="28">
        <f>VLOOKUP(D772,'D-Index'!$A$2:'D-Index'!$B$105,2,FALSE)</f>
        <v>5093</v>
      </c>
      <c r="C772" s="28">
        <f t="shared" si="19"/>
        <v>5094</v>
      </c>
      <c r="D772" s="65">
        <v>486</v>
      </c>
      <c r="E772" s="65">
        <v>2</v>
      </c>
      <c r="F772" s="66" t="s">
        <v>1384</v>
      </c>
      <c r="G772" s="66" t="s">
        <v>19</v>
      </c>
      <c r="H772" s="66" t="s">
        <v>1384</v>
      </c>
      <c r="I772" s="66" t="s">
        <v>720</v>
      </c>
      <c r="J772" s="66" t="s">
        <v>226</v>
      </c>
      <c r="K772" s="66" t="s">
        <v>1329</v>
      </c>
      <c r="L772" s="66" t="s">
        <v>234</v>
      </c>
      <c r="M772" s="66" t="s">
        <v>620</v>
      </c>
      <c r="N772" s="66" t="s">
        <v>917</v>
      </c>
      <c r="O772" s="66" t="s">
        <v>1384</v>
      </c>
      <c r="P772" s="66" t="s">
        <v>1384</v>
      </c>
      <c r="Q772" s="66" t="s">
        <v>1384</v>
      </c>
      <c r="R772" s="67">
        <v>38825</v>
      </c>
      <c r="S772" s="65" t="b">
        <v>1</v>
      </c>
      <c r="T772" s="66" t="s">
        <v>19</v>
      </c>
    </row>
    <row r="773" spans="1:20" ht="30" x14ac:dyDescent="0.2">
      <c r="A773" s="28" t="s">
        <v>18</v>
      </c>
      <c r="B773" s="28">
        <f>VLOOKUP(D773,'D-Index'!$A$2:'D-Index'!$B$105,2,FALSE)</f>
        <v>5093</v>
      </c>
      <c r="C773" s="28">
        <f t="shared" si="19"/>
        <v>5095</v>
      </c>
      <c r="D773" s="65">
        <v>486</v>
      </c>
      <c r="E773" s="65">
        <v>3</v>
      </c>
      <c r="F773" s="66" t="s">
        <v>1384</v>
      </c>
      <c r="G773" s="66" t="s">
        <v>19</v>
      </c>
      <c r="H773" s="66" t="s">
        <v>1384</v>
      </c>
      <c r="I773" s="66" t="s">
        <v>720</v>
      </c>
      <c r="J773" s="66" t="s">
        <v>743</v>
      </c>
      <c r="K773" s="66" t="s">
        <v>68</v>
      </c>
      <c r="L773" s="66" t="s">
        <v>121</v>
      </c>
      <c r="M773" s="66" t="s">
        <v>1384</v>
      </c>
      <c r="N773" s="66" t="s">
        <v>1384</v>
      </c>
      <c r="O773" s="66" t="s">
        <v>1384</v>
      </c>
      <c r="P773" s="66" t="s">
        <v>1384</v>
      </c>
      <c r="Q773" s="66" t="s">
        <v>1384</v>
      </c>
      <c r="R773" s="67">
        <v>38825</v>
      </c>
      <c r="S773" s="65" t="b">
        <v>1</v>
      </c>
      <c r="T773" s="66" t="s">
        <v>19</v>
      </c>
    </row>
    <row r="774" spans="1:20" ht="30" x14ac:dyDescent="0.2">
      <c r="A774" s="28" t="s">
        <v>18</v>
      </c>
      <c r="B774" s="28">
        <f>VLOOKUP(D774,'D-Index'!$A$2:'D-Index'!$B$105,2,FALSE)</f>
        <v>5093</v>
      </c>
      <c r="C774" s="28">
        <f t="shared" si="19"/>
        <v>5096</v>
      </c>
      <c r="D774" s="65">
        <v>486</v>
      </c>
      <c r="E774" s="65">
        <v>4</v>
      </c>
      <c r="F774" s="66" t="s">
        <v>1384</v>
      </c>
      <c r="G774" s="66" t="s">
        <v>19</v>
      </c>
      <c r="H774" s="66" t="s">
        <v>1384</v>
      </c>
      <c r="I774" s="66" t="s">
        <v>744</v>
      </c>
      <c r="J774" s="66" t="s">
        <v>1330</v>
      </c>
      <c r="K774" s="66" t="s">
        <v>1331</v>
      </c>
      <c r="L774" s="66" t="s">
        <v>23</v>
      </c>
      <c r="M774" s="66" t="s">
        <v>1384</v>
      </c>
      <c r="N774" s="66" t="s">
        <v>1332</v>
      </c>
      <c r="O774" s="66" t="s">
        <v>1384</v>
      </c>
      <c r="P774" s="66" t="s">
        <v>1384</v>
      </c>
      <c r="Q774" s="66" t="s">
        <v>1384</v>
      </c>
      <c r="R774" s="67">
        <v>38825</v>
      </c>
      <c r="S774" s="65" t="b">
        <v>1</v>
      </c>
      <c r="T774" s="66" t="s">
        <v>19</v>
      </c>
    </row>
    <row r="775" spans="1:20" ht="30" x14ac:dyDescent="0.2">
      <c r="A775" s="28" t="s">
        <v>18</v>
      </c>
      <c r="B775" s="28">
        <f>VLOOKUP(D775,'D-Index'!$A$2:'D-Index'!$B$105,2,FALSE)</f>
        <v>5093</v>
      </c>
      <c r="C775" s="28">
        <f t="shared" si="19"/>
        <v>6093</v>
      </c>
      <c r="D775" s="65">
        <v>486</v>
      </c>
      <c r="E775" s="65">
        <v>5</v>
      </c>
      <c r="F775" s="66" t="s">
        <v>1384</v>
      </c>
      <c r="G775" s="66" t="s">
        <v>1384</v>
      </c>
      <c r="H775" s="66" t="s">
        <v>835</v>
      </c>
      <c r="I775" s="66" t="s">
        <v>720</v>
      </c>
      <c r="J775" s="66" t="s">
        <v>745</v>
      </c>
      <c r="K775" s="66" t="s">
        <v>1384</v>
      </c>
      <c r="L775" s="66" t="s">
        <v>1384</v>
      </c>
      <c r="M775" s="66" t="s">
        <v>1384</v>
      </c>
      <c r="N775" s="66" t="s">
        <v>1384</v>
      </c>
      <c r="O775" s="66" t="s">
        <v>1384</v>
      </c>
      <c r="P775" s="66" t="s">
        <v>1384</v>
      </c>
      <c r="Q775" s="66" t="s">
        <v>1384</v>
      </c>
      <c r="S775" s="65" t="b">
        <v>0</v>
      </c>
      <c r="T775" s="66" t="s">
        <v>1384</v>
      </c>
    </row>
    <row r="776" spans="1:20" ht="30" x14ac:dyDescent="0.2">
      <c r="A776" s="28" t="s">
        <v>18</v>
      </c>
      <c r="B776" s="28">
        <f>VLOOKUP(D776,'D-Index'!$A$2:'D-Index'!$B$105,2,FALSE)</f>
        <v>5093</v>
      </c>
      <c r="C776" s="28">
        <f t="shared" si="19"/>
        <v>6094</v>
      </c>
      <c r="D776" s="65">
        <v>486</v>
      </c>
      <c r="E776" s="65">
        <v>6</v>
      </c>
      <c r="F776" s="66" t="s">
        <v>1384</v>
      </c>
      <c r="G776" s="66" t="s">
        <v>1384</v>
      </c>
      <c r="H776" s="66" t="s">
        <v>835</v>
      </c>
      <c r="I776" s="66" t="s">
        <v>720</v>
      </c>
      <c r="J776" s="66" t="s">
        <v>745</v>
      </c>
      <c r="K776" s="66" t="s">
        <v>1384</v>
      </c>
      <c r="L776" s="66" t="s">
        <v>1384</v>
      </c>
      <c r="M776" s="66" t="s">
        <v>1384</v>
      </c>
      <c r="N776" s="66" t="s">
        <v>1384</v>
      </c>
      <c r="O776" s="66" t="s">
        <v>1384</v>
      </c>
      <c r="P776" s="66" t="s">
        <v>1384</v>
      </c>
      <c r="Q776" s="66" t="s">
        <v>1384</v>
      </c>
      <c r="S776" s="65" t="b">
        <v>0</v>
      </c>
      <c r="T776" s="66" t="s">
        <v>1384</v>
      </c>
    </row>
    <row r="777" spans="1:20" ht="30" x14ac:dyDescent="0.2">
      <c r="A777" s="28" t="s">
        <v>18</v>
      </c>
      <c r="B777" s="28">
        <f>VLOOKUP(D777,'D-Index'!$A$2:'D-Index'!$B$105,2,FALSE)</f>
        <v>5093</v>
      </c>
      <c r="C777" s="28">
        <f t="shared" si="19"/>
        <v>6095</v>
      </c>
      <c r="D777" s="65">
        <v>486</v>
      </c>
      <c r="E777" s="65">
        <v>7</v>
      </c>
      <c r="F777" s="66" t="s">
        <v>1384</v>
      </c>
      <c r="G777" s="66" t="s">
        <v>1384</v>
      </c>
      <c r="H777" s="66" t="s">
        <v>835</v>
      </c>
      <c r="I777" s="66" t="s">
        <v>720</v>
      </c>
      <c r="J777" s="66" t="s">
        <v>1333</v>
      </c>
      <c r="K777" s="66" t="s">
        <v>1384</v>
      </c>
      <c r="L777" s="66" t="s">
        <v>1384</v>
      </c>
      <c r="M777" s="66" t="s">
        <v>1384</v>
      </c>
      <c r="N777" s="66" t="s">
        <v>1384</v>
      </c>
      <c r="O777" s="66" t="s">
        <v>1384</v>
      </c>
      <c r="P777" s="66" t="s">
        <v>1384</v>
      </c>
      <c r="Q777" s="66" t="s">
        <v>1384</v>
      </c>
      <c r="S777" s="65" t="b">
        <v>0</v>
      </c>
      <c r="T777" s="66" t="s">
        <v>1384</v>
      </c>
    </row>
    <row r="778" spans="1:20" ht="30" x14ac:dyDescent="0.2">
      <c r="A778" s="28" t="s">
        <v>18</v>
      </c>
      <c r="B778" s="28">
        <f>VLOOKUP(D778,'D-Index'!$A$2:'D-Index'!$B$105,2,FALSE)</f>
        <v>5093</v>
      </c>
      <c r="C778" s="28">
        <f t="shared" si="19"/>
        <v>6096</v>
      </c>
      <c r="D778" s="65">
        <v>486</v>
      </c>
      <c r="E778" s="65">
        <v>8</v>
      </c>
      <c r="F778" s="66" t="s">
        <v>1384</v>
      </c>
      <c r="G778" s="66" t="s">
        <v>19</v>
      </c>
      <c r="H778" s="66" t="s">
        <v>1384</v>
      </c>
      <c r="I778" s="66" t="s">
        <v>744</v>
      </c>
      <c r="J778" s="66" t="s">
        <v>1334</v>
      </c>
      <c r="K778" s="66" t="s">
        <v>211</v>
      </c>
      <c r="L778" s="66" t="s">
        <v>271</v>
      </c>
      <c r="M778" s="66" t="s">
        <v>376</v>
      </c>
      <c r="N778" s="66" t="s">
        <v>1335</v>
      </c>
      <c r="O778" s="66" t="s">
        <v>1384</v>
      </c>
      <c r="P778" s="66" t="s">
        <v>1384</v>
      </c>
      <c r="Q778" s="66" t="s">
        <v>1384</v>
      </c>
      <c r="R778" s="67">
        <v>38829</v>
      </c>
      <c r="S778" s="65" t="b">
        <v>1</v>
      </c>
      <c r="T778" s="66" t="s">
        <v>19</v>
      </c>
    </row>
    <row r="779" spans="1:20" ht="15" x14ac:dyDescent="0.2">
      <c r="A779" s="28" t="s">
        <v>18</v>
      </c>
      <c r="B779" s="28">
        <f>VLOOKUP(D779,'D-Index'!$A$2:'D-Index'!$B$105,2,FALSE)</f>
        <v>5097</v>
      </c>
      <c r="C779" s="28">
        <f t="shared" si="19"/>
        <v>5097</v>
      </c>
      <c r="D779" s="65">
        <v>487</v>
      </c>
      <c r="E779" s="65">
        <v>1</v>
      </c>
      <c r="F779" s="66" t="s">
        <v>1384</v>
      </c>
      <c r="G779" s="66" t="s">
        <v>19</v>
      </c>
      <c r="H779" s="66" t="s">
        <v>1384</v>
      </c>
      <c r="I779" s="66" t="s">
        <v>746</v>
      </c>
      <c r="J779" s="66" t="s">
        <v>358</v>
      </c>
      <c r="K779" s="66" t="s">
        <v>266</v>
      </c>
      <c r="L779" s="66" t="s">
        <v>328</v>
      </c>
      <c r="M779" s="66" t="s">
        <v>472</v>
      </c>
      <c r="N779" s="66" t="s">
        <v>1384</v>
      </c>
      <c r="O779" s="66" t="s">
        <v>1384</v>
      </c>
      <c r="P779" s="66" t="s">
        <v>1384</v>
      </c>
      <c r="Q779" s="66" t="s">
        <v>1384</v>
      </c>
      <c r="R779" s="67">
        <v>38829</v>
      </c>
      <c r="S779" s="65" t="b">
        <v>1</v>
      </c>
      <c r="T779" s="66" t="s">
        <v>19</v>
      </c>
    </row>
    <row r="780" spans="1:20" ht="30" x14ac:dyDescent="0.2">
      <c r="A780" s="28" t="s">
        <v>18</v>
      </c>
      <c r="B780" s="28">
        <f>VLOOKUP(D780,'D-Index'!$A$2:'D-Index'!$B$105,2,FALSE)</f>
        <v>5097</v>
      </c>
      <c r="C780" s="28">
        <f t="shared" si="19"/>
        <v>5098</v>
      </c>
      <c r="D780" s="65">
        <v>487</v>
      </c>
      <c r="E780" s="65">
        <v>2</v>
      </c>
      <c r="F780" s="66" t="s">
        <v>1384</v>
      </c>
      <c r="G780" s="66" t="s">
        <v>19</v>
      </c>
      <c r="H780" s="66" t="s">
        <v>1384</v>
      </c>
      <c r="I780" s="66" t="s">
        <v>746</v>
      </c>
      <c r="J780" s="66" t="s">
        <v>1336</v>
      </c>
      <c r="K780" s="66" t="s">
        <v>253</v>
      </c>
      <c r="L780" s="66" t="s">
        <v>234</v>
      </c>
      <c r="M780" s="66" t="s">
        <v>197</v>
      </c>
      <c r="N780" s="66" t="s">
        <v>867</v>
      </c>
      <c r="O780" s="66" t="s">
        <v>1384</v>
      </c>
      <c r="P780" s="66" t="s">
        <v>1384</v>
      </c>
      <c r="Q780" s="66" t="s">
        <v>1384</v>
      </c>
      <c r="R780" s="67">
        <v>38829</v>
      </c>
      <c r="S780" s="65" t="b">
        <v>1</v>
      </c>
      <c r="T780" s="66" t="s">
        <v>19</v>
      </c>
    </row>
    <row r="781" spans="1:20" ht="15" x14ac:dyDescent="0.2">
      <c r="A781" s="28" t="s">
        <v>18</v>
      </c>
      <c r="B781" s="28">
        <f>VLOOKUP(D781,'D-Index'!$A$2:'D-Index'!$B$105,2,FALSE)</f>
        <v>5097</v>
      </c>
      <c r="C781" s="28">
        <f t="shared" si="19"/>
        <v>5099</v>
      </c>
      <c r="D781" s="65">
        <v>487</v>
      </c>
      <c r="E781" s="65">
        <v>3</v>
      </c>
      <c r="F781" s="66" t="s">
        <v>1384</v>
      </c>
      <c r="G781" s="66" t="s">
        <v>1384</v>
      </c>
      <c r="H781" s="66" t="s">
        <v>835</v>
      </c>
      <c r="I781" s="66" t="s">
        <v>289</v>
      </c>
      <c r="J781" s="66" t="s">
        <v>823</v>
      </c>
      <c r="K781" s="66" t="s">
        <v>1384</v>
      </c>
      <c r="L781" s="66" t="s">
        <v>1384</v>
      </c>
      <c r="M781" s="66" t="s">
        <v>1384</v>
      </c>
      <c r="N781" s="66" t="s">
        <v>1384</v>
      </c>
      <c r="O781" s="66" t="s">
        <v>1384</v>
      </c>
      <c r="P781" s="66" t="s">
        <v>1384</v>
      </c>
      <c r="Q781" s="66" t="s">
        <v>1384</v>
      </c>
      <c r="S781" s="65" t="b">
        <v>0</v>
      </c>
      <c r="T781" s="66" t="s">
        <v>1384</v>
      </c>
    </row>
    <row r="782" spans="1:20" ht="30" x14ac:dyDescent="0.2">
      <c r="A782" s="28" t="s">
        <v>18</v>
      </c>
      <c r="B782" s="28">
        <f>VLOOKUP(D782,'D-Index'!$A$2:'D-Index'!$B$105,2,FALSE)</f>
        <v>5097</v>
      </c>
      <c r="C782" s="28">
        <f t="shared" si="19"/>
        <v>5099</v>
      </c>
      <c r="D782" s="65">
        <v>487</v>
      </c>
      <c r="E782" s="65">
        <v>3</v>
      </c>
      <c r="F782" s="66" t="s">
        <v>833</v>
      </c>
      <c r="G782" s="66" t="s">
        <v>1384</v>
      </c>
      <c r="H782" s="66" t="s">
        <v>835</v>
      </c>
      <c r="I782" s="66" t="s">
        <v>289</v>
      </c>
      <c r="J782" s="66" t="s">
        <v>358</v>
      </c>
      <c r="K782" s="66" t="s">
        <v>1384</v>
      </c>
      <c r="L782" s="66" t="s">
        <v>816</v>
      </c>
      <c r="M782" s="66" t="s">
        <v>1384</v>
      </c>
      <c r="N782" s="66" t="s">
        <v>1384</v>
      </c>
      <c r="O782" s="66" t="s">
        <v>1384</v>
      </c>
      <c r="P782" s="66" t="s">
        <v>1384</v>
      </c>
      <c r="Q782" s="66" t="s">
        <v>831</v>
      </c>
      <c r="S782" s="65" t="b">
        <v>0</v>
      </c>
      <c r="T782" s="66" t="s">
        <v>1384</v>
      </c>
    </row>
    <row r="783" spans="1:20" ht="75" x14ac:dyDescent="0.2">
      <c r="A783" s="28" t="s">
        <v>18</v>
      </c>
      <c r="B783" s="28">
        <f>VLOOKUP(D783,'D-Index'!$A$2:'D-Index'!$B$105,2,FALSE)</f>
        <v>5097</v>
      </c>
      <c r="C783" s="28">
        <f t="shared" si="19"/>
        <v>5100</v>
      </c>
      <c r="D783" s="65">
        <v>487</v>
      </c>
      <c r="E783" s="65">
        <v>4</v>
      </c>
      <c r="F783" s="66" t="s">
        <v>1384</v>
      </c>
      <c r="G783" s="66" t="s">
        <v>19</v>
      </c>
      <c r="H783" s="66" t="s">
        <v>1384</v>
      </c>
      <c r="I783" s="66" t="s">
        <v>747</v>
      </c>
      <c r="J783" s="66" t="s">
        <v>406</v>
      </c>
      <c r="K783" s="66" t="s">
        <v>271</v>
      </c>
      <c r="L783" s="66" t="s">
        <v>338</v>
      </c>
      <c r="M783" s="66" t="s">
        <v>686</v>
      </c>
      <c r="N783" s="66" t="s">
        <v>1337</v>
      </c>
      <c r="O783" s="66" t="s">
        <v>1384</v>
      </c>
      <c r="P783" s="66" t="s">
        <v>1384</v>
      </c>
      <c r="Q783" s="66" t="s">
        <v>1338</v>
      </c>
      <c r="R783" s="67">
        <v>38829</v>
      </c>
      <c r="S783" s="65" t="b">
        <v>1</v>
      </c>
      <c r="T783" s="66" t="s">
        <v>19</v>
      </c>
    </row>
    <row r="784" spans="1:20" ht="15" x14ac:dyDescent="0.2">
      <c r="A784" s="28" t="s">
        <v>18</v>
      </c>
      <c r="B784" s="28">
        <f>VLOOKUP(D784,'D-Index'!$A$2:'D-Index'!$B$105,2,FALSE)</f>
        <v>5097</v>
      </c>
      <c r="C784" s="28">
        <f t="shared" ref="C784:C847" si="20">IF(E784&lt;5,B784+(E784-1),B784+1000+(E784-5))</f>
        <v>6097</v>
      </c>
      <c r="D784" s="65">
        <v>487</v>
      </c>
      <c r="E784" s="65">
        <v>5</v>
      </c>
      <c r="F784" s="66" t="s">
        <v>1384</v>
      </c>
      <c r="G784" s="66" t="s">
        <v>19</v>
      </c>
      <c r="H784" s="66" t="s">
        <v>1384</v>
      </c>
      <c r="I784" s="66" t="s">
        <v>747</v>
      </c>
      <c r="J784" s="66" t="s">
        <v>696</v>
      </c>
      <c r="K784" s="66" t="s">
        <v>436</v>
      </c>
      <c r="L784" s="66" t="s">
        <v>338</v>
      </c>
      <c r="M784" s="66" t="s">
        <v>197</v>
      </c>
      <c r="N784" s="66" t="s">
        <v>1384</v>
      </c>
      <c r="O784" s="66" t="s">
        <v>1384</v>
      </c>
      <c r="P784" s="66" t="s">
        <v>1384</v>
      </c>
      <c r="Q784" s="66" t="s">
        <v>1384</v>
      </c>
      <c r="R784" s="67">
        <v>38829</v>
      </c>
      <c r="S784" s="65" t="b">
        <v>1</v>
      </c>
      <c r="T784" s="66" t="s">
        <v>19</v>
      </c>
    </row>
    <row r="785" spans="1:20" ht="30" x14ac:dyDescent="0.2">
      <c r="A785" s="28" t="s">
        <v>18</v>
      </c>
      <c r="B785" s="28">
        <f>VLOOKUP(D785,'D-Index'!$A$2:'D-Index'!$B$105,2,FALSE)</f>
        <v>5097</v>
      </c>
      <c r="C785" s="28">
        <f t="shared" si="20"/>
        <v>6098</v>
      </c>
      <c r="D785" s="65">
        <v>487</v>
      </c>
      <c r="E785" s="65">
        <v>6</v>
      </c>
      <c r="F785" s="66" t="s">
        <v>1384</v>
      </c>
      <c r="G785" s="66" t="s">
        <v>19</v>
      </c>
      <c r="H785" s="66" t="s">
        <v>1384</v>
      </c>
      <c r="I785" s="66" t="s">
        <v>747</v>
      </c>
      <c r="J785" s="66" t="s">
        <v>1339</v>
      </c>
      <c r="K785" s="66" t="s">
        <v>214</v>
      </c>
      <c r="L785" s="66" t="s">
        <v>29</v>
      </c>
      <c r="M785" s="66" t="s">
        <v>1384</v>
      </c>
      <c r="N785" s="66" t="s">
        <v>907</v>
      </c>
      <c r="O785" s="66" t="s">
        <v>1384</v>
      </c>
      <c r="P785" s="66" t="s">
        <v>1384</v>
      </c>
      <c r="Q785" s="66" t="s">
        <v>1384</v>
      </c>
      <c r="R785" s="67">
        <v>38829</v>
      </c>
      <c r="S785" s="65" t="b">
        <v>1</v>
      </c>
      <c r="T785" s="66" t="s">
        <v>19</v>
      </c>
    </row>
    <row r="786" spans="1:20" ht="30" x14ac:dyDescent="0.2">
      <c r="A786" s="28" t="s">
        <v>18</v>
      </c>
      <c r="B786" s="28">
        <f>VLOOKUP(D786,'D-Index'!$A$2:'D-Index'!$B$105,2,FALSE)</f>
        <v>5097</v>
      </c>
      <c r="C786" s="28">
        <f t="shared" si="20"/>
        <v>6099</v>
      </c>
      <c r="D786" s="65">
        <v>487</v>
      </c>
      <c r="E786" s="65">
        <v>7</v>
      </c>
      <c r="F786" s="66" t="s">
        <v>1384</v>
      </c>
      <c r="G786" s="66" t="s">
        <v>1384</v>
      </c>
      <c r="H786" s="66" t="s">
        <v>1384</v>
      </c>
      <c r="I786" s="66" t="s">
        <v>825</v>
      </c>
      <c r="J786" s="66" t="s">
        <v>1384</v>
      </c>
      <c r="K786" s="66" t="s">
        <v>1384</v>
      </c>
      <c r="L786" s="66" t="s">
        <v>1384</v>
      </c>
      <c r="M786" s="66" t="s">
        <v>1384</v>
      </c>
      <c r="N786" s="66" t="s">
        <v>1384</v>
      </c>
      <c r="O786" s="66" t="s">
        <v>1384</v>
      </c>
      <c r="P786" s="66" t="s">
        <v>1384</v>
      </c>
      <c r="Q786" s="66" t="s">
        <v>1340</v>
      </c>
      <c r="S786" s="65" t="b">
        <v>0</v>
      </c>
      <c r="T786" s="66" t="s">
        <v>1384</v>
      </c>
    </row>
    <row r="787" spans="1:20" ht="30" x14ac:dyDescent="0.2">
      <c r="A787" s="28" t="s">
        <v>18</v>
      </c>
      <c r="B787" s="28">
        <f>VLOOKUP(D787,'D-Index'!$A$2:'D-Index'!$B$105,2,FALSE)</f>
        <v>5097</v>
      </c>
      <c r="C787" s="28">
        <f t="shared" ref="C787" si="21">IF(E787&lt;5,B787+(E787-1),B787+1000+(E787-5))</f>
        <v>6100</v>
      </c>
      <c r="D787" s="65">
        <v>487</v>
      </c>
      <c r="E787" s="65">
        <v>8</v>
      </c>
      <c r="F787" s="66" t="s">
        <v>1384</v>
      </c>
      <c r="G787" s="66" t="s">
        <v>19</v>
      </c>
      <c r="H787" s="66" t="s">
        <v>1384</v>
      </c>
      <c r="I787" s="66" t="s">
        <v>747</v>
      </c>
      <c r="J787" s="66" t="s">
        <v>664</v>
      </c>
      <c r="K787" s="66" t="s">
        <v>1341</v>
      </c>
      <c r="L787" s="66" t="s">
        <v>1342</v>
      </c>
      <c r="M787" s="66" t="s">
        <v>1384</v>
      </c>
      <c r="N787" s="66" t="s">
        <v>1384</v>
      </c>
      <c r="O787" s="66" t="s">
        <v>1384</v>
      </c>
      <c r="P787" s="66" t="s">
        <v>819</v>
      </c>
      <c r="Q787" s="66" t="s">
        <v>748</v>
      </c>
      <c r="R787" s="67">
        <v>38829</v>
      </c>
      <c r="S787" s="65" t="b">
        <v>1</v>
      </c>
      <c r="T787" s="66" t="s">
        <v>19</v>
      </c>
    </row>
    <row r="788" spans="1:20" ht="75" x14ac:dyDescent="0.2">
      <c r="A788" s="28" t="s">
        <v>18</v>
      </c>
      <c r="B788" s="28">
        <f>VLOOKUP(D788,'D-Index'!$A$2:'D-Index'!$B$105,2,FALSE)</f>
        <v>5097</v>
      </c>
      <c r="C788" s="28">
        <f t="shared" si="20"/>
        <v>6100.1</v>
      </c>
      <c r="D788" s="65">
        <v>487</v>
      </c>
      <c r="E788" s="65">
        <v>8.1</v>
      </c>
      <c r="F788" s="66" t="s">
        <v>1384</v>
      </c>
      <c r="G788" s="66" t="s">
        <v>19</v>
      </c>
      <c r="H788" s="66" t="s">
        <v>1384</v>
      </c>
      <c r="I788" s="66" t="s">
        <v>747</v>
      </c>
      <c r="J788" s="66" t="s">
        <v>1343</v>
      </c>
      <c r="K788" s="66" t="s">
        <v>1344</v>
      </c>
      <c r="L788" s="66" t="s">
        <v>1345</v>
      </c>
      <c r="M788" s="66" t="s">
        <v>1384</v>
      </c>
      <c r="N788" s="66" t="s">
        <v>1346</v>
      </c>
      <c r="O788" s="66" t="s">
        <v>1384</v>
      </c>
      <c r="P788" s="66" t="s">
        <v>1384</v>
      </c>
      <c r="Q788" s="66" t="s">
        <v>1347</v>
      </c>
      <c r="R788" s="67">
        <v>41909</v>
      </c>
      <c r="S788" s="65" t="b">
        <v>1</v>
      </c>
      <c r="T788" s="66" t="s">
        <v>19</v>
      </c>
    </row>
    <row r="789" spans="1:20" ht="15" x14ac:dyDescent="0.2">
      <c r="A789" s="28" t="s">
        <v>18</v>
      </c>
      <c r="B789" s="28">
        <f>VLOOKUP(D789,'D-Index'!$A$2:'D-Index'!$B$105,2,FALSE)</f>
        <v>5101</v>
      </c>
      <c r="C789" s="28">
        <f t="shared" si="20"/>
        <v>5101</v>
      </c>
      <c r="D789" s="65">
        <v>488</v>
      </c>
      <c r="E789" s="65">
        <v>1</v>
      </c>
      <c r="F789" s="66" t="s">
        <v>1384</v>
      </c>
      <c r="G789" s="66" t="s">
        <v>19</v>
      </c>
      <c r="H789" s="66" t="s">
        <v>1384</v>
      </c>
      <c r="I789" s="66" t="s">
        <v>749</v>
      </c>
      <c r="J789" s="66" t="s">
        <v>308</v>
      </c>
      <c r="K789" s="66" t="s">
        <v>1384</v>
      </c>
      <c r="L789" s="66" t="s">
        <v>228</v>
      </c>
      <c r="M789" s="66" t="s">
        <v>197</v>
      </c>
      <c r="N789" s="66" t="s">
        <v>1384</v>
      </c>
      <c r="O789" s="66" t="s">
        <v>1384</v>
      </c>
      <c r="P789" s="66" t="s">
        <v>1384</v>
      </c>
      <c r="Q789" s="66" t="s">
        <v>133</v>
      </c>
      <c r="S789" s="65" t="b">
        <v>1</v>
      </c>
      <c r="T789" s="66" t="s">
        <v>19</v>
      </c>
    </row>
    <row r="790" spans="1:20" ht="15" x14ac:dyDescent="0.2">
      <c r="A790" s="28" t="s">
        <v>18</v>
      </c>
      <c r="B790" s="28">
        <f>VLOOKUP(D790,'D-Index'!$A$2:'D-Index'!$B$105,2,FALSE)</f>
        <v>5101</v>
      </c>
      <c r="C790" s="28">
        <f t="shared" si="20"/>
        <v>5102</v>
      </c>
      <c r="D790" s="65">
        <v>488</v>
      </c>
      <c r="E790" s="65">
        <v>2</v>
      </c>
      <c r="F790" s="66" t="s">
        <v>1384</v>
      </c>
      <c r="G790" s="66" t="s">
        <v>19</v>
      </c>
      <c r="H790" s="66" t="s">
        <v>1384</v>
      </c>
      <c r="I790" s="66" t="s">
        <v>749</v>
      </c>
      <c r="J790" s="66" t="s">
        <v>45</v>
      </c>
      <c r="K790" s="66" t="s">
        <v>1384</v>
      </c>
      <c r="L790" s="66" t="s">
        <v>192</v>
      </c>
      <c r="M790" s="66" t="s">
        <v>750</v>
      </c>
      <c r="N790" s="66" t="s">
        <v>1384</v>
      </c>
      <c r="O790" s="66" t="s">
        <v>1384</v>
      </c>
      <c r="P790" s="66" t="s">
        <v>1384</v>
      </c>
      <c r="Q790" s="66" t="s">
        <v>133</v>
      </c>
      <c r="S790" s="65" t="b">
        <v>1</v>
      </c>
      <c r="T790" s="66" t="s">
        <v>19</v>
      </c>
    </row>
    <row r="791" spans="1:20" ht="30" x14ac:dyDescent="0.2">
      <c r="A791" s="28" t="s">
        <v>18</v>
      </c>
      <c r="B791" s="28">
        <f>VLOOKUP(D791,'D-Index'!$A$2:'D-Index'!$B$105,2,FALSE)</f>
        <v>5101</v>
      </c>
      <c r="C791" s="28">
        <f t="shared" si="20"/>
        <v>5103</v>
      </c>
      <c r="D791" s="65">
        <v>488</v>
      </c>
      <c r="E791" s="65">
        <v>3</v>
      </c>
      <c r="F791" s="66" t="s">
        <v>1384</v>
      </c>
      <c r="G791" s="66" t="s">
        <v>19</v>
      </c>
      <c r="H791" s="66" t="s">
        <v>1384</v>
      </c>
      <c r="I791" s="66" t="s">
        <v>751</v>
      </c>
      <c r="J791" s="66" t="s">
        <v>1348</v>
      </c>
      <c r="K791" s="66" t="s">
        <v>1349</v>
      </c>
      <c r="L791" s="66" t="s">
        <v>187</v>
      </c>
      <c r="M791" s="66" t="s">
        <v>590</v>
      </c>
      <c r="N791" s="66" t="s">
        <v>752</v>
      </c>
      <c r="O791" s="66" t="s">
        <v>753</v>
      </c>
      <c r="P791" s="66" t="s">
        <v>1384</v>
      </c>
      <c r="Q791" s="66" t="s">
        <v>1384</v>
      </c>
      <c r="R791" s="67">
        <v>38825</v>
      </c>
      <c r="S791" s="65" t="b">
        <v>1</v>
      </c>
      <c r="T791" s="66" t="s">
        <v>19</v>
      </c>
    </row>
    <row r="792" spans="1:20" ht="30" x14ac:dyDescent="0.2">
      <c r="A792" s="28" t="s">
        <v>18</v>
      </c>
      <c r="B792" s="28">
        <f>VLOOKUP(D792,'D-Index'!$A$2:'D-Index'!$B$105,2,FALSE)</f>
        <v>5101</v>
      </c>
      <c r="C792" s="28">
        <f t="shared" si="20"/>
        <v>5104</v>
      </c>
      <c r="D792" s="65">
        <v>488</v>
      </c>
      <c r="E792" s="65">
        <v>4</v>
      </c>
      <c r="F792" s="66" t="s">
        <v>1384</v>
      </c>
      <c r="G792" s="66" t="s">
        <v>19</v>
      </c>
      <c r="H792" s="66" t="s">
        <v>1384</v>
      </c>
      <c r="I792" s="66" t="s">
        <v>751</v>
      </c>
      <c r="J792" s="66" t="s">
        <v>754</v>
      </c>
      <c r="K792" s="66" t="s">
        <v>1350</v>
      </c>
      <c r="L792" s="66" t="s">
        <v>95</v>
      </c>
      <c r="M792" s="66" t="s">
        <v>1384</v>
      </c>
      <c r="N792" s="66" t="s">
        <v>1384</v>
      </c>
      <c r="O792" s="66" t="s">
        <v>1384</v>
      </c>
      <c r="P792" s="66" t="s">
        <v>1384</v>
      </c>
      <c r="Q792" s="66" t="s">
        <v>1384</v>
      </c>
      <c r="R792" s="67">
        <v>38825</v>
      </c>
      <c r="S792" s="65" t="b">
        <v>1</v>
      </c>
      <c r="T792" s="66" t="s">
        <v>19</v>
      </c>
    </row>
    <row r="793" spans="1:20" ht="15" x14ac:dyDescent="0.2">
      <c r="A793" s="28" t="s">
        <v>18</v>
      </c>
      <c r="B793" s="28">
        <f>VLOOKUP(D793,'D-Index'!$A$2:'D-Index'!$B$105,2,FALSE)</f>
        <v>5101</v>
      </c>
      <c r="C793" s="28">
        <f t="shared" si="20"/>
        <v>6101</v>
      </c>
      <c r="D793" s="65">
        <v>488</v>
      </c>
      <c r="E793" s="65">
        <v>5</v>
      </c>
      <c r="F793" s="66" t="s">
        <v>1384</v>
      </c>
      <c r="G793" s="66" t="s">
        <v>19</v>
      </c>
      <c r="H793" s="66" t="s">
        <v>1384</v>
      </c>
      <c r="I793" s="66" t="s">
        <v>749</v>
      </c>
      <c r="J793" s="66" t="s">
        <v>969</v>
      </c>
      <c r="K793" s="66" t="s">
        <v>1384</v>
      </c>
      <c r="L793" s="66" t="s">
        <v>85</v>
      </c>
      <c r="M793" s="66" t="s">
        <v>231</v>
      </c>
      <c r="N793" s="66" t="s">
        <v>1384</v>
      </c>
      <c r="O793" s="66" t="s">
        <v>1384</v>
      </c>
      <c r="P793" s="66" t="s">
        <v>1384</v>
      </c>
      <c r="Q793" s="66" t="s">
        <v>133</v>
      </c>
      <c r="S793" s="65" t="b">
        <v>0</v>
      </c>
      <c r="T793" s="66" t="s">
        <v>1384</v>
      </c>
    </row>
    <row r="794" spans="1:20" ht="15" x14ac:dyDescent="0.2">
      <c r="A794" s="28" t="s">
        <v>18</v>
      </c>
      <c r="B794" s="28">
        <f>VLOOKUP(D794,'D-Index'!$A$2:'D-Index'!$B$105,2,FALSE)</f>
        <v>5101</v>
      </c>
      <c r="C794" s="28">
        <f t="shared" si="20"/>
        <v>6102</v>
      </c>
      <c r="D794" s="65">
        <v>488</v>
      </c>
      <c r="E794" s="65">
        <v>6</v>
      </c>
      <c r="F794" s="66" t="s">
        <v>1384</v>
      </c>
      <c r="G794" s="66" t="s">
        <v>19</v>
      </c>
      <c r="H794" s="66" t="s">
        <v>1384</v>
      </c>
      <c r="I794" s="66" t="s">
        <v>749</v>
      </c>
      <c r="J794" s="66" t="s">
        <v>969</v>
      </c>
      <c r="K794" s="66" t="s">
        <v>1384</v>
      </c>
      <c r="L794" s="66" t="s">
        <v>85</v>
      </c>
      <c r="M794" s="66" t="s">
        <v>231</v>
      </c>
      <c r="N794" s="66" t="s">
        <v>1384</v>
      </c>
      <c r="O794" s="66" t="s">
        <v>1384</v>
      </c>
      <c r="P794" s="66" t="s">
        <v>1384</v>
      </c>
      <c r="Q794" s="66" t="s">
        <v>1384</v>
      </c>
      <c r="S794" s="65" t="b">
        <v>0</v>
      </c>
      <c r="T794" s="66" t="s">
        <v>1384</v>
      </c>
    </row>
    <row r="795" spans="1:20" ht="30" x14ac:dyDescent="0.2">
      <c r="A795" s="28" t="s">
        <v>18</v>
      </c>
      <c r="B795" s="28">
        <f>VLOOKUP(D795,'D-Index'!$A$2:'D-Index'!$B$105,2,FALSE)</f>
        <v>5101</v>
      </c>
      <c r="C795" s="28">
        <f t="shared" si="20"/>
        <v>6103</v>
      </c>
      <c r="D795" s="65">
        <v>488</v>
      </c>
      <c r="E795" s="65">
        <v>7</v>
      </c>
      <c r="F795" s="66" t="s">
        <v>1384</v>
      </c>
      <c r="G795" s="66" t="s">
        <v>1384</v>
      </c>
      <c r="H795" s="66" t="s">
        <v>835</v>
      </c>
      <c r="I795" s="66" t="s">
        <v>751</v>
      </c>
      <c r="J795" s="66" t="s">
        <v>755</v>
      </c>
      <c r="K795" s="66" t="s">
        <v>1384</v>
      </c>
      <c r="L795" s="66" t="s">
        <v>1384</v>
      </c>
      <c r="M795" s="66" t="s">
        <v>1384</v>
      </c>
      <c r="N795" s="66" t="s">
        <v>1384</v>
      </c>
      <c r="O795" s="66" t="s">
        <v>1384</v>
      </c>
      <c r="P795" s="66" t="s">
        <v>1384</v>
      </c>
      <c r="Q795" s="66" t="s">
        <v>1384</v>
      </c>
      <c r="S795" s="65" t="b">
        <v>0</v>
      </c>
      <c r="T795" s="66" t="s">
        <v>1384</v>
      </c>
    </row>
    <row r="796" spans="1:20" ht="30" x14ac:dyDescent="0.2">
      <c r="A796" s="28" t="s">
        <v>18</v>
      </c>
      <c r="B796" s="28">
        <f>VLOOKUP(D796,'D-Index'!$A$2:'D-Index'!$B$105,2,FALSE)</f>
        <v>5101</v>
      </c>
      <c r="C796" s="28">
        <f t="shared" si="20"/>
        <v>6104</v>
      </c>
      <c r="D796" s="65">
        <v>488</v>
      </c>
      <c r="E796" s="65">
        <v>8</v>
      </c>
      <c r="F796" s="66" t="s">
        <v>1384</v>
      </c>
      <c r="G796" s="66" t="s">
        <v>1384</v>
      </c>
      <c r="H796" s="66" t="s">
        <v>835</v>
      </c>
      <c r="I796" s="66" t="s">
        <v>751</v>
      </c>
      <c r="J796" s="66" t="s">
        <v>755</v>
      </c>
      <c r="K796" s="66" t="s">
        <v>1384</v>
      </c>
      <c r="L796" s="66" t="s">
        <v>1384</v>
      </c>
      <c r="M796" s="66" t="s">
        <v>1384</v>
      </c>
      <c r="N796" s="66" t="s">
        <v>1384</v>
      </c>
      <c r="O796" s="66" t="s">
        <v>1384</v>
      </c>
      <c r="P796" s="66" t="s">
        <v>1384</v>
      </c>
      <c r="Q796" s="66" t="s">
        <v>1384</v>
      </c>
      <c r="S796" s="65" t="b">
        <v>0</v>
      </c>
      <c r="T796" s="66" t="s">
        <v>1384</v>
      </c>
    </row>
    <row r="797" spans="1:20" ht="30" x14ac:dyDescent="0.2">
      <c r="A797" s="28" t="s">
        <v>18</v>
      </c>
      <c r="B797" s="28">
        <f>VLOOKUP(D797,'D-Index'!$A$2:'D-Index'!$B$105,2,FALSE)</f>
        <v>5105</v>
      </c>
      <c r="C797" s="28">
        <f t="shared" si="20"/>
        <v>5105</v>
      </c>
      <c r="D797" s="65">
        <v>489</v>
      </c>
      <c r="E797" s="65">
        <v>1</v>
      </c>
      <c r="F797" s="66" t="s">
        <v>1384</v>
      </c>
      <c r="G797" s="66" t="s">
        <v>19</v>
      </c>
      <c r="H797" s="66" t="s">
        <v>1384</v>
      </c>
      <c r="I797" s="66" t="s">
        <v>735</v>
      </c>
      <c r="J797" s="66" t="s">
        <v>756</v>
      </c>
      <c r="K797" s="66" t="s">
        <v>145</v>
      </c>
      <c r="L797" s="66" t="s">
        <v>121</v>
      </c>
      <c r="M797" s="66" t="s">
        <v>1384</v>
      </c>
      <c r="N797" s="66" t="s">
        <v>1384</v>
      </c>
      <c r="O797" s="66" t="s">
        <v>1384</v>
      </c>
      <c r="P797" s="66" t="s">
        <v>1384</v>
      </c>
      <c r="Q797" s="66" t="s">
        <v>1384</v>
      </c>
      <c r="R797" s="67">
        <v>38825</v>
      </c>
      <c r="S797" s="65" t="b">
        <v>1</v>
      </c>
      <c r="T797" s="66" t="s">
        <v>19</v>
      </c>
    </row>
    <row r="798" spans="1:20" ht="30" x14ac:dyDescent="0.2">
      <c r="A798" s="28" t="s">
        <v>18</v>
      </c>
      <c r="B798" s="28">
        <f>VLOOKUP(D798,'D-Index'!$A$2:'D-Index'!$B$105,2,FALSE)</f>
        <v>5105</v>
      </c>
      <c r="C798" s="28">
        <f t="shared" si="20"/>
        <v>5106</v>
      </c>
      <c r="D798" s="65">
        <v>489</v>
      </c>
      <c r="E798" s="65">
        <v>2</v>
      </c>
      <c r="F798" s="66" t="s">
        <v>1384</v>
      </c>
      <c r="G798" s="66" t="s">
        <v>19</v>
      </c>
      <c r="H798" s="66" t="s">
        <v>1384</v>
      </c>
      <c r="I798" s="66" t="s">
        <v>735</v>
      </c>
      <c r="J798" s="66" t="s">
        <v>516</v>
      </c>
      <c r="K798" s="66" t="s">
        <v>327</v>
      </c>
      <c r="L798" s="66" t="s">
        <v>248</v>
      </c>
      <c r="M798" s="66" t="s">
        <v>1384</v>
      </c>
      <c r="N798" s="66" t="s">
        <v>1384</v>
      </c>
      <c r="O798" s="66" t="s">
        <v>1384</v>
      </c>
      <c r="P798" s="66" t="s">
        <v>1384</v>
      </c>
      <c r="Q798" s="66" t="s">
        <v>1384</v>
      </c>
      <c r="R798" s="67">
        <v>38825</v>
      </c>
      <c r="S798" s="65" t="b">
        <v>1</v>
      </c>
      <c r="T798" s="66" t="s">
        <v>19</v>
      </c>
    </row>
    <row r="799" spans="1:20" ht="30" x14ac:dyDescent="0.2">
      <c r="A799" s="28" t="s">
        <v>18</v>
      </c>
      <c r="B799" s="28">
        <f>VLOOKUP(D799,'D-Index'!$A$2:'D-Index'!$B$105,2,FALSE)</f>
        <v>5105</v>
      </c>
      <c r="C799" s="28">
        <f t="shared" si="20"/>
        <v>5107</v>
      </c>
      <c r="D799" s="65">
        <v>489</v>
      </c>
      <c r="E799" s="65">
        <v>3</v>
      </c>
      <c r="F799" s="66" t="s">
        <v>1384</v>
      </c>
      <c r="G799" s="66" t="s">
        <v>19</v>
      </c>
      <c r="H799" s="66" t="s">
        <v>1384</v>
      </c>
      <c r="I799" s="66" t="s">
        <v>735</v>
      </c>
      <c r="J799" s="66" t="s">
        <v>358</v>
      </c>
      <c r="K799" s="66" t="s">
        <v>157</v>
      </c>
      <c r="L799" s="66" t="s">
        <v>557</v>
      </c>
      <c r="M799" s="66" t="s">
        <v>180</v>
      </c>
      <c r="N799" s="66" t="s">
        <v>1384</v>
      </c>
      <c r="O799" s="66" t="s">
        <v>1384</v>
      </c>
      <c r="P799" s="66" t="s">
        <v>1384</v>
      </c>
      <c r="Q799" s="66" t="s">
        <v>1384</v>
      </c>
      <c r="R799" s="67">
        <v>38825</v>
      </c>
      <c r="S799" s="65" t="b">
        <v>1</v>
      </c>
      <c r="T799" s="66" t="s">
        <v>19</v>
      </c>
    </row>
    <row r="800" spans="1:20" ht="45" x14ac:dyDescent="0.2">
      <c r="A800" s="28" t="s">
        <v>18</v>
      </c>
      <c r="B800" s="28">
        <f>VLOOKUP(D800,'D-Index'!$A$2:'D-Index'!$B$105,2,FALSE)</f>
        <v>5105</v>
      </c>
      <c r="C800" s="28">
        <f t="shared" si="20"/>
        <v>5108</v>
      </c>
      <c r="D800" s="65">
        <v>489</v>
      </c>
      <c r="E800" s="65">
        <v>4</v>
      </c>
      <c r="F800" s="66" t="s">
        <v>1384</v>
      </c>
      <c r="G800" s="66" t="s">
        <v>19</v>
      </c>
      <c r="H800" s="66" t="s">
        <v>1384</v>
      </c>
      <c r="I800" s="66" t="s">
        <v>735</v>
      </c>
      <c r="J800" s="66" t="s">
        <v>287</v>
      </c>
      <c r="K800" s="66" t="s">
        <v>96</v>
      </c>
      <c r="L800" s="66" t="s">
        <v>31</v>
      </c>
      <c r="M800" s="66" t="s">
        <v>132</v>
      </c>
      <c r="N800" s="66" t="s">
        <v>483</v>
      </c>
      <c r="O800" s="66" t="s">
        <v>1351</v>
      </c>
      <c r="P800" s="66" t="s">
        <v>1384</v>
      </c>
      <c r="Q800" s="66" t="s">
        <v>1384</v>
      </c>
      <c r="R800" s="67">
        <v>38825</v>
      </c>
      <c r="S800" s="65" t="b">
        <v>1</v>
      </c>
      <c r="T800" s="66" t="s">
        <v>19</v>
      </c>
    </row>
    <row r="801" spans="1:20" ht="30" x14ac:dyDescent="0.2">
      <c r="A801" s="28" t="s">
        <v>18</v>
      </c>
      <c r="B801" s="28">
        <f>VLOOKUP(D801,'D-Index'!$A$2:'D-Index'!$B$105,2,FALSE)</f>
        <v>5105</v>
      </c>
      <c r="C801" s="28">
        <f t="shared" si="20"/>
        <v>6105</v>
      </c>
      <c r="D801" s="65">
        <v>489</v>
      </c>
      <c r="E801" s="65">
        <v>5</v>
      </c>
      <c r="F801" s="66" t="s">
        <v>1384</v>
      </c>
      <c r="G801" s="66" t="s">
        <v>19</v>
      </c>
      <c r="H801" s="66" t="s">
        <v>1384</v>
      </c>
      <c r="I801" s="66" t="s">
        <v>735</v>
      </c>
      <c r="J801" s="66" t="s">
        <v>218</v>
      </c>
      <c r="K801" s="66" t="s">
        <v>160</v>
      </c>
      <c r="L801" s="66" t="s">
        <v>142</v>
      </c>
      <c r="M801" s="66" t="s">
        <v>153</v>
      </c>
      <c r="N801" s="66" t="s">
        <v>1384</v>
      </c>
      <c r="O801" s="66" t="s">
        <v>1384</v>
      </c>
      <c r="P801" s="66" t="s">
        <v>1384</v>
      </c>
      <c r="Q801" s="66" t="s">
        <v>1384</v>
      </c>
      <c r="R801" s="67">
        <v>38829</v>
      </c>
      <c r="S801" s="65" t="b">
        <v>1</v>
      </c>
      <c r="T801" s="66" t="s">
        <v>19</v>
      </c>
    </row>
    <row r="802" spans="1:20" ht="30" x14ac:dyDescent="0.2">
      <c r="A802" s="28" t="s">
        <v>18</v>
      </c>
      <c r="B802" s="28">
        <f>VLOOKUP(D802,'D-Index'!$A$2:'D-Index'!$B$105,2,FALSE)</f>
        <v>5105</v>
      </c>
      <c r="C802" s="28">
        <f t="shared" si="20"/>
        <v>6106</v>
      </c>
      <c r="D802" s="65">
        <v>489</v>
      </c>
      <c r="E802" s="65">
        <v>6</v>
      </c>
      <c r="F802" s="66" t="s">
        <v>1384</v>
      </c>
      <c r="G802" s="66" t="s">
        <v>19</v>
      </c>
      <c r="H802" s="66" t="s">
        <v>1384</v>
      </c>
      <c r="I802" s="66" t="s">
        <v>735</v>
      </c>
      <c r="J802" s="66" t="s">
        <v>523</v>
      </c>
      <c r="K802" s="66" t="s">
        <v>375</v>
      </c>
      <c r="L802" s="66" t="s">
        <v>503</v>
      </c>
      <c r="M802" s="66" t="s">
        <v>180</v>
      </c>
      <c r="N802" s="66" t="s">
        <v>1384</v>
      </c>
      <c r="O802" s="66" t="s">
        <v>1384</v>
      </c>
      <c r="P802" s="66" t="s">
        <v>1384</v>
      </c>
      <c r="Q802" s="66" t="s">
        <v>1384</v>
      </c>
      <c r="R802" s="67">
        <v>38829</v>
      </c>
      <c r="S802" s="65" t="b">
        <v>1</v>
      </c>
      <c r="T802" s="66" t="s">
        <v>19</v>
      </c>
    </row>
    <row r="803" spans="1:20" ht="30" x14ac:dyDescent="0.2">
      <c r="A803" s="28" t="s">
        <v>18</v>
      </c>
      <c r="B803" s="28">
        <f>VLOOKUP(D803,'D-Index'!$A$2:'D-Index'!$B$105,2,FALSE)</f>
        <v>5105</v>
      </c>
      <c r="C803" s="28">
        <f t="shared" si="20"/>
        <v>6107</v>
      </c>
      <c r="D803" s="65">
        <v>489</v>
      </c>
      <c r="E803" s="65">
        <v>7</v>
      </c>
      <c r="F803" s="66" t="s">
        <v>1384</v>
      </c>
      <c r="G803" s="66" t="s">
        <v>19</v>
      </c>
      <c r="H803" s="66" t="s">
        <v>1384</v>
      </c>
      <c r="I803" s="66" t="s">
        <v>735</v>
      </c>
      <c r="J803" s="66" t="s">
        <v>1025</v>
      </c>
      <c r="K803" s="66" t="s">
        <v>154</v>
      </c>
      <c r="L803" s="66" t="s">
        <v>503</v>
      </c>
      <c r="M803" s="66" t="s">
        <v>77</v>
      </c>
      <c r="N803" s="66" t="s">
        <v>1384</v>
      </c>
      <c r="O803" s="66" t="s">
        <v>1384</v>
      </c>
      <c r="P803" s="66" t="s">
        <v>1384</v>
      </c>
      <c r="Q803" s="66" t="s">
        <v>1384</v>
      </c>
      <c r="R803" s="67">
        <v>38829</v>
      </c>
      <c r="S803" s="65" t="b">
        <v>1</v>
      </c>
      <c r="T803" s="66" t="s">
        <v>19</v>
      </c>
    </row>
    <row r="804" spans="1:20" ht="30" x14ac:dyDescent="0.2">
      <c r="A804" s="28" t="s">
        <v>18</v>
      </c>
      <c r="B804" s="28">
        <f>VLOOKUP(D804,'D-Index'!$A$2:'D-Index'!$B$105,2,FALSE)</f>
        <v>5105</v>
      </c>
      <c r="C804" s="28">
        <f t="shared" si="20"/>
        <v>6108</v>
      </c>
      <c r="D804" s="65">
        <v>489</v>
      </c>
      <c r="E804" s="65">
        <v>8</v>
      </c>
      <c r="F804" s="66" t="s">
        <v>1384</v>
      </c>
      <c r="G804" s="66" t="s">
        <v>19</v>
      </c>
      <c r="H804" s="66" t="s">
        <v>1384</v>
      </c>
      <c r="I804" s="66" t="s">
        <v>735</v>
      </c>
      <c r="J804" s="66" t="s">
        <v>709</v>
      </c>
      <c r="K804" s="66" t="s">
        <v>191</v>
      </c>
      <c r="L804" s="66" t="s">
        <v>351</v>
      </c>
      <c r="M804" s="66" t="s">
        <v>63</v>
      </c>
      <c r="N804" s="66" t="s">
        <v>1384</v>
      </c>
      <c r="O804" s="66" t="s">
        <v>1384</v>
      </c>
      <c r="P804" s="66" t="s">
        <v>1384</v>
      </c>
      <c r="Q804" s="66" t="s">
        <v>1384</v>
      </c>
      <c r="R804" s="67">
        <v>38829</v>
      </c>
      <c r="S804" s="65" t="b">
        <v>1</v>
      </c>
      <c r="T804" s="66" t="s">
        <v>19</v>
      </c>
    </row>
    <row r="805" spans="1:20" ht="30" x14ac:dyDescent="0.2">
      <c r="A805" s="28" t="s">
        <v>18</v>
      </c>
      <c r="B805" s="28">
        <f>VLOOKUP(D805,'D-Index'!$A$2:'D-Index'!$B$105,2,FALSE)</f>
        <v>5109</v>
      </c>
      <c r="C805" s="28">
        <f t="shared" si="20"/>
        <v>5109</v>
      </c>
      <c r="D805" s="65">
        <v>490</v>
      </c>
      <c r="E805" s="65">
        <v>1</v>
      </c>
      <c r="F805" s="66" t="s">
        <v>1384</v>
      </c>
      <c r="G805" s="66" t="s">
        <v>19</v>
      </c>
      <c r="H805" s="66" t="s">
        <v>1384</v>
      </c>
      <c r="I805" s="66" t="s">
        <v>757</v>
      </c>
      <c r="J805" s="66" t="s">
        <v>399</v>
      </c>
      <c r="K805" s="66" t="s">
        <v>148</v>
      </c>
      <c r="L805" s="66" t="s">
        <v>1438</v>
      </c>
      <c r="M805" s="66" t="s">
        <v>1384</v>
      </c>
      <c r="N805" s="66" t="s">
        <v>1384</v>
      </c>
      <c r="O805" s="66" t="s">
        <v>1384</v>
      </c>
      <c r="P805" s="66" t="s">
        <v>1384</v>
      </c>
      <c r="Q805" s="66" t="s">
        <v>1384</v>
      </c>
      <c r="R805" s="67">
        <v>38825</v>
      </c>
      <c r="S805" s="65" t="b">
        <v>1</v>
      </c>
      <c r="T805" s="66" t="s">
        <v>19</v>
      </c>
    </row>
    <row r="806" spans="1:20" ht="15" x14ac:dyDescent="0.2">
      <c r="A806" s="28" t="s">
        <v>18</v>
      </c>
      <c r="B806" s="28">
        <f>VLOOKUP(D806,'D-Index'!$A$2:'D-Index'!$B$105,2,FALSE)</f>
        <v>5109</v>
      </c>
      <c r="C806" s="28">
        <f t="shared" si="20"/>
        <v>5110</v>
      </c>
      <c r="D806" s="65">
        <v>490</v>
      </c>
      <c r="E806" s="65">
        <v>2</v>
      </c>
      <c r="F806" s="66" t="s">
        <v>1384</v>
      </c>
      <c r="G806" s="66" t="s">
        <v>19</v>
      </c>
      <c r="H806" s="66" t="s">
        <v>1384</v>
      </c>
      <c r="I806" s="66" t="s">
        <v>758</v>
      </c>
      <c r="J806" s="66" t="s">
        <v>1011</v>
      </c>
      <c r="K806" s="66" t="s">
        <v>160</v>
      </c>
      <c r="L806" s="66" t="s">
        <v>393</v>
      </c>
      <c r="M806" s="66" t="s">
        <v>1384</v>
      </c>
      <c r="N806" s="66" t="s">
        <v>1384</v>
      </c>
      <c r="O806" s="66" t="s">
        <v>757</v>
      </c>
      <c r="P806" s="66" t="s">
        <v>1384</v>
      </c>
      <c r="Q806" s="66" t="s">
        <v>1384</v>
      </c>
      <c r="R806" s="67">
        <v>38825</v>
      </c>
      <c r="S806" s="65" t="b">
        <v>1</v>
      </c>
      <c r="T806" s="66" t="s">
        <v>19</v>
      </c>
    </row>
    <row r="807" spans="1:20" ht="15" x14ac:dyDescent="0.2">
      <c r="A807" s="28" t="s">
        <v>18</v>
      </c>
      <c r="B807" s="28">
        <f>VLOOKUP(D807,'D-Index'!$A$2:'D-Index'!$B$105,2,FALSE)</f>
        <v>5109</v>
      </c>
      <c r="C807" s="28">
        <f t="shared" si="20"/>
        <v>5110</v>
      </c>
      <c r="D807" s="65">
        <v>490</v>
      </c>
      <c r="E807" s="65">
        <v>2</v>
      </c>
      <c r="F807" s="66" t="s">
        <v>1384</v>
      </c>
      <c r="G807" s="66" t="s">
        <v>19</v>
      </c>
      <c r="H807" s="66" t="s">
        <v>1384</v>
      </c>
      <c r="I807" s="66" t="s">
        <v>757</v>
      </c>
      <c r="J807" s="66" t="s">
        <v>287</v>
      </c>
      <c r="K807" s="66" t="s">
        <v>145</v>
      </c>
      <c r="L807" s="66" t="s">
        <v>322</v>
      </c>
      <c r="M807" s="66" t="s">
        <v>461</v>
      </c>
      <c r="N807" s="66" t="s">
        <v>1384</v>
      </c>
      <c r="O807" s="66" t="s">
        <v>1384</v>
      </c>
      <c r="P807" s="66" t="s">
        <v>1384</v>
      </c>
      <c r="Q807" s="66" t="s">
        <v>1384</v>
      </c>
      <c r="R807" s="67">
        <v>38825</v>
      </c>
      <c r="S807" s="65" t="b">
        <v>1</v>
      </c>
      <c r="T807" s="66" t="s">
        <v>19</v>
      </c>
    </row>
    <row r="808" spans="1:20" ht="15" x14ac:dyDescent="0.2">
      <c r="A808" s="28" t="s">
        <v>18</v>
      </c>
      <c r="B808" s="28">
        <f>VLOOKUP(D808,'D-Index'!$A$2:'D-Index'!$B$105,2,FALSE)</f>
        <v>5109</v>
      </c>
      <c r="C808" s="28">
        <f t="shared" si="20"/>
        <v>5111</v>
      </c>
      <c r="D808" s="65">
        <v>490</v>
      </c>
      <c r="E808" s="65">
        <v>3</v>
      </c>
      <c r="F808" s="66" t="s">
        <v>1384</v>
      </c>
      <c r="G808" s="66" t="s">
        <v>19</v>
      </c>
      <c r="H808" s="66" t="s">
        <v>1384</v>
      </c>
      <c r="I808" s="66" t="s">
        <v>759</v>
      </c>
      <c r="J808" s="66" t="s">
        <v>780</v>
      </c>
      <c r="K808" s="66" t="s">
        <v>385</v>
      </c>
      <c r="L808" s="66" t="s">
        <v>476</v>
      </c>
      <c r="M808" s="66" t="s">
        <v>132</v>
      </c>
      <c r="N808" s="66" t="s">
        <v>1384</v>
      </c>
      <c r="O808" s="66" t="s">
        <v>1384</v>
      </c>
      <c r="P808" s="66" t="s">
        <v>1384</v>
      </c>
      <c r="Q808" s="66" t="s">
        <v>1384</v>
      </c>
      <c r="R808" s="67">
        <v>38825</v>
      </c>
      <c r="S808" s="65" t="b">
        <v>1</v>
      </c>
      <c r="T808" s="66" t="s">
        <v>19</v>
      </c>
    </row>
    <row r="809" spans="1:20" ht="15" x14ac:dyDescent="0.2">
      <c r="A809" s="28" t="s">
        <v>18</v>
      </c>
      <c r="B809" s="28">
        <f>VLOOKUP(D809,'D-Index'!$A$2:'D-Index'!$B$105,2,FALSE)</f>
        <v>5109</v>
      </c>
      <c r="C809" s="28">
        <f t="shared" si="20"/>
        <v>5112</v>
      </c>
      <c r="D809" s="65">
        <v>490</v>
      </c>
      <c r="E809" s="65">
        <v>4</v>
      </c>
      <c r="F809" s="66" t="s">
        <v>1384</v>
      </c>
      <c r="G809" s="66" t="s">
        <v>19</v>
      </c>
      <c r="H809" s="66" t="s">
        <v>1384</v>
      </c>
      <c r="I809" s="66" t="s">
        <v>759</v>
      </c>
      <c r="J809" s="66" t="s">
        <v>523</v>
      </c>
      <c r="K809" s="66" t="s">
        <v>178</v>
      </c>
      <c r="L809" s="66" t="s">
        <v>179</v>
      </c>
      <c r="M809" s="66" t="s">
        <v>224</v>
      </c>
      <c r="N809" s="66" t="s">
        <v>1384</v>
      </c>
      <c r="O809" s="66" t="s">
        <v>757</v>
      </c>
      <c r="P809" s="66" t="s">
        <v>1384</v>
      </c>
      <c r="Q809" s="66" t="s">
        <v>1384</v>
      </c>
      <c r="R809" s="67">
        <v>38825</v>
      </c>
      <c r="S809" s="65" t="b">
        <v>1</v>
      </c>
      <c r="T809" s="66" t="s">
        <v>19</v>
      </c>
    </row>
    <row r="810" spans="1:20" ht="30" x14ac:dyDescent="0.2">
      <c r="A810" s="28" t="s">
        <v>18</v>
      </c>
      <c r="B810" s="28">
        <f>VLOOKUP(D810,'D-Index'!$A$2:'D-Index'!$B$105,2,FALSE)</f>
        <v>5109</v>
      </c>
      <c r="C810" s="28">
        <f t="shared" si="20"/>
        <v>6109</v>
      </c>
      <c r="D810" s="65">
        <v>490</v>
      </c>
      <c r="E810" s="65">
        <v>5</v>
      </c>
      <c r="F810" s="66" t="s">
        <v>1384</v>
      </c>
      <c r="G810" s="66" t="s">
        <v>1384</v>
      </c>
      <c r="H810" s="66" t="s">
        <v>835</v>
      </c>
      <c r="I810" s="66" t="s">
        <v>759</v>
      </c>
      <c r="J810" s="66" t="s">
        <v>760</v>
      </c>
      <c r="K810" s="66" t="s">
        <v>1384</v>
      </c>
      <c r="L810" s="66" t="s">
        <v>1384</v>
      </c>
      <c r="M810" s="66" t="s">
        <v>1384</v>
      </c>
      <c r="N810" s="66" t="s">
        <v>1384</v>
      </c>
      <c r="O810" s="66" t="s">
        <v>1384</v>
      </c>
      <c r="P810" s="66" t="s">
        <v>1384</v>
      </c>
      <c r="Q810" s="66" t="s">
        <v>1384</v>
      </c>
      <c r="S810" s="65" t="b">
        <v>0</v>
      </c>
      <c r="T810" s="66" t="s">
        <v>1384</v>
      </c>
    </row>
    <row r="811" spans="1:20" ht="30" x14ac:dyDescent="0.2">
      <c r="A811" s="28" t="s">
        <v>18</v>
      </c>
      <c r="B811" s="28">
        <f>VLOOKUP(D811,'D-Index'!$A$2:'D-Index'!$B$105,2,FALSE)</f>
        <v>5109</v>
      </c>
      <c r="C811" s="28">
        <f t="shared" si="20"/>
        <v>6110</v>
      </c>
      <c r="D811" s="65">
        <v>490</v>
      </c>
      <c r="E811" s="65">
        <v>6</v>
      </c>
      <c r="F811" s="66" t="s">
        <v>1384</v>
      </c>
      <c r="G811" s="66" t="s">
        <v>1384</v>
      </c>
      <c r="H811" s="66" t="s">
        <v>835</v>
      </c>
      <c r="I811" s="66" t="s">
        <v>759</v>
      </c>
      <c r="J811" s="66" t="s">
        <v>760</v>
      </c>
      <c r="K811" s="66" t="s">
        <v>1384</v>
      </c>
      <c r="L811" s="66" t="s">
        <v>1384</v>
      </c>
      <c r="M811" s="66" t="s">
        <v>1384</v>
      </c>
      <c r="N811" s="66" t="s">
        <v>1384</v>
      </c>
      <c r="O811" s="66" t="s">
        <v>1384</v>
      </c>
      <c r="P811" s="66" t="s">
        <v>1384</v>
      </c>
      <c r="Q811" s="66" t="s">
        <v>1384</v>
      </c>
      <c r="S811" s="65" t="b">
        <v>0</v>
      </c>
      <c r="T811" s="66" t="s">
        <v>1384</v>
      </c>
    </row>
    <row r="812" spans="1:20" ht="30" x14ac:dyDescent="0.2">
      <c r="A812" s="28" t="s">
        <v>18</v>
      </c>
      <c r="B812" s="28">
        <f>VLOOKUP(D812,'D-Index'!$A$2:'D-Index'!$B$105,2,FALSE)</f>
        <v>5109</v>
      </c>
      <c r="C812" s="28">
        <f t="shared" si="20"/>
        <v>6111</v>
      </c>
      <c r="D812" s="65">
        <v>490</v>
      </c>
      <c r="E812" s="65">
        <v>7</v>
      </c>
      <c r="F812" s="66" t="s">
        <v>1384</v>
      </c>
      <c r="G812" s="66" t="s">
        <v>1384</v>
      </c>
      <c r="H812" s="66" t="s">
        <v>835</v>
      </c>
      <c r="I812" s="66" t="s">
        <v>759</v>
      </c>
      <c r="J812" s="66" t="s">
        <v>760</v>
      </c>
      <c r="K812" s="66" t="s">
        <v>1384</v>
      </c>
      <c r="L812" s="66" t="s">
        <v>1384</v>
      </c>
      <c r="M812" s="66" t="s">
        <v>1384</v>
      </c>
      <c r="N812" s="66" t="s">
        <v>1384</v>
      </c>
      <c r="O812" s="66" t="s">
        <v>1384</v>
      </c>
      <c r="P812" s="66" t="s">
        <v>1384</v>
      </c>
      <c r="Q812" s="66" t="s">
        <v>1384</v>
      </c>
      <c r="S812" s="65" t="b">
        <v>0</v>
      </c>
      <c r="T812" s="66" t="s">
        <v>1384</v>
      </c>
    </row>
    <row r="813" spans="1:20" ht="30" x14ac:dyDescent="0.2">
      <c r="A813" s="28" t="s">
        <v>18</v>
      </c>
      <c r="B813" s="28">
        <f>VLOOKUP(D813,'D-Index'!$A$2:'D-Index'!$B$105,2,FALSE)</f>
        <v>5109</v>
      </c>
      <c r="C813" s="28">
        <f t="shared" si="20"/>
        <v>6112</v>
      </c>
      <c r="D813" s="65">
        <v>490</v>
      </c>
      <c r="E813" s="65">
        <v>8</v>
      </c>
      <c r="F813" s="66" t="s">
        <v>1384</v>
      </c>
      <c r="G813" s="66" t="s">
        <v>1384</v>
      </c>
      <c r="H813" s="66" t="s">
        <v>835</v>
      </c>
      <c r="I813" s="66" t="s">
        <v>759</v>
      </c>
      <c r="J813" s="66" t="s">
        <v>760</v>
      </c>
      <c r="K813" s="66" t="s">
        <v>1384</v>
      </c>
      <c r="L813" s="66" t="s">
        <v>1384</v>
      </c>
      <c r="M813" s="66" t="s">
        <v>1384</v>
      </c>
      <c r="N813" s="66" t="s">
        <v>1384</v>
      </c>
      <c r="O813" s="66" t="s">
        <v>1384</v>
      </c>
      <c r="P813" s="66" t="s">
        <v>1384</v>
      </c>
      <c r="Q813" s="66" t="s">
        <v>1384</v>
      </c>
      <c r="S813" s="65" t="b">
        <v>0</v>
      </c>
      <c r="T813" s="66" t="s">
        <v>1384</v>
      </c>
    </row>
    <row r="814" spans="1:20" ht="30" x14ac:dyDescent="0.2">
      <c r="A814" s="28" t="s">
        <v>18</v>
      </c>
      <c r="B814" s="28">
        <f>VLOOKUP(D814,'D-Index'!$A$2:'D-Index'!$B$105,2,FALSE)</f>
        <v>5113</v>
      </c>
      <c r="C814" s="28">
        <f t="shared" si="20"/>
        <v>5113</v>
      </c>
      <c r="D814" s="65">
        <v>491</v>
      </c>
      <c r="E814" s="65">
        <v>1</v>
      </c>
      <c r="F814" s="66" t="s">
        <v>1384</v>
      </c>
      <c r="G814" s="66" t="s">
        <v>19</v>
      </c>
      <c r="H814" s="66" t="s">
        <v>1384</v>
      </c>
      <c r="I814" s="66" t="s">
        <v>761</v>
      </c>
      <c r="J814" s="66" t="s">
        <v>762</v>
      </c>
      <c r="K814" s="66" t="s">
        <v>263</v>
      </c>
      <c r="L814" s="66" t="s">
        <v>146</v>
      </c>
      <c r="M814" s="66" t="s">
        <v>224</v>
      </c>
      <c r="N814" s="66" t="s">
        <v>1384</v>
      </c>
      <c r="O814" s="66" t="s">
        <v>1384</v>
      </c>
      <c r="P814" s="66" t="s">
        <v>1384</v>
      </c>
      <c r="Q814" s="66" t="s">
        <v>309</v>
      </c>
      <c r="R814" s="67">
        <v>38825</v>
      </c>
      <c r="S814" s="65" t="b">
        <v>1</v>
      </c>
      <c r="T814" s="66" t="s">
        <v>19</v>
      </c>
    </row>
    <row r="815" spans="1:20" ht="30" x14ac:dyDescent="0.2">
      <c r="A815" s="28" t="s">
        <v>18</v>
      </c>
      <c r="B815" s="28">
        <f>VLOOKUP(D815,'D-Index'!$A$2:'D-Index'!$B$105,2,FALSE)</f>
        <v>5113</v>
      </c>
      <c r="C815" s="28">
        <f t="shared" si="20"/>
        <v>5114</v>
      </c>
      <c r="D815" s="65">
        <v>491</v>
      </c>
      <c r="E815" s="65">
        <v>2</v>
      </c>
      <c r="F815" s="66" t="s">
        <v>1384</v>
      </c>
      <c r="G815" s="66" t="s">
        <v>19</v>
      </c>
      <c r="H815" s="66" t="s">
        <v>1384</v>
      </c>
      <c r="I815" s="66" t="s">
        <v>761</v>
      </c>
      <c r="J815" s="66" t="s">
        <v>763</v>
      </c>
      <c r="K815" s="66" t="s">
        <v>193</v>
      </c>
      <c r="L815" s="66" t="s">
        <v>234</v>
      </c>
      <c r="M815" s="66" t="s">
        <v>461</v>
      </c>
      <c r="N815" s="66" t="s">
        <v>918</v>
      </c>
      <c r="O815" s="66" t="s">
        <v>1384</v>
      </c>
      <c r="P815" s="66" t="s">
        <v>1384</v>
      </c>
      <c r="Q815" s="66" t="s">
        <v>1384</v>
      </c>
      <c r="R815" s="67">
        <v>38825</v>
      </c>
      <c r="S815" s="65" t="b">
        <v>1</v>
      </c>
      <c r="T815" s="66" t="s">
        <v>19</v>
      </c>
    </row>
    <row r="816" spans="1:20" ht="30" x14ac:dyDescent="0.2">
      <c r="A816" s="28" t="s">
        <v>18</v>
      </c>
      <c r="B816" s="28">
        <f>VLOOKUP(D816,'D-Index'!$A$2:'D-Index'!$B$105,2,FALSE)</f>
        <v>5113</v>
      </c>
      <c r="C816" s="28">
        <f t="shared" si="20"/>
        <v>5115</v>
      </c>
      <c r="D816" s="65">
        <v>491</v>
      </c>
      <c r="E816" s="65">
        <v>3</v>
      </c>
      <c r="F816" s="66" t="s">
        <v>1384</v>
      </c>
      <c r="G816" s="66" t="s">
        <v>1384</v>
      </c>
      <c r="H816" s="66" t="s">
        <v>1384</v>
      </c>
      <c r="I816" s="66" t="s">
        <v>825</v>
      </c>
      <c r="J816" s="66" t="s">
        <v>1384</v>
      </c>
      <c r="K816" s="66" t="s">
        <v>1384</v>
      </c>
      <c r="L816" s="66" t="s">
        <v>1384</v>
      </c>
      <c r="M816" s="66" t="s">
        <v>1384</v>
      </c>
      <c r="N816" s="66" t="s">
        <v>1384</v>
      </c>
      <c r="O816" s="66" t="s">
        <v>1384</v>
      </c>
      <c r="P816" s="66" t="s">
        <v>1384</v>
      </c>
      <c r="Q816" s="66" t="s">
        <v>1384</v>
      </c>
      <c r="S816" s="65" t="b">
        <v>0</v>
      </c>
      <c r="T816" s="66" t="s">
        <v>1384</v>
      </c>
    </row>
    <row r="817" spans="1:20" ht="15" x14ac:dyDescent="0.2">
      <c r="A817" s="28" t="s">
        <v>18</v>
      </c>
      <c r="B817" s="28">
        <f>VLOOKUP(D817,'D-Index'!$A$2:'D-Index'!$B$105,2,FALSE)</f>
        <v>5113</v>
      </c>
      <c r="C817" s="28">
        <f t="shared" si="20"/>
        <v>5116</v>
      </c>
      <c r="D817" s="65">
        <v>491</v>
      </c>
      <c r="E817" s="65">
        <v>4</v>
      </c>
      <c r="F817" s="66" t="s">
        <v>1384</v>
      </c>
      <c r="G817" s="66" t="s">
        <v>19</v>
      </c>
      <c r="H817" s="66" t="s">
        <v>1384</v>
      </c>
      <c r="I817" s="66" t="s">
        <v>764</v>
      </c>
      <c r="J817" s="66" t="s">
        <v>1352</v>
      </c>
      <c r="K817" s="66" t="s">
        <v>99</v>
      </c>
      <c r="L817" s="66" t="s">
        <v>169</v>
      </c>
      <c r="M817" s="66" t="s">
        <v>765</v>
      </c>
      <c r="N817" s="66" t="s">
        <v>1384</v>
      </c>
      <c r="O817" s="66" t="s">
        <v>1384</v>
      </c>
      <c r="P817" s="66" t="s">
        <v>1384</v>
      </c>
      <c r="Q817" s="66" t="s">
        <v>133</v>
      </c>
      <c r="R817" s="67">
        <v>38825</v>
      </c>
      <c r="S817" s="65" t="b">
        <v>1</v>
      </c>
      <c r="T817" s="66" t="s">
        <v>19</v>
      </c>
    </row>
    <row r="818" spans="1:20" ht="15" x14ac:dyDescent="0.2">
      <c r="A818" s="28" t="s">
        <v>18</v>
      </c>
      <c r="B818" s="28">
        <f>VLOOKUP(D818,'D-Index'!$A$2:'D-Index'!$B$105,2,FALSE)</f>
        <v>5113</v>
      </c>
      <c r="C818" s="28">
        <f t="shared" si="20"/>
        <v>6113</v>
      </c>
      <c r="D818" s="65">
        <v>491</v>
      </c>
      <c r="E818" s="65">
        <v>5</v>
      </c>
      <c r="F818" s="66" t="s">
        <v>1384</v>
      </c>
      <c r="G818" s="66" t="s">
        <v>19</v>
      </c>
      <c r="H818" s="66" t="s">
        <v>1384</v>
      </c>
      <c r="I818" s="66" t="s">
        <v>766</v>
      </c>
      <c r="J818" s="66" t="s">
        <v>767</v>
      </c>
      <c r="K818" s="66" t="s">
        <v>288</v>
      </c>
      <c r="L818" s="66" t="s">
        <v>234</v>
      </c>
      <c r="M818" s="66" t="s">
        <v>164</v>
      </c>
      <c r="N818" s="66" t="s">
        <v>1384</v>
      </c>
      <c r="O818" s="66" t="s">
        <v>1384</v>
      </c>
      <c r="P818" s="66" t="s">
        <v>1384</v>
      </c>
      <c r="Q818" s="66" t="s">
        <v>1384</v>
      </c>
      <c r="R818" s="67">
        <v>38829</v>
      </c>
      <c r="S818" s="65" t="b">
        <v>1</v>
      </c>
      <c r="T818" s="66" t="s">
        <v>19</v>
      </c>
    </row>
    <row r="819" spans="1:20" ht="30" x14ac:dyDescent="0.2">
      <c r="A819" s="28" t="s">
        <v>18</v>
      </c>
      <c r="B819" s="28">
        <f>VLOOKUP(D819,'D-Index'!$A$2:'D-Index'!$B$105,2,FALSE)</f>
        <v>5113</v>
      </c>
      <c r="C819" s="28">
        <f t="shared" si="20"/>
        <v>6114</v>
      </c>
      <c r="D819" s="65">
        <v>491</v>
      </c>
      <c r="E819" s="65">
        <v>6</v>
      </c>
      <c r="F819" s="66" t="s">
        <v>1384</v>
      </c>
      <c r="G819" s="66" t="s">
        <v>19</v>
      </c>
      <c r="H819" s="66" t="s">
        <v>1384</v>
      </c>
      <c r="I819" s="66" t="s">
        <v>761</v>
      </c>
      <c r="J819" s="66" t="s">
        <v>768</v>
      </c>
      <c r="K819" s="66" t="s">
        <v>1384</v>
      </c>
      <c r="L819" s="66" t="s">
        <v>62</v>
      </c>
      <c r="M819" s="66" t="s">
        <v>233</v>
      </c>
      <c r="N819" s="66" t="s">
        <v>1384</v>
      </c>
      <c r="O819" s="66" t="s">
        <v>1384</v>
      </c>
      <c r="P819" s="66" t="s">
        <v>1384</v>
      </c>
      <c r="Q819" s="66" t="s">
        <v>769</v>
      </c>
      <c r="S819" s="65" t="b">
        <v>0</v>
      </c>
      <c r="T819" s="66" t="s">
        <v>1384</v>
      </c>
    </row>
    <row r="820" spans="1:20" ht="45" x14ac:dyDescent="0.2">
      <c r="A820" s="28" t="s">
        <v>18</v>
      </c>
      <c r="B820" s="28">
        <f>VLOOKUP(D820,'D-Index'!$A$2:'D-Index'!$B$105,2,FALSE)</f>
        <v>5113</v>
      </c>
      <c r="C820" s="28">
        <f t="shared" si="20"/>
        <v>6115</v>
      </c>
      <c r="D820" s="65">
        <v>491</v>
      </c>
      <c r="E820" s="65">
        <v>7</v>
      </c>
      <c r="F820" s="66" t="s">
        <v>1384</v>
      </c>
      <c r="G820" s="66" t="s">
        <v>19</v>
      </c>
      <c r="H820" s="66" t="s">
        <v>1384</v>
      </c>
      <c r="I820" s="66" t="s">
        <v>770</v>
      </c>
      <c r="J820" s="66" t="s">
        <v>1353</v>
      </c>
      <c r="K820" s="66" t="s">
        <v>68</v>
      </c>
      <c r="L820" s="66" t="s">
        <v>313</v>
      </c>
      <c r="M820" s="66" t="s">
        <v>1384</v>
      </c>
      <c r="N820" s="66" t="s">
        <v>1354</v>
      </c>
      <c r="O820" s="66" t="s">
        <v>1384</v>
      </c>
      <c r="P820" s="66" t="s">
        <v>1384</v>
      </c>
      <c r="Q820" s="66" t="s">
        <v>1384</v>
      </c>
      <c r="R820" s="67">
        <v>38829</v>
      </c>
      <c r="S820" s="65" t="b">
        <v>1</v>
      </c>
      <c r="T820" s="66" t="s">
        <v>19</v>
      </c>
    </row>
    <row r="821" spans="1:20" ht="60" x14ac:dyDescent="0.2">
      <c r="A821" s="28" t="s">
        <v>18</v>
      </c>
      <c r="B821" s="28">
        <f>VLOOKUP(D821,'D-Index'!$A$2:'D-Index'!$B$105,2,FALSE)</f>
        <v>5113</v>
      </c>
      <c r="C821" s="28">
        <f t="shared" si="20"/>
        <v>6116</v>
      </c>
      <c r="D821" s="65">
        <v>491</v>
      </c>
      <c r="E821" s="65">
        <v>8</v>
      </c>
      <c r="F821" s="66" t="s">
        <v>1384</v>
      </c>
      <c r="G821" s="66" t="s">
        <v>19</v>
      </c>
      <c r="H821" s="66" t="s">
        <v>1384</v>
      </c>
      <c r="I821" s="66" t="s">
        <v>771</v>
      </c>
      <c r="J821" s="66" t="s">
        <v>772</v>
      </c>
      <c r="K821" s="66" t="s">
        <v>68</v>
      </c>
      <c r="L821" s="66" t="s">
        <v>269</v>
      </c>
      <c r="M821" s="66" t="s">
        <v>1384</v>
      </c>
      <c r="N821" s="66" t="s">
        <v>1355</v>
      </c>
      <c r="O821" s="66" t="s">
        <v>770</v>
      </c>
      <c r="P821" s="66" t="s">
        <v>1384</v>
      </c>
      <c r="Q821" s="66" t="s">
        <v>1384</v>
      </c>
      <c r="R821" s="67">
        <v>38829</v>
      </c>
      <c r="S821" s="65" t="b">
        <v>1</v>
      </c>
      <c r="T821" s="66" t="s">
        <v>19</v>
      </c>
    </row>
    <row r="822" spans="1:20" ht="105" x14ac:dyDescent="0.2">
      <c r="A822" s="28" t="s">
        <v>18</v>
      </c>
      <c r="B822" s="28">
        <f>VLOOKUP(D822,'D-Index'!$A$2:'D-Index'!$B$105,2,FALSE)</f>
        <v>5113</v>
      </c>
      <c r="C822" s="28">
        <f t="shared" si="20"/>
        <v>6116</v>
      </c>
      <c r="D822" s="65">
        <v>491</v>
      </c>
      <c r="E822" s="65">
        <v>8</v>
      </c>
      <c r="F822" s="66" t="s">
        <v>833</v>
      </c>
      <c r="G822" s="66" t="s">
        <v>19</v>
      </c>
      <c r="H822" s="66" t="s">
        <v>1384</v>
      </c>
      <c r="I822" s="66" t="s">
        <v>1356</v>
      </c>
      <c r="J822" s="66" t="s">
        <v>1357</v>
      </c>
      <c r="K822" s="66" t="s">
        <v>1358</v>
      </c>
      <c r="L822" s="66" t="s">
        <v>1359</v>
      </c>
      <c r="M822" s="66" t="s">
        <v>1384</v>
      </c>
      <c r="N822" s="66" t="s">
        <v>1360</v>
      </c>
      <c r="O822" s="66" t="s">
        <v>1384</v>
      </c>
      <c r="P822" s="66" t="s">
        <v>1384</v>
      </c>
      <c r="Q822" s="66" t="s">
        <v>1361</v>
      </c>
      <c r="R822" s="67">
        <v>41909</v>
      </c>
      <c r="S822" s="65" t="b">
        <v>1</v>
      </c>
      <c r="T822" s="66" t="s">
        <v>19</v>
      </c>
    </row>
    <row r="823" spans="1:20" ht="30" x14ac:dyDescent="0.2">
      <c r="A823" s="28" t="s">
        <v>18</v>
      </c>
      <c r="B823" s="28">
        <f>VLOOKUP(D823,'D-Index'!$A$2:'D-Index'!$B$105,2,FALSE)</f>
        <v>5117</v>
      </c>
      <c r="C823" s="28">
        <f t="shared" si="20"/>
        <v>5117</v>
      </c>
      <c r="D823" s="65">
        <v>492</v>
      </c>
      <c r="E823" s="65">
        <v>1</v>
      </c>
      <c r="F823" s="66" t="s">
        <v>1384</v>
      </c>
      <c r="G823" s="66" t="s">
        <v>19</v>
      </c>
      <c r="H823" s="66" t="s">
        <v>1384</v>
      </c>
      <c r="I823" s="66" t="s">
        <v>773</v>
      </c>
      <c r="J823" s="66" t="s">
        <v>399</v>
      </c>
      <c r="K823" s="66" t="s">
        <v>1362</v>
      </c>
      <c r="L823" s="66" t="s">
        <v>1363</v>
      </c>
      <c r="M823" s="66" t="s">
        <v>63</v>
      </c>
      <c r="N823" s="66" t="s">
        <v>1384</v>
      </c>
      <c r="O823" s="66" t="s">
        <v>1384</v>
      </c>
      <c r="P823" s="66" t="s">
        <v>817</v>
      </c>
      <c r="Q823" s="66" t="s">
        <v>1384</v>
      </c>
      <c r="R823" s="67">
        <v>38825</v>
      </c>
      <c r="S823" s="65" t="b">
        <v>1</v>
      </c>
      <c r="T823" s="66" t="s">
        <v>19</v>
      </c>
    </row>
    <row r="824" spans="1:20" ht="45" x14ac:dyDescent="0.2">
      <c r="A824" s="28" t="s">
        <v>18</v>
      </c>
      <c r="B824" s="28">
        <f>VLOOKUP(D824,'D-Index'!$A$2:'D-Index'!$B$105,2,FALSE)</f>
        <v>5117</v>
      </c>
      <c r="C824" s="28">
        <f t="shared" si="20"/>
        <v>5118</v>
      </c>
      <c r="D824" s="65">
        <v>492</v>
      </c>
      <c r="E824" s="65">
        <v>2</v>
      </c>
      <c r="F824" s="66" t="s">
        <v>1384</v>
      </c>
      <c r="G824" s="66" t="s">
        <v>1384</v>
      </c>
      <c r="H824" s="66" t="s">
        <v>835</v>
      </c>
      <c r="I824" s="66" t="s">
        <v>773</v>
      </c>
      <c r="J824" s="66" t="s">
        <v>45</v>
      </c>
      <c r="K824" s="66" t="s">
        <v>1384</v>
      </c>
      <c r="L824" s="66" t="s">
        <v>1384</v>
      </c>
      <c r="M824" s="66" t="s">
        <v>1384</v>
      </c>
      <c r="N824" s="66" t="s">
        <v>919</v>
      </c>
      <c r="O824" s="66" t="s">
        <v>1384</v>
      </c>
      <c r="P824" s="66" t="s">
        <v>1384</v>
      </c>
      <c r="Q824" s="66" t="s">
        <v>1384</v>
      </c>
      <c r="S824" s="65" t="b">
        <v>0</v>
      </c>
      <c r="T824" s="66" t="s">
        <v>1384</v>
      </c>
    </row>
    <row r="825" spans="1:20" ht="15" x14ac:dyDescent="0.2">
      <c r="A825" s="28" t="s">
        <v>18</v>
      </c>
      <c r="B825" s="28">
        <f>VLOOKUP(D825,'D-Index'!$A$2:'D-Index'!$B$105,2,FALSE)</f>
        <v>5117</v>
      </c>
      <c r="C825" s="28">
        <f t="shared" si="20"/>
        <v>5119</v>
      </c>
      <c r="D825" s="65">
        <v>492</v>
      </c>
      <c r="E825" s="65">
        <v>3</v>
      </c>
      <c r="F825" s="66" t="s">
        <v>1384</v>
      </c>
      <c r="G825" s="66" t="s">
        <v>19</v>
      </c>
      <c r="H825" s="66" t="s">
        <v>1384</v>
      </c>
      <c r="I825" s="66" t="s">
        <v>773</v>
      </c>
      <c r="J825" s="66" t="s">
        <v>1056</v>
      </c>
      <c r="K825" s="66" t="s">
        <v>176</v>
      </c>
      <c r="L825" s="66" t="s">
        <v>74</v>
      </c>
      <c r="M825" s="66" t="s">
        <v>1384</v>
      </c>
      <c r="N825" s="66" t="s">
        <v>1384</v>
      </c>
      <c r="O825" s="66" t="s">
        <v>1384</v>
      </c>
      <c r="P825" s="66" t="s">
        <v>1384</v>
      </c>
      <c r="Q825" s="66" t="s">
        <v>1384</v>
      </c>
      <c r="R825" s="67">
        <v>38825</v>
      </c>
      <c r="S825" s="65" t="b">
        <v>1</v>
      </c>
      <c r="T825" s="66" t="s">
        <v>19</v>
      </c>
    </row>
    <row r="826" spans="1:20" ht="30" x14ac:dyDescent="0.2">
      <c r="A826" s="28" t="s">
        <v>18</v>
      </c>
      <c r="B826" s="28">
        <f>VLOOKUP(D826,'D-Index'!$A$2:'D-Index'!$B$105,2,FALSE)</f>
        <v>5117</v>
      </c>
      <c r="C826" s="28">
        <f t="shared" si="20"/>
        <v>5120</v>
      </c>
      <c r="D826" s="65">
        <v>492</v>
      </c>
      <c r="E826" s="65">
        <v>4</v>
      </c>
      <c r="F826" s="66" t="s">
        <v>1384</v>
      </c>
      <c r="G826" s="66" t="s">
        <v>19</v>
      </c>
      <c r="H826" s="66" t="s">
        <v>1384</v>
      </c>
      <c r="I826" s="66" t="s">
        <v>773</v>
      </c>
      <c r="J826" s="66" t="s">
        <v>207</v>
      </c>
      <c r="K826" s="66" t="s">
        <v>264</v>
      </c>
      <c r="L826" s="66" t="s">
        <v>27</v>
      </c>
      <c r="M826" s="66" t="s">
        <v>153</v>
      </c>
      <c r="N826" s="66" t="s">
        <v>920</v>
      </c>
      <c r="O826" s="66" t="s">
        <v>1384</v>
      </c>
      <c r="P826" s="66" t="s">
        <v>1384</v>
      </c>
      <c r="Q826" s="66" t="s">
        <v>1384</v>
      </c>
      <c r="R826" s="67">
        <v>38825</v>
      </c>
      <c r="S826" s="65" t="b">
        <v>1</v>
      </c>
      <c r="T826" s="66" t="s">
        <v>19</v>
      </c>
    </row>
    <row r="827" spans="1:20" ht="15" x14ac:dyDescent="0.2">
      <c r="A827" s="28" t="s">
        <v>18</v>
      </c>
      <c r="B827" s="28">
        <f>VLOOKUP(D827,'D-Index'!$A$2:'D-Index'!$B$105,2,FALSE)</f>
        <v>5117</v>
      </c>
      <c r="C827" s="28">
        <f t="shared" si="20"/>
        <v>6117</v>
      </c>
      <c r="D827" s="65">
        <v>492</v>
      </c>
      <c r="E827" s="65">
        <v>5</v>
      </c>
      <c r="F827" s="66" t="s">
        <v>1384</v>
      </c>
      <c r="G827" s="66" t="s">
        <v>19</v>
      </c>
      <c r="H827" s="66" t="s">
        <v>1384</v>
      </c>
      <c r="I827" s="66" t="s">
        <v>1364</v>
      </c>
      <c r="J827" s="66" t="s">
        <v>278</v>
      </c>
      <c r="K827" s="66" t="s">
        <v>1384</v>
      </c>
      <c r="L827" s="66" t="s">
        <v>476</v>
      </c>
      <c r="M827" s="66" t="s">
        <v>1384</v>
      </c>
      <c r="N827" s="66" t="s">
        <v>1384</v>
      </c>
      <c r="O827" s="66" t="s">
        <v>1384</v>
      </c>
      <c r="P827" s="66" t="s">
        <v>1384</v>
      </c>
      <c r="Q827" s="66" t="s">
        <v>1384</v>
      </c>
      <c r="R827" s="67">
        <v>38829</v>
      </c>
      <c r="S827" s="65" t="b">
        <v>1</v>
      </c>
      <c r="T827" s="66" t="s">
        <v>19</v>
      </c>
    </row>
    <row r="828" spans="1:20" ht="15" x14ac:dyDescent="0.2">
      <c r="A828" s="28" t="s">
        <v>18</v>
      </c>
      <c r="B828" s="28">
        <f>VLOOKUP(D828,'D-Index'!$A$2:'D-Index'!$B$105,2,FALSE)</f>
        <v>5117</v>
      </c>
      <c r="C828" s="28">
        <f t="shared" si="20"/>
        <v>6118</v>
      </c>
      <c r="D828" s="65">
        <v>492</v>
      </c>
      <c r="E828" s="65">
        <v>6</v>
      </c>
      <c r="F828" s="66" t="s">
        <v>1384</v>
      </c>
      <c r="G828" s="66" t="s">
        <v>19</v>
      </c>
      <c r="H828" s="66" t="s">
        <v>1384</v>
      </c>
      <c r="I828" s="66" t="s">
        <v>1364</v>
      </c>
      <c r="J828" s="66" t="s">
        <v>523</v>
      </c>
      <c r="K828" s="66" t="s">
        <v>1384</v>
      </c>
      <c r="L828" s="66" t="s">
        <v>105</v>
      </c>
      <c r="M828" s="66" t="s">
        <v>1384</v>
      </c>
      <c r="N828" s="66" t="s">
        <v>1384</v>
      </c>
      <c r="O828" s="66" t="s">
        <v>1384</v>
      </c>
      <c r="P828" s="66" t="s">
        <v>1384</v>
      </c>
      <c r="Q828" s="66" t="s">
        <v>1384</v>
      </c>
      <c r="R828" s="67">
        <v>38829</v>
      </c>
      <c r="S828" s="65" t="b">
        <v>1</v>
      </c>
      <c r="T828" s="66" t="s">
        <v>19</v>
      </c>
    </row>
    <row r="829" spans="1:20" ht="30" x14ac:dyDescent="0.2">
      <c r="A829" s="28" t="s">
        <v>18</v>
      </c>
      <c r="B829" s="28">
        <f>VLOOKUP(D829,'D-Index'!$A$2:'D-Index'!$B$105,2,FALSE)</f>
        <v>5117</v>
      </c>
      <c r="C829" s="28">
        <f t="shared" si="20"/>
        <v>6119</v>
      </c>
      <c r="D829" s="65">
        <v>492</v>
      </c>
      <c r="E829" s="65">
        <v>7</v>
      </c>
      <c r="F829" s="66" t="s">
        <v>1384</v>
      </c>
      <c r="G829" s="66" t="s">
        <v>19</v>
      </c>
      <c r="H829" s="66" t="s">
        <v>1384</v>
      </c>
      <c r="I829" s="66" t="s">
        <v>773</v>
      </c>
      <c r="J829" s="66" t="s">
        <v>774</v>
      </c>
      <c r="K829" s="66" t="s">
        <v>1384</v>
      </c>
      <c r="L829" s="66" t="s">
        <v>163</v>
      </c>
      <c r="M829" s="66" t="s">
        <v>417</v>
      </c>
      <c r="N829" s="66" t="s">
        <v>921</v>
      </c>
      <c r="O829" s="66" t="s">
        <v>1384</v>
      </c>
      <c r="P829" s="66" t="s">
        <v>1384</v>
      </c>
      <c r="Q829" s="66" t="s">
        <v>1384</v>
      </c>
      <c r="S829" s="65" t="b">
        <v>0</v>
      </c>
      <c r="T829" s="66" t="s">
        <v>1384</v>
      </c>
    </row>
    <row r="830" spans="1:20" ht="30" x14ac:dyDescent="0.2">
      <c r="A830" s="28" t="s">
        <v>18</v>
      </c>
      <c r="B830" s="28">
        <f>VLOOKUP(D830,'D-Index'!$A$2:'D-Index'!$B$105,2,FALSE)</f>
        <v>5117</v>
      </c>
      <c r="C830" s="28">
        <f t="shared" si="20"/>
        <v>6120</v>
      </c>
      <c r="D830" s="65">
        <v>492</v>
      </c>
      <c r="E830" s="65">
        <v>8</v>
      </c>
      <c r="F830" s="66" t="s">
        <v>1384</v>
      </c>
      <c r="G830" s="66" t="s">
        <v>19</v>
      </c>
      <c r="H830" s="66" t="s">
        <v>1384</v>
      </c>
      <c r="I830" s="66" t="s">
        <v>773</v>
      </c>
      <c r="J830" s="66" t="s">
        <v>399</v>
      </c>
      <c r="K830" s="66" t="s">
        <v>96</v>
      </c>
      <c r="L830" s="66" t="s">
        <v>293</v>
      </c>
      <c r="M830" s="66" t="s">
        <v>367</v>
      </c>
      <c r="N830" s="66" t="s">
        <v>1384</v>
      </c>
      <c r="O830" s="66" t="s">
        <v>1384</v>
      </c>
      <c r="P830" s="66" t="s">
        <v>1384</v>
      </c>
      <c r="Q830" s="66" t="s">
        <v>1384</v>
      </c>
      <c r="R830" s="67">
        <v>38829</v>
      </c>
      <c r="S830" s="65" t="b">
        <v>1</v>
      </c>
      <c r="T830" s="66" t="s">
        <v>19</v>
      </c>
    </row>
    <row r="831" spans="1:20" ht="15" x14ac:dyDescent="0.2">
      <c r="A831" s="28" t="s">
        <v>18</v>
      </c>
      <c r="B831" s="28">
        <f>VLOOKUP(D831,'D-Index'!$A$2:'D-Index'!$B$105,2,FALSE)</f>
        <v>5121</v>
      </c>
      <c r="C831" s="28">
        <f t="shared" si="20"/>
        <v>5121</v>
      </c>
      <c r="D831" s="65">
        <v>493</v>
      </c>
      <c r="E831" s="65">
        <v>1</v>
      </c>
      <c r="F831" s="66" t="s">
        <v>1384</v>
      </c>
      <c r="G831" s="66" t="s">
        <v>19</v>
      </c>
      <c r="H831" s="66" t="s">
        <v>1384</v>
      </c>
      <c r="I831" s="66" t="s">
        <v>775</v>
      </c>
      <c r="J831" s="66" t="s">
        <v>972</v>
      </c>
      <c r="K831" s="66" t="s">
        <v>55</v>
      </c>
      <c r="L831" s="66" t="s">
        <v>212</v>
      </c>
      <c r="M831" s="66" t="s">
        <v>1384</v>
      </c>
      <c r="N831" s="66" t="s">
        <v>1384</v>
      </c>
      <c r="O831" s="66" t="s">
        <v>221</v>
      </c>
      <c r="P831" s="66" t="s">
        <v>1384</v>
      </c>
      <c r="Q831" s="66" t="s">
        <v>1384</v>
      </c>
      <c r="R831" s="67">
        <v>38825</v>
      </c>
      <c r="S831" s="65" t="b">
        <v>1</v>
      </c>
      <c r="T831" s="66" t="s">
        <v>19</v>
      </c>
    </row>
    <row r="832" spans="1:20" ht="15" x14ac:dyDescent="0.2">
      <c r="A832" s="28" t="s">
        <v>18</v>
      </c>
      <c r="B832" s="28">
        <f>VLOOKUP(D832,'D-Index'!$A$2:'D-Index'!$B$105,2,FALSE)</f>
        <v>5121</v>
      </c>
      <c r="C832" s="28">
        <f t="shared" si="20"/>
        <v>5122</v>
      </c>
      <c r="D832" s="65">
        <v>493</v>
      </c>
      <c r="E832" s="65">
        <v>2</v>
      </c>
      <c r="F832" s="66" t="s">
        <v>1384</v>
      </c>
      <c r="G832" s="66" t="s">
        <v>1384</v>
      </c>
      <c r="H832" s="66" t="s">
        <v>835</v>
      </c>
      <c r="I832" s="66" t="s">
        <v>773</v>
      </c>
      <c r="J832" s="66" t="s">
        <v>70</v>
      </c>
      <c r="K832" s="66" t="s">
        <v>1384</v>
      </c>
      <c r="L832" s="66" t="s">
        <v>1384</v>
      </c>
      <c r="M832" s="66" t="s">
        <v>1384</v>
      </c>
      <c r="N832" s="66" t="s">
        <v>1384</v>
      </c>
      <c r="O832" s="66" t="s">
        <v>1384</v>
      </c>
      <c r="P832" s="66" t="s">
        <v>1384</v>
      </c>
      <c r="Q832" s="66" t="s">
        <v>1384</v>
      </c>
      <c r="S832" s="65" t="b">
        <v>0</v>
      </c>
      <c r="T832" s="66" t="s">
        <v>1384</v>
      </c>
    </row>
    <row r="833" spans="1:20" ht="15" x14ac:dyDescent="0.2">
      <c r="A833" s="28" t="s">
        <v>18</v>
      </c>
      <c r="B833" s="28">
        <f>VLOOKUP(D833,'D-Index'!$A$2:'D-Index'!$B$105,2,FALSE)</f>
        <v>5121</v>
      </c>
      <c r="C833" s="28">
        <f t="shared" si="20"/>
        <v>5123</v>
      </c>
      <c r="D833" s="65">
        <v>493</v>
      </c>
      <c r="E833" s="65">
        <v>3</v>
      </c>
      <c r="F833" s="66" t="s">
        <v>1384</v>
      </c>
      <c r="G833" s="66" t="s">
        <v>1384</v>
      </c>
      <c r="H833" s="66" t="s">
        <v>835</v>
      </c>
      <c r="I833" s="66" t="s">
        <v>773</v>
      </c>
      <c r="J833" s="66" t="s">
        <v>70</v>
      </c>
      <c r="K833" s="66" t="s">
        <v>1384</v>
      </c>
      <c r="L833" s="66" t="s">
        <v>1384</v>
      </c>
      <c r="M833" s="66" t="s">
        <v>1384</v>
      </c>
      <c r="N833" s="66" t="s">
        <v>1384</v>
      </c>
      <c r="O833" s="66" t="s">
        <v>1384</v>
      </c>
      <c r="P833" s="66" t="s">
        <v>1384</v>
      </c>
      <c r="Q833" s="66" t="s">
        <v>1384</v>
      </c>
      <c r="S833" s="65" t="b">
        <v>0</v>
      </c>
      <c r="T833" s="66" t="s">
        <v>1384</v>
      </c>
    </row>
    <row r="834" spans="1:20" ht="15" x14ac:dyDescent="0.2">
      <c r="A834" s="28" t="s">
        <v>18</v>
      </c>
      <c r="B834" s="28">
        <f>VLOOKUP(D834,'D-Index'!$A$2:'D-Index'!$B$105,2,FALSE)</f>
        <v>5121</v>
      </c>
      <c r="C834" s="28">
        <f t="shared" si="20"/>
        <v>5124</v>
      </c>
      <c r="D834" s="65">
        <v>493</v>
      </c>
      <c r="E834" s="65">
        <v>4</v>
      </c>
      <c r="F834" s="66" t="s">
        <v>1384</v>
      </c>
      <c r="G834" s="66" t="s">
        <v>1384</v>
      </c>
      <c r="H834" s="66" t="s">
        <v>835</v>
      </c>
      <c r="I834" s="66" t="s">
        <v>773</v>
      </c>
      <c r="J834" s="66" t="s">
        <v>70</v>
      </c>
      <c r="K834" s="66" t="s">
        <v>1384</v>
      </c>
      <c r="L834" s="66" t="s">
        <v>1384</v>
      </c>
      <c r="M834" s="66" t="s">
        <v>1384</v>
      </c>
      <c r="N834" s="66" t="s">
        <v>1384</v>
      </c>
      <c r="O834" s="66" t="s">
        <v>1384</v>
      </c>
      <c r="P834" s="66" t="s">
        <v>1384</v>
      </c>
      <c r="Q834" s="66" t="s">
        <v>1384</v>
      </c>
      <c r="S834" s="65" t="b">
        <v>0</v>
      </c>
      <c r="T834" s="66" t="s">
        <v>1384</v>
      </c>
    </row>
    <row r="835" spans="1:20" ht="15" x14ac:dyDescent="0.2">
      <c r="A835" s="28" t="s">
        <v>18</v>
      </c>
      <c r="B835" s="28">
        <f>VLOOKUP(D835,'D-Index'!$A$2:'D-Index'!$B$105,2,FALSE)</f>
        <v>5121</v>
      </c>
      <c r="C835" s="28">
        <f t="shared" si="20"/>
        <v>6121</v>
      </c>
      <c r="D835" s="65">
        <v>493</v>
      </c>
      <c r="E835" s="65">
        <v>5</v>
      </c>
      <c r="F835" s="66" t="s">
        <v>1384</v>
      </c>
      <c r="G835" s="66" t="s">
        <v>19</v>
      </c>
      <c r="H835" s="66" t="s">
        <v>1384</v>
      </c>
      <c r="I835" s="66" t="s">
        <v>773</v>
      </c>
      <c r="J835" s="66" t="s">
        <v>776</v>
      </c>
      <c r="K835" s="66" t="s">
        <v>1384</v>
      </c>
      <c r="L835" s="66" t="s">
        <v>1384</v>
      </c>
      <c r="M835" s="66" t="s">
        <v>1384</v>
      </c>
      <c r="N835" s="66" t="s">
        <v>1384</v>
      </c>
      <c r="O835" s="66" t="s">
        <v>1384</v>
      </c>
      <c r="P835" s="66" t="s">
        <v>1384</v>
      </c>
      <c r="Q835" s="66" t="s">
        <v>133</v>
      </c>
      <c r="S835" s="65" t="b">
        <v>0</v>
      </c>
      <c r="T835" s="66" t="s">
        <v>1384</v>
      </c>
    </row>
    <row r="836" spans="1:20" ht="15" x14ac:dyDescent="0.2">
      <c r="A836" s="28" t="s">
        <v>18</v>
      </c>
      <c r="B836" s="28">
        <f>VLOOKUP(D836,'D-Index'!$A$2:'D-Index'!$B$105,2,FALSE)</f>
        <v>5121</v>
      </c>
      <c r="C836" s="28">
        <f t="shared" si="20"/>
        <v>6122</v>
      </c>
      <c r="D836" s="65">
        <v>493</v>
      </c>
      <c r="E836" s="65">
        <v>6</v>
      </c>
      <c r="F836" s="66" t="s">
        <v>1384</v>
      </c>
      <c r="G836" s="66" t="s">
        <v>19</v>
      </c>
      <c r="H836" s="66" t="s">
        <v>1384</v>
      </c>
      <c r="I836" s="66" t="s">
        <v>777</v>
      </c>
      <c r="J836" s="66" t="s">
        <v>339</v>
      </c>
      <c r="K836" s="66" t="s">
        <v>329</v>
      </c>
      <c r="L836" s="66" t="s">
        <v>163</v>
      </c>
      <c r="M836" s="66" t="s">
        <v>1384</v>
      </c>
      <c r="N836" s="66" t="s">
        <v>1384</v>
      </c>
      <c r="O836" s="66" t="s">
        <v>1384</v>
      </c>
      <c r="P836" s="66" t="s">
        <v>1384</v>
      </c>
      <c r="Q836" s="66" t="s">
        <v>1384</v>
      </c>
      <c r="R836" s="67">
        <v>38829</v>
      </c>
      <c r="S836" s="65" t="b">
        <v>1</v>
      </c>
      <c r="T836" s="66" t="s">
        <v>19</v>
      </c>
    </row>
    <row r="837" spans="1:20" ht="15" x14ac:dyDescent="0.2">
      <c r="A837" s="28" t="s">
        <v>18</v>
      </c>
      <c r="B837" s="28">
        <f>VLOOKUP(D837,'D-Index'!$A$2:'D-Index'!$B$105,2,FALSE)</f>
        <v>5121</v>
      </c>
      <c r="C837" s="28">
        <f t="shared" si="20"/>
        <v>6123</v>
      </c>
      <c r="D837" s="65">
        <v>493</v>
      </c>
      <c r="E837" s="65">
        <v>7</v>
      </c>
      <c r="F837" s="66" t="s">
        <v>1384</v>
      </c>
      <c r="G837" s="66" t="s">
        <v>1384</v>
      </c>
      <c r="H837" s="66" t="s">
        <v>835</v>
      </c>
      <c r="I837" s="66" t="s">
        <v>773</v>
      </c>
      <c r="J837" s="66" t="s">
        <v>70</v>
      </c>
      <c r="K837" s="66" t="s">
        <v>1384</v>
      </c>
      <c r="L837" s="66" t="s">
        <v>1384</v>
      </c>
      <c r="M837" s="66" t="s">
        <v>1384</v>
      </c>
      <c r="N837" s="66" t="s">
        <v>1384</v>
      </c>
      <c r="O837" s="66" t="s">
        <v>1384</v>
      </c>
      <c r="P837" s="66" t="s">
        <v>1384</v>
      </c>
      <c r="Q837" s="66" t="s">
        <v>1384</v>
      </c>
      <c r="S837" s="65" t="b">
        <v>0</v>
      </c>
      <c r="T837" s="66" t="s">
        <v>1384</v>
      </c>
    </row>
    <row r="838" spans="1:20" ht="15" x14ac:dyDescent="0.2">
      <c r="A838" s="28" t="s">
        <v>18</v>
      </c>
      <c r="B838" s="28">
        <f>VLOOKUP(D838,'D-Index'!$A$2:'D-Index'!$B$105,2,FALSE)</f>
        <v>5121</v>
      </c>
      <c r="C838" s="28">
        <f t="shared" si="20"/>
        <v>6124</v>
      </c>
      <c r="D838" s="65">
        <v>493</v>
      </c>
      <c r="E838" s="65">
        <v>8</v>
      </c>
      <c r="F838" s="66" t="s">
        <v>1384</v>
      </c>
      <c r="G838" s="66" t="s">
        <v>1384</v>
      </c>
      <c r="H838" s="66" t="s">
        <v>835</v>
      </c>
      <c r="I838" s="66" t="s">
        <v>773</v>
      </c>
      <c r="J838" s="66" t="s">
        <v>70</v>
      </c>
      <c r="K838" s="66" t="s">
        <v>1384</v>
      </c>
      <c r="L838" s="66" t="s">
        <v>1384</v>
      </c>
      <c r="M838" s="66" t="s">
        <v>1384</v>
      </c>
      <c r="N838" s="66" t="s">
        <v>1384</v>
      </c>
      <c r="O838" s="66" t="s">
        <v>1384</v>
      </c>
      <c r="P838" s="66" t="s">
        <v>1384</v>
      </c>
      <c r="Q838" s="66" t="s">
        <v>1384</v>
      </c>
      <c r="S838" s="65" t="b">
        <v>0</v>
      </c>
      <c r="T838" s="66" t="s">
        <v>1384</v>
      </c>
    </row>
    <row r="839" spans="1:20" ht="30" x14ac:dyDescent="0.2">
      <c r="A839" s="28" t="s">
        <v>18</v>
      </c>
      <c r="B839" s="28">
        <f>VLOOKUP(D839,'D-Index'!$A$2:'D-Index'!$B$105,2,FALSE)</f>
        <v>5125</v>
      </c>
      <c r="C839" s="28">
        <f t="shared" si="20"/>
        <v>5125</v>
      </c>
      <c r="D839" s="65">
        <v>494</v>
      </c>
      <c r="E839" s="65">
        <v>1</v>
      </c>
      <c r="F839" s="66" t="s">
        <v>1384</v>
      </c>
      <c r="G839" s="66" t="s">
        <v>19</v>
      </c>
      <c r="H839" s="66" t="s">
        <v>1384</v>
      </c>
      <c r="I839" s="66" t="s">
        <v>397</v>
      </c>
      <c r="J839" s="66" t="s">
        <v>1365</v>
      </c>
      <c r="K839" s="66" t="s">
        <v>39</v>
      </c>
      <c r="L839" s="66" t="s">
        <v>1366</v>
      </c>
      <c r="M839" s="66" t="s">
        <v>1384</v>
      </c>
      <c r="N839" s="66" t="s">
        <v>1367</v>
      </c>
      <c r="O839" s="66" t="s">
        <v>1384</v>
      </c>
      <c r="P839" s="66" t="s">
        <v>1384</v>
      </c>
      <c r="Q839" s="66" t="s">
        <v>1384</v>
      </c>
      <c r="R839" s="67">
        <v>41907</v>
      </c>
      <c r="S839" s="65" t="b">
        <v>1</v>
      </c>
      <c r="T839" s="66" t="s">
        <v>19</v>
      </c>
    </row>
    <row r="840" spans="1:20" ht="30" x14ac:dyDescent="0.2">
      <c r="A840" s="28" t="s">
        <v>18</v>
      </c>
      <c r="B840" s="28">
        <f>VLOOKUP(D840,'D-Index'!$A$2:'D-Index'!$B$105,2,FALSE)</f>
        <v>5125</v>
      </c>
      <c r="C840" s="28">
        <f t="shared" si="20"/>
        <v>5126</v>
      </c>
      <c r="D840" s="65">
        <v>494</v>
      </c>
      <c r="E840" s="65">
        <v>2</v>
      </c>
      <c r="F840" s="66" t="s">
        <v>1384</v>
      </c>
      <c r="G840" s="66" t="s">
        <v>19</v>
      </c>
      <c r="H840" s="66" t="s">
        <v>1384</v>
      </c>
      <c r="I840" s="66" t="s">
        <v>397</v>
      </c>
      <c r="J840" s="66" t="s">
        <v>1368</v>
      </c>
      <c r="K840" s="66" t="s">
        <v>169</v>
      </c>
      <c r="L840" s="66" t="s">
        <v>1369</v>
      </c>
      <c r="M840" s="66" t="s">
        <v>750</v>
      </c>
      <c r="N840" s="66" t="s">
        <v>1370</v>
      </c>
      <c r="O840" s="66" t="s">
        <v>1371</v>
      </c>
      <c r="P840" s="66" t="s">
        <v>1384</v>
      </c>
      <c r="Q840" s="66" t="s">
        <v>1384</v>
      </c>
      <c r="R840" s="67">
        <v>41908</v>
      </c>
      <c r="S840" s="65" t="b">
        <v>1</v>
      </c>
      <c r="T840" s="66" t="s">
        <v>19</v>
      </c>
    </row>
    <row r="841" spans="1:20" ht="60" x14ac:dyDescent="0.2">
      <c r="A841" s="28" t="s">
        <v>18</v>
      </c>
      <c r="B841" s="28">
        <f>VLOOKUP(D841,'D-Index'!$A$2:'D-Index'!$B$105,2,FALSE)</f>
        <v>5125</v>
      </c>
      <c r="C841" s="28">
        <f t="shared" si="20"/>
        <v>5127</v>
      </c>
      <c r="D841" s="65">
        <v>494</v>
      </c>
      <c r="E841" s="65">
        <v>3</v>
      </c>
      <c r="F841" s="66" t="s">
        <v>1384</v>
      </c>
      <c r="G841" s="66" t="s">
        <v>1384</v>
      </c>
      <c r="H841" s="66" t="s">
        <v>835</v>
      </c>
      <c r="I841" s="66" t="s">
        <v>397</v>
      </c>
      <c r="J841" s="66" t="s">
        <v>779</v>
      </c>
      <c r="K841" s="66" t="s">
        <v>1384</v>
      </c>
      <c r="L841" s="66" t="s">
        <v>1384</v>
      </c>
      <c r="M841" s="66" t="s">
        <v>1384</v>
      </c>
      <c r="N841" s="66" t="s">
        <v>1384</v>
      </c>
      <c r="O841" s="66" t="s">
        <v>1384</v>
      </c>
      <c r="P841" s="66" t="s">
        <v>1384</v>
      </c>
      <c r="Q841" s="66" t="s">
        <v>1372</v>
      </c>
      <c r="S841" s="65" t="b">
        <v>0</v>
      </c>
      <c r="T841" s="66" t="s">
        <v>1384</v>
      </c>
    </row>
    <row r="842" spans="1:20" ht="15" x14ac:dyDescent="0.2">
      <c r="A842" s="28" t="s">
        <v>18</v>
      </c>
      <c r="B842" s="28">
        <f>VLOOKUP(D842,'D-Index'!$A$2:'D-Index'!$B$105,2,FALSE)</f>
        <v>5125</v>
      </c>
      <c r="C842" s="28">
        <f t="shared" si="20"/>
        <v>5128</v>
      </c>
      <c r="D842" s="65">
        <v>494</v>
      </c>
      <c r="E842" s="65">
        <v>4</v>
      </c>
      <c r="F842" s="66" t="s">
        <v>833</v>
      </c>
      <c r="G842" s="66" t="s">
        <v>19</v>
      </c>
      <c r="H842" s="66" t="s">
        <v>1384</v>
      </c>
      <c r="I842" s="66" t="s">
        <v>397</v>
      </c>
      <c r="J842" s="66" t="s">
        <v>1373</v>
      </c>
      <c r="K842" s="66" t="s">
        <v>137</v>
      </c>
      <c r="L842" s="66" t="s">
        <v>44</v>
      </c>
      <c r="M842" s="66" t="s">
        <v>1384</v>
      </c>
      <c r="N842" s="66" t="s">
        <v>1384</v>
      </c>
      <c r="O842" s="66" t="s">
        <v>1384</v>
      </c>
      <c r="P842" s="66" t="s">
        <v>1384</v>
      </c>
      <c r="Q842" s="66" t="s">
        <v>1384</v>
      </c>
      <c r="R842" s="67">
        <v>38825</v>
      </c>
      <c r="S842" s="65" t="b">
        <v>1</v>
      </c>
      <c r="T842" s="66" t="s">
        <v>19</v>
      </c>
    </row>
    <row r="843" spans="1:20" ht="45" x14ac:dyDescent="0.2">
      <c r="A843" s="28" t="s">
        <v>18</v>
      </c>
      <c r="B843" s="28">
        <f>VLOOKUP(D843,'D-Index'!$A$2:'D-Index'!$B$105,2,FALSE)</f>
        <v>5125</v>
      </c>
      <c r="C843" s="28">
        <f t="shared" si="20"/>
        <v>6125</v>
      </c>
      <c r="D843" s="65">
        <v>494</v>
      </c>
      <c r="E843" s="65">
        <v>5</v>
      </c>
      <c r="F843" s="66" t="s">
        <v>1384</v>
      </c>
      <c r="G843" s="66" t="s">
        <v>1384</v>
      </c>
      <c r="H843" s="66" t="s">
        <v>835</v>
      </c>
      <c r="I843" s="66" t="s">
        <v>397</v>
      </c>
      <c r="J843" s="66" t="s">
        <v>778</v>
      </c>
      <c r="K843" s="66" t="s">
        <v>1384</v>
      </c>
      <c r="L843" s="66" t="s">
        <v>1384</v>
      </c>
      <c r="M843" s="66" t="s">
        <v>1384</v>
      </c>
      <c r="N843" s="66" t="s">
        <v>1384</v>
      </c>
      <c r="O843" s="66" t="s">
        <v>1384</v>
      </c>
      <c r="P843" s="66" t="s">
        <v>1384</v>
      </c>
      <c r="Q843" s="66" t="s">
        <v>1384</v>
      </c>
      <c r="S843" s="65" t="b">
        <v>0</v>
      </c>
      <c r="T843" s="66" t="s">
        <v>1384</v>
      </c>
    </row>
    <row r="844" spans="1:20" ht="45" x14ac:dyDescent="0.2">
      <c r="A844" s="28" t="s">
        <v>18</v>
      </c>
      <c r="B844" s="28">
        <f>VLOOKUP(D844,'D-Index'!$A$2:'D-Index'!$B$105,2,FALSE)</f>
        <v>5125</v>
      </c>
      <c r="C844" s="28">
        <f t="shared" si="20"/>
        <v>6126</v>
      </c>
      <c r="D844" s="65">
        <v>494</v>
      </c>
      <c r="E844" s="65">
        <v>6</v>
      </c>
      <c r="F844" s="66" t="s">
        <v>1384</v>
      </c>
      <c r="G844" s="66" t="s">
        <v>1384</v>
      </c>
      <c r="H844" s="66" t="s">
        <v>835</v>
      </c>
      <c r="I844" s="66" t="s">
        <v>397</v>
      </c>
      <c r="J844" s="66" t="s">
        <v>778</v>
      </c>
      <c r="K844" s="66" t="s">
        <v>1384</v>
      </c>
      <c r="L844" s="66" t="s">
        <v>1384</v>
      </c>
      <c r="M844" s="66" t="s">
        <v>1384</v>
      </c>
      <c r="N844" s="66" t="s">
        <v>1384</v>
      </c>
      <c r="O844" s="66" t="s">
        <v>1384</v>
      </c>
      <c r="P844" s="66" t="s">
        <v>1384</v>
      </c>
      <c r="Q844" s="66" t="s">
        <v>1384</v>
      </c>
      <c r="S844" s="65" t="b">
        <v>0</v>
      </c>
      <c r="T844" s="66" t="s">
        <v>1384</v>
      </c>
    </row>
    <row r="845" spans="1:20" ht="45" x14ac:dyDescent="0.2">
      <c r="A845" s="28" t="s">
        <v>18</v>
      </c>
      <c r="B845" s="28">
        <f>VLOOKUP(D845,'D-Index'!$A$2:'D-Index'!$B$105,2,FALSE)</f>
        <v>5125</v>
      </c>
      <c r="C845" s="28">
        <f t="shared" si="20"/>
        <v>6127</v>
      </c>
      <c r="D845" s="65">
        <v>494</v>
      </c>
      <c r="E845" s="65">
        <v>7</v>
      </c>
      <c r="F845" s="66" t="s">
        <v>1384</v>
      </c>
      <c r="G845" s="66" t="s">
        <v>1384</v>
      </c>
      <c r="H845" s="66" t="s">
        <v>835</v>
      </c>
      <c r="I845" s="66" t="s">
        <v>397</v>
      </c>
      <c r="J845" s="66" t="s">
        <v>778</v>
      </c>
      <c r="K845" s="66" t="s">
        <v>1384</v>
      </c>
      <c r="L845" s="66" t="s">
        <v>1384</v>
      </c>
      <c r="M845" s="66" t="s">
        <v>1384</v>
      </c>
      <c r="N845" s="66" t="s">
        <v>1384</v>
      </c>
      <c r="O845" s="66" t="s">
        <v>1384</v>
      </c>
      <c r="P845" s="66" t="s">
        <v>1384</v>
      </c>
      <c r="Q845" s="66" t="s">
        <v>1384</v>
      </c>
      <c r="S845" s="65" t="b">
        <v>0</v>
      </c>
      <c r="T845" s="66" t="s">
        <v>1384</v>
      </c>
    </row>
    <row r="846" spans="1:20" ht="45" x14ac:dyDescent="0.2">
      <c r="A846" s="28" t="s">
        <v>18</v>
      </c>
      <c r="B846" s="28">
        <f>VLOOKUP(D846,'D-Index'!$A$2:'D-Index'!$B$105,2,FALSE)</f>
        <v>5125</v>
      </c>
      <c r="C846" s="28">
        <f t="shared" si="20"/>
        <v>6128</v>
      </c>
      <c r="D846" s="65">
        <v>494</v>
      </c>
      <c r="E846" s="65">
        <v>8</v>
      </c>
      <c r="F846" s="66" t="s">
        <v>1384</v>
      </c>
      <c r="G846" s="66" t="s">
        <v>1384</v>
      </c>
      <c r="H846" s="66" t="s">
        <v>835</v>
      </c>
      <c r="I846" s="66" t="s">
        <v>397</v>
      </c>
      <c r="J846" s="66" t="s">
        <v>778</v>
      </c>
      <c r="K846" s="66" t="s">
        <v>1384</v>
      </c>
      <c r="L846" s="66" t="s">
        <v>1384</v>
      </c>
      <c r="M846" s="66" t="s">
        <v>1384</v>
      </c>
      <c r="N846" s="66" t="s">
        <v>1384</v>
      </c>
      <c r="O846" s="66" t="s">
        <v>1384</v>
      </c>
      <c r="P846" s="66" t="s">
        <v>1384</v>
      </c>
      <c r="Q846" s="66" t="s">
        <v>1384</v>
      </c>
      <c r="S846" s="65" t="b">
        <v>0</v>
      </c>
      <c r="T846" s="66" t="s">
        <v>1384</v>
      </c>
    </row>
    <row r="847" spans="1:20" ht="15" x14ac:dyDescent="0.2">
      <c r="A847" s="28" t="s">
        <v>18</v>
      </c>
      <c r="B847" s="28">
        <f>VLOOKUP(D847,'D-Index'!$A$2:'D-Index'!$B$105,2,FALSE)</f>
        <v>5129</v>
      </c>
      <c r="C847" s="28">
        <f t="shared" si="20"/>
        <v>5129</v>
      </c>
      <c r="D847" s="65">
        <v>495</v>
      </c>
      <c r="E847" s="65">
        <v>1</v>
      </c>
      <c r="F847" s="66" t="s">
        <v>1384</v>
      </c>
      <c r="G847" s="66" t="s">
        <v>19</v>
      </c>
      <c r="H847" s="66" t="s">
        <v>1384</v>
      </c>
      <c r="I847" s="66" t="s">
        <v>770</v>
      </c>
      <c r="J847" s="66" t="s">
        <v>117</v>
      </c>
      <c r="K847" s="66" t="s">
        <v>369</v>
      </c>
      <c r="L847" s="66" t="s">
        <v>223</v>
      </c>
      <c r="M847" s="66" t="s">
        <v>461</v>
      </c>
      <c r="N847" s="66" t="s">
        <v>1384</v>
      </c>
      <c r="O847" s="66" t="s">
        <v>1384</v>
      </c>
      <c r="P847" s="66" t="s">
        <v>1384</v>
      </c>
      <c r="Q847" s="66" t="s">
        <v>1384</v>
      </c>
      <c r="R847" s="67">
        <v>38825</v>
      </c>
      <c r="S847" s="65" t="b">
        <v>1</v>
      </c>
      <c r="T847" s="66" t="s">
        <v>19</v>
      </c>
    </row>
    <row r="848" spans="1:20" ht="30" x14ac:dyDescent="0.2">
      <c r="A848" s="28" t="s">
        <v>18</v>
      </c>
      <c r="B848" s="28">
        <f>VLOOKUP(D848,'D-Index'!$A$2:'D-Index'!$B$105,2,FALSE)</f>
        <v>5129</v>
      </c>
      <c r="C848" s="28">
        <f t="shared" ref="C848:C859" si="22">IF(E848&lt;5,B848+(E848-1),B848+1000+(E848-5))</f>
        <v>5130</v>
      </c>
      <c r="D848" s="65">
        <v>495</v>
      </c>
      <c r="E848" s="65">
        <v>2</v>
      </c>
      <c r="F848" s="66" t="s">
        <v>1384</v>
      </c>
      <c r="G848" s="66" t="s">
        <v>19</v>
      </c>
      <c r="H848" s="66" t="s">
        <v>1384</v>
      </c>
      <c r="I848" s="66" t="s">
        <v>770</v>
      </c>
      <c r="J848" s="66" t="s">
        <v>1011</v>
      </c>
      <c r="K848" s="66" t="s">
        <v>159</v>
      </c>
      <c r="L848" s="66" t="s">
        <v>209</v>
      </c>
      <c r="M848" s="66" t="s">
        <v>196</v>
      </c>
      <c r="N848" s="66" t="s">
        <v>922</v>
      </c>
      <c r="O848" s="66" t="s">
        <v>1384</v>
      </c>
      <c r="P848" s="66" t="s">
        <v>1384</v>
      </c>
      <c r="Q848" s="66" t="s">
        <v>1384</v>
      </c>
      <c r="R848" s="67">
        <v>38825</v>
      </c>
      <c r="S848" s="65" t="b">
        <v>1</v>
      </c>
      <c r="T848" s="66" t="s">
        <v>19</v>
      </c>
    </row>
    <row r="849" spans="1:20" ht="45" x14ac:dyDescent="0.2">
      <c r="A849" s="28" t="s">
        <v>18</v>
      </c>
      <c r="B849" s="28">
        <f>VLOOKUP(D849,'D-Index'!$A$2:'D-Index'!$B$105,2,FALSE)</f>
        <v>5129</v>
      </c>
      <c r="C849" s="28">
        <f t="shared" si="22"/>
        <v>5131</v>
      </c>
      <c r="D849" s="65">
        <v>495</v>
      </c>
      <c r="E849" s="65">
        <v>3</v>
      </c>
      <c r="F849" s="66" t="s">
        <v>1384</v>
      </c>
      <c r="G849" s="66" t="s">
        <v>19</v>
      </c>
      <c r="H849" s="66" t="s">
        <v>1384</v>
      </c>
      <c r="I849" s="66" t="s">
        <v>681</v>
      </c>
      <c r="J849" s="66" t="s">
        <v>780</v>
      </c>
      <c r="K849" s="66" t="s">
        <v>1384</v>
      </c>
      <c r="L849" s="66" t="s">
        <v>1384</v>
      </c>
      <c r="M849" s="66" t="s">
        <v>1384</v>
      </c>
      <c r="N849" s="66" t="s">
        <v>1384</v>
      </c>
      <c r="O849" s="66" t="s">
        <v>1384</v>
      </c>
      <c r="P849" s="66" t="s">
        <v>1384</v>
      </c>
      <c r="Q849" s="66" t="s">
        <v>781</v>
      </c>
      <c r="S849" s="65" t="b">
        <v>0</v>
      </c>
      <c r="T849" s="66" t="s">
        <v>1384</v>
      </c>
    </row>
    <row r="850" spans="1:20" ht="30" x14ac:dyDescent="0.2">
      <c r="A850" s="28" t="s">
        <v>18</v>
      </c>
      <c r="B850" s="28">
        <f>VLOOKUP(D850,'D-Index'!$A$2:'D-Index'!$B$105,2,FALSE)</f>
        <v>5129</v>
      </c>
      <c r="C850" s="28">
        <f t="shared" si="22"/>
        <v>5132</v>
      </c>
      <c r="D850" s="65">
        <v>495</v>
      </c>
      <c r="E850" s="65">
        <v>4</v>
      </c>
      <c r="F850" s="66" t="s">
        <v>1384</v>
      </c>
      <c r="G850" s="66" t="s">
        <v>1384</v>
      </c>
      <c r="H850" s="66" t="s">
        <v>1384</v>
      </c>
      <c r="I850" s="66" t="s">
        <v>825</v>
      </c>
      <c r="J850" s="66" t="s">
        <v>1384</v>
      </c>
      <c r="K850" s="66" t="s">
        <v>1384</v>
      </c>
      <c r="L850" s="66" t="s">
        <v>1384</v>
      </c>
      <c r="M850" s="66" t="s">
        <v>1384</v>
      </c>
      <c r="N850" s="66" t="s">
        <v>1384</v>
      </c>
      <c r="O850" s="66" t="s">
        <v>1384</v>
      </c>
      <c r="P850" s="66" t="s">
        <v>1384</v>
      </c>
      <c r="Q850" s="66" t="s">
        <v>1384</v>
      </c>
      <c r="S850" s="65" t="b">
        <v>0</v>
      </c>
      <c r="T850" s="66" t="s">
        <v>1384</v>
      </c>
    </row>
    <row r="851" spans="1:20" ht="15" x14ac:dyDescent="0.2">
      <c r="A851" s="28" t="s">
        <v>18</v>
      </c>
      <c r="B851" s="28">
        <f>VLOOKUP(D851,'D-Index'!$A$2:'D-Index'!$B$105,2,FALSE)</f>
        <v>5129</v>
      </c>
      <c r="C851" s="28">
        <f t="shared" si="22"/>
        <v>6129</v>
      </c>
      <c r="D851" s="65">
        <v>495</v>
      </c>
      <c r="E851" s="65">
        <v>5</v>
      </c>
      <c r="F851" s="66" t="s">
        <v>1384</v>
      </c>
      <c r="G851" s="66" t="s">
        <v>19</v>
      </c>
      <c r="H851" s="66" t="s">
        <v>1384</v>
      </c>
      <c r="I851" s="66" t="s">
        <v>107</v>
      </c>
      <c r="J851" s="66" t="s">
        <v>782</v>
      </c>
      <c r="K851" s="66" t="s">
        <v>36</v>
      </c>
      <c r="L851" s="66" t="s">
        <v>56</v>
      </c>
      <c r="M851" s="66" t="s">
        <v>24</v>
      </c>
      <c r="N851" s="66" t="s">
        <v>1384</v>
      </c>
      <c r="O851" s="66" t="s">
        <v>1384</v>
      </c>
      <c r="P851" s="66" t="s">
        <v>1384</v>
      </c>
      <c r="Q851" s="66" t="s">
        <v>1384</v>
      </c>
      <c r="R851" s="67">
        <v>38829</v>
      </c>
      <c r="S851" s="65" t="b">
        <v>1</v>
      </c>
      <c r="T851" s="66" t="s">
        <v>19</v>
      </c>
    </row>
    <row r="852" spans="1:20" ht="15" x14ac:dyDescent="0.2">
      <c r="A852" s="28" t="s">
        <v>18</v>
      </c>
      <c r="B852" s="28">
        <f>VLOOKUP(D852,'D-Index'!$A$2:'D-Index'!$B$105,2,FALSE)</f>
        <v>5129</v>
      </c>
      <c r="C852" s="28">
        <f t="shared" si="22"/>
        <v>6130</v>
      </c>
      <c r="D852" s="65">
        <v>495</v>
      </c>
      <c r="E852" s="65">
        <v>6</v>
      </c>
      <c r="F852" s="66" t="s">
        <v>1384</v>
      </c>
      <c r="G852" s="66" t="s">
        <v>19</v>
      </c>
      <c r="H852" s="66" t="s">
        <v>1384</v>
      </c>
      <c r="I852" s="66" t="s">
        <v>107</v>
      </c>
      <c r="J852" s="66" t="s">
        <v>783</v>
      </c>
      <c r="K852" s="66" t="s">
        <v>264</v>
      </c>
      <c r="L852" s="66" t="s">
        <v>126</v>
      </c>
      <c r="M852" s="66" t="s">
        <v>414</v>
      </c>
      <c r="N852" s="66" t="s">
        <v>1384</v>
      </c>
      <c r="O852" s="66" t="s">
        <v>613</v>
      </c>
      <c r="P852" s="66" t="s">
        <v>1384</v>
      </c>
      <c r="Q852" s="66" t="s">
        <v>1384</v>
      </c>
      <c r="R852" s="67">
        <v>38829</v>
      </c>
      <c r="S852" s="65" t="b">
        <v>1</v>
      </c>
      <c r="T852" s="66" t="s">
        <v>19</v>
      </c>
    </row>
    <row r="853" spans="1:20" ht="45" x14ac:dyDescent="0.2">
      <c r="A853" s="28" t="s">
        <v>18</v>
      </c>
      <c r="B853" s="28">
        <f>VLOOKUP(D853,'D-Index'!$A$2:'D-Index'!$B$105,2,FALSE)</f>
        <v>5129</v>
      </c>
      <c r="C853" s="28">
        <f t="shared" si="22"/>
        <v>6131</v>
      </c>
      <c r="D853" s="65">
        <v>495</v>
      </c>
      <c r="E853" s="65">
        <v>7</v>
      </c>
      <c r="F853" s="66" t="s">
        <v>1384</v>
      </c>
      <c r="G853" s="66" t="s">
        <v>19</v>
      </c>
      <c r="H853" s="66" t="s">
        <v>1384</v>
      </c>
      <c r="I853" s="66" t="s">
        <v>784</v>
      </c>
      <c r="J853" s="66" t="s">
        <v>743</v>
      </c>
      <c r="K853" s="66" t="s">
        <v>31</v>
      </c>
      <c r="L853" s="66" t="s">
        <v>47</v>
      </c>
      <c r="M853" s="66" t="s">
        <v>1384</v>
      </c>
      <c r="N853" s="66" t="s">
        <v>785</v>
      </c>
      <c r="O853" s="66" t="s">
        <v>1384</v>
      </c>
      <c r="P853" s="66" t="s">
        <v>1384</v>
      </c>
      <c r="Q853" s="66" t="s">
        <v>1384</v>
      </c>
      <c r="R853" s="67">
        <v>38829</v>
      </c>
      <c r="S853" s="65" t="b">
        <v>1</v>
      </c>
      <c r="T853" s="66" t="s">
        <v>19</v>
      </c>
    </row>
    <row r="854" spans="1:20" ht="15" x14ac:dyDescent="0.2">
      <c r="A854" s="28" t="s">
        <v>18</v>
      </c>
      <c r="B854" s="28">
        <f>VLOOKUP(D854,'D-Index'!$A$2:'D-Index'!$B$105,2,FALSE)</f>
        <v>5129</v>
      </c>
      <c r="C854" s="28">
        <f t="shared" si="22"/>
        <v>6132</v>
      </c>
      <c r="D854" s="65">
        <v>495</v>
      </c>
      <c r="E854" s="65">
        <v>8</v>
      </c>
      <c r="F854" s="66" t="s">
        <v>1384</v>
      </c>
      <c r="G854" s="66" t="s">
        <v>19</v>
      </c>
      <c r="H854" s="66" t="s">
        <v>1384</v>
      </c>
      <c r="I854" s="66" t="s">
        <v>786</v>
      </c>
      <c r="J854" s="66" t="s">
        <v>787</v>
      </c>
      <c r="K854" s="66" t="s">
        <v>36</v>
      </c>
      <c r="L854" s="66" t="s">
        <v>74</v>
      </c>
      <c r="M854" s="66" t="s">
        <v>1384</v>
      </c>
      <c r="N854" s="66" t="s">
        <v>1384</v>
      </c>
      <c r="O854" s="66" t="s">
        <v>670</v>
      </c>
      <c r="P854" s="66" t="s">
        <v>1384</v>
      </c>
      <c r="Q854" s="66" t="s">
        <v>1384</v>
      </c>
      <c r="R854" s="67">
        <v>38829</v>
      </c>
      <c r="S854" s="65" t="b">
        <v>1</v>
      </c>
      <c r="T854" s="66" t="s">
        <v>19</v>
      </c>
    </row>
    <row r="855" spans="1:20" ht="15" x14ac:dyDescent="0.2">
      <c r="A855" s="28" t="s">
        <v>18</v>
      </c>
      <c r="B855" s="28">
        <f>VLOOKUP(D855,'D-Index'!$A$2:'D-Index'!$B$105,2,FALSE)</f>
        <v>5133</v>
      </c>
      <c r="C855" s="28">
        <f t="shared" si="22"/>
        <v>5133</v>
      </c>
      <c r="D855" s="65">
        <v>496</v>
      </c>
      <c r="E855" s="65">
        <v>1</v>
      </c>
      <c r="F855" s="66" t="s">
        <v>1384</v>
      </c>
      <c r="G855" s="66" t="s">
        <v>19</v>
      </c>
      <c r="H855" s="66" t="s">
        <v>1384</v>
      </c>
      <c r="I855" s="66" t="s">
        <v>788</v>
      </c>
      <c r="J855" s="66" t="s">
        <v>1374</v>
      </c>
      <c r="K855" s="66" t="s">
        <v>96</v>
      </c>
      <c r="L855" s="66" t="s">
        <v>271</v>
      </c>
      <c r="M855" s="66" t="s">
        <v>461</v>
      </c>
      <c r="N855" s="66" t="s">
        <v>1384</v>
      </c>
      <c r="O855" s="66" t="s">
        <v>1384</v>
      </c>
      <c r="P855" s="66" t="s">
        <v>1384</v>
      </c>
      <c r="Q855" s="66" t="s">
        <v>1384</v>
      </c>
      <c r="R855" s="67">
        <v>38825</v>
      </c>
      <c r="S855" s="65" t="b">
        <v>1</v>
      </c>
      <c r="T855" s="66" t="s">
        <v>19</v>
      </c>
    </row>
    <row r="856" spans="1:20" ht="15" x14ac:dyDescent="0.2">
      <c r="A856" s="28" t="s">
        <v>18</v>
      </c>
      <c r="B856" s="28">
        <f>VLOOKUP(D856,'D-Index'!$A$2:'D-Index'!$B$105,2,FALSE)</f>
        <v>5133</v>
      </c>
      <c r="C856" s="28">
        <f t="shared" si="22"/>
        <v>5134</v>
      </c>
      <c r="D856" s="65">
        <v>496</v>
      </c>
      <c r="E856" s="65">
        <v>2</v>
      </c>
      <c r="F856" s="66" t="s">
        <v>1384</v>
      </c>
      <c r="G856" s="66" t="s">
        <v>19</v>
      </c>
      <c r="H856" s="66" t="s">
        <v>1384</v>
      </c>
      <c r="I856" s="66" t="s">
        <v>788</v>
      </c>
      <c r="J856" s="66" t="s">
        <v>402</v>
      </c>
      <c r="K856" s="66" t="s">
        <v>151</v>
      </c>
      <c r="L856" s="66" t="s">
        <v>95</v>
      </c>
      <c r="M856" s="66" t="s">
        <v>1384</v>
      </c>
      <c r="N856" s="66" t="s">
        <v>1384</v>
      </c>
      <c r="O856" s="66" t="s">
        <v>1384</v>
      </c>
      <c r="P856" s="66" t="s">
        <v>1384</v>
      </c>
      <c r="Q856" s="66" t="s">
        <v>1384</v>
      </c>
      <c r="R856" s="67">
        <v>38825</v>
      </c>
      <c r="S856" s="65" t="b">
        <v>1</v>
      </c>
      <c r="T856" s="66" t="s">
        <v>19</v>
      </c>
    </row>
    <row r="857" spans="1:20" ht="15" x14ac:dyDescent="0.2">
      <c r="A857" s="28" t="s">
        <v>18</v>
      </c>
      <c r="B857" s="28">
        <f>VLOOKUP(D857,'D-Index'!$A$2:'D-Index'!$B$105,2,FALSE)</f>
        <v>5133</v>
      </c>
      <c r="C857" s="28">
        <f t="shared" si="22"/>
        <v>5135</v>
      </c>
      <c r="D857" s="65">
        <v>496</v>
      </c>
      <c r="E857" s="65">
        <v>3</v>
      </c>
      <c r="F857" s="66" t="s">
        <v>1384</v>
      </c>
      <c r="G857" s="66" t="s">
        <v>19</v>
      </c>
      <c r="H857" s="66" t="s">
        <v>1384</v>
      </c>
      <c r="I857" s="66" t="s">
        <v>388</v>
      </c>
      <c r="J857" s="66" t="s">
        <v>216</v>
      </c>
      <c r="K857" s="66" t="s">
        <v>222</v>
      </c>
      <c r="L857" s="66" t="s">
        <v>65</v>
      </c>
      <c r="M857" s="66" t="s">
        <v>414</v>
      </c>
      <c r="N857" s="66" t="s">
        <v>1384</v>
      </c>
      <c r="O857" s="66" t="s">
        <v>1384</v>
      </c>
      <c r="P857" s="66" t="s">
        <v>1384</v>
      </c>
      <c r="Q857" s="66" t="s">
        <v>1384</v>
      </c>
      <c r="R857" s="67">
        <v>38825</v>
      </c>
      <c r="S857" s="65" t="b">
        <v>1</v>
      </c>
      <c r="T857" s="66" t="s">
        <v>19</v>
      </c>
    </row>
    <row r="858" spans="1:20" ht="15" x14ac:dyDescent="0.2">
      <c r="A858" s="28" t="s">
        <v>18</v>
      </c>
      <c r="B858" s="28">
        <f>VLOOKUP(D858,'D-Index'!$A$2:'D-Index'!$B$105,2,FALSE)</f>
        <v>5133</v>
      </c>
      <c r="C858" s="28">
        <f t="shared" si="22"/>
        <v>5136</v>
      </c>
      <c r="D858" s="65">
        <v>496</v>
      </c>
      <c r="E858" s="65">
        <v>4</v>
      </c>
      <c r="F858" s="66" t="s">
        <v>1384</v>
      </c>
      <c r="G858" s="66" t="s">
        <v>19</v>
      </c>
      <c r="H858" s="66" t="s">
        <v>1384</v>
      </c>
      <c r="I858" s="66" t="s">
        <v>388</v>
      </c>
      <c r="J858" s="66" t="s">
        <v>998</v>
      </c>
      <c r="K858" s="66" t="s">
        <v>329</v>
      </c>
      <c r="L858" s="66" t="s">
        <v>142</v>
      </c>
      <c r="M858" s="66" t="s">
        <v>87</v>
      </c>
      <c r="N858" s="66" t="s">
        <v>1384</v>
      </c>
      <c r="O858" s="66" t="s">
        <v>1384</v>
      </c>
      <c r="P858" s="66" t="s">
        <v>1384</v>
      </c>
      <c r="Q858" s="66" t="s">
        <v>1384</v>
      </c>
      <c r="R858" s="67">
        <v>38825</v>
      </c>
      <c r="S858" s="65" t="b">
        <v>1</v>
      </c>
      <c r="T858" s="66" t="s">
        <v>19</v>
      </c>
    </row>
    <row r="859" spans="1:20" ht="30" x14ac:dyDescent="0.2">
      <c r="A859" s="28" t="s">
        <v>18</v>
      </c>
      <c r="B859" s="28">
        <f>VLOOKUP(D859,'D-Index'!$A$2:'D-Index'!$B$105,2,FALSE)</f>
        <v>5133</v>
      </c>
      <c r="C859" s="28">
        <f t="shared" si="22"/>
        <v>6133</v>
      </c>
      <c r="D859" s="65">
        <v>496</v>
      </c>
      <c r="E859" s="65">
        <v>5</v>
      </c>
      <c r="F859" s="66" t="s">
        <v>1384</v>
      </c>
      <c r="G859" s="66" t="s">
        <v>1384</v>
      </c>
      <c r="H859" s="66" t="s">
        <v>1384</v>
      </c>
      <c r="I859" s="66" t="s">
        <v>825</v>
      </c>
      <c r="J859" s="66" t="s">
        <v>1384</v>
      </c>
      <c r="K859" s="66" t="s">
        <v>1384</v>
      </c>
      <c r="L859" s="66" t="s">
        <v>1384</v>
      </c>
      <c r="M859" s="66" t="s">
        <v>1384</v>
      </c>
      <c r="N859" s="66" t="s">
        <v>1384</v>
      </c>
      <c r="O859" s="66" t="s">
        <v>1384</v>
      </c>
      <c r="P859" s="66" t="s">
        <v>1384</v>
      </c>
      <c r="Q859" s="66" t="s">
        <v>1384</v>
      </c>
      <c r="S859" s="65" t="b">
        <v>0</v>
      </c>
      <c r="T859" s="66" t="s">
        <v>1384</v>
      </c>
    </row>
    <row r="860" spans="1:20" ht="15" x14ac:dyDescent="0.2">
      <c r="A860" s="28" t="s">
        <v>18</v>
      </c>
      <c r="B860" s="28">
        <f>VLOOKUP(D860,'D-Index'!$A$2:'D-Index'!$B$105,2,FALSE)</f>
        <v>5133</v>
      </c>
      <c r="C860" s="28">
        <f t="shared" ref="C860:C862" si="23">IF(E860&lt;5,B860+(E860-1),B860+1000+(E860-5))</f>
        <v>6134</v>
      </c>
      <c r="D860" s="65">
        <v>496</v>
      </c>
      <c r="E860" s="65">
        <v>6</v>
      </c>
      <c r="F860" s="66" t="s">
        <v>1384</v>
      </c>
      <c r="G860" s="66" t="s">
        <v>19</v>
      </c>
      <c r="H860" s="66" t="s">
        <v>1384</v>
      </c>
      <c r="I860" s="66" t="s">
        <v>789</v>
      </c>
      <c r="J860" s="66" t="s">
        <v>265</v>
      </c>
      <c r="K860" s="66" t="s">
        <v>1384</v>
      </c>
      <c r="L860" s="66" t="s">
        <v>202</v>
      </c>
      <c r="M860" s="66" t="s">
        <v>82</v>
      </c>
      <c r="N860" s="66" t="s">
        <v>1384</v>
      </c>
      <c r="O860" s="66" t="s">
        <v>1384</v>
      </c>
      <c r="P860" s="66" t="s">
        <v>1384</v>
      </c>
      <c r="Q860" s="66" t="s">
        <v>1384</v>
      </c>
      <c r="S860" s="65" t="b">
        <v>0</v>
      </c>
      <c r="T860" s="66" t="s">
        <v>1384</v>
      </c>
    </row>
    <row r="861" spans="1:20" ht="15" x14ac:dyDescent="0.2">
      <c r="A861" s="28" t="s">
        <v>18</v>
      </c>
      <c r="B861" s="28">
        <f>VLOOKUP(D861,'D-Index'!$A$2:'D-Index'!$B$105,2,FALSE)</f>
        <v>5133</v>
      </c>
      <c r="C861" s="28">
        <f t="shared" si="23"/>
        <v>6135</v>
      </c>
      <c r="D861" s="65">
        <v>496</v>
      </c>
      <c r="E861" s="65">
        <v>7</v>
      </c>
      <c r="F861" s="66" t="s">
        <v>1384</v>
      </c>
      <c r="G861" s="66" t="s">
        <v>19</v>
      </c>
      <c r="H861" s="66" t="s">
        <v>1384</v>
      </c>
      <c r="I861" s="66" t="s">
        <v>790</v>
      </c>
      <c r="J861" s="66" t="s">
        <v>791</v>
      </c>
      <c r="K861" s="66" t="s">
        <v>1384</v>
      </c>
      <c r="L861" s="66" t="s">
        <v>393</v>
      </c>
      <c r="M861" s="66" t="s">
        <v>63</v>
      </c>
      <c r="N861" s="66" t="s">
        <v>1384</v>
      </c>
      <c r="O861" s="66" t="s">
        <v>1384</v>
      </c>
      <c r="P861" s="66" t="s">
        <v>1384</v>
      </c>
      <c r="Q861" s="66" t="s">
        <v>1384</v>
      </c>
      <c r="R861" s="67">
        <v>38829</v>
      </c>
      <c r="S861" s="65" t="b">
        <v>1</v>
      </c>
      <c r="T861" s="66" t="s">
        <v>19</v>
      </c>
    </row>
    <row r="862" spans="1:20" ht="15" x14ac:dyDescent="0.2">
      <c r="A862" s="28" t="s">
        <v>18</v>
      </c>
      <c r="B862" s="28">
        <f>VLOOKUP(D862,'D-Index'!$A$2:'D-Index'!$B$105,2,FALSE)</f>
        <v>5133</v>
      </c>
      <c r="C862" s="28">
        <f t="shared" si="23"/>
        <v>6136</v>
      </c>
      <c r="D862" s="65">
        <v>496</v>
      </c>
      <c r="E862" s="65">
        <v>8</v>
      </c>
      <c r="F862" s="66" t="s">
        <v>1384</v>
      </c>
      <c r="G862" s="66" t="s">
        <v>19</v>
      </c>
      <c r="H862" s="66" t="s">
        <v>1384</v>
      </c>
      <c r="I862" s="66" t="s">
        <v>670</v>
      </c>
      <c r="J862" s="66" t="s">
        <v>1375</v>
      </c>
      <c r="K862" s="66" t="s">
        <v>154</v>
      </c>
      <c r="L862" s="66" t="s">
        <v>95</v>
      </c>
      <c r="M862" s="66" t="s">
        <v>1384</v>
      </c>
      <c r="N862" s="66" t="s">
        <v>1384</v>
      </c>
      <c r="O862" s="66" t="s">
        <v>1384</v>
      </c>
      <c r="P862" s="66" t="s">
        <v>1384</v>
      </c>
      <c r="Q862" s="66" t="s">
        <v>1384</v>
      </c>
      <c r="R862" s="67">
        <v>38829</v>
      </c>
      <c r="S862" s="65" t="b">
        <v>1</v>
      </c>
      <c r="T862" s="66" t="s">
        <v>19</v>
      </c>
    </row>
    <row r="863" spans="1:20" x14ac:dyDescent="0.2">
      <c r="A863" s="28" t="s">
        <v>18</v>
      </c>
      <c r="B863" s="28">
        <v>4026.2</v>
      </c>
      <c r="C863" s="28">
        <v>4026.2</v>
      </c>
      <c r="R863" s="29"/>
    </row>
    <row r="864" spans="1:20" x14ac:dyDescent="0.2">
      <c r="A864" s="28" t="s">
        <v>18</v>
      </c>
      <c r="B864" s="28">
        <v>4008.1</v>
      </c>
      <c r="C864" s="28">
        <v>4008.1</v>
      </c>
      <c r="F864" s="5"/>
      <c r="R864" s="29"/>
    </row>
    <row r="865" spans="1:3" x14ac:dyDescent="0.2">
      <c r="A865" s="28" t="s">
        <v>18</v>
      </c>
      <c r="B865" s="28">
        <v>4008.2</v>
      </c>
      <c r="C865" s="28">
        <v>4008.2</v>
      </c>
    </row>
    <row r="866" spans="1:3" x14ac:dyDescent="0.2">
      <c r="A866" s="5" t="s">
        <v>18</v>
      </c>
      <c r="B866" s="5">
        <v>1009.1</v>
      </c>
      <c r="C866">
        <f>B866</f>
        <v>1009.1</v>
      </c>
    </row>
    <row r="867" spans="1:3" x14ac:dyDescent="0.2">
      <c r="A867" s="5" t="s">
        <v>18</v>
      </c>
      <c r="B867" s="5">
        <v>1017.2</v>
      </c>
      <c r="C867">
        <f>B867</f>
        <v>1017.2</v>
      </c>
    </row>
    <row r="868" spans="1:3" x14ac:dyDescent="0.2">
      <c r="A868" s="5" t="s">
        <v>18</v>
      </c>
      <c r="B868" s="5">
        <v>2017.2</v>
      </c>
      <c r="C868">
        <f>B868</f>
        <v>2017.2</v>
      </c>
    </row>
    <row r="869" spans="1:3" x14ac:dyDescent="0.2">
      <c r="A869" s="5" t="s">
        <v>18</v>
      </c>
      <c r="B869" s="5">
        <v>3080.1</v>
      </c>
      <c r="C869">
        <f t="shared" ref="C869:C872" si="24">B869</f>
        <v>3080.1</v>
      </c>
    </row>
    <row r="870" spans="1:3" x14ac:dyDescent="0.2">
      <c r="A870" s="5" t="s">
        <v>18</v>
      </c>
      <c r="B870" s="5">
        <v>3080.2</v>
      </c>
      <c r="C870">
        <f t="shared" si="24"/>
        <v>3080.2</v>
      </c>
    </row>
    <row r="871" spans="1:3" x14ac:dyDescent="0.2">
      <c r="B871" s="5">
        <v>6008.2</v>
      </c>
      <c r="C871">
        <f t="shared" si="24"/>
        <v>6008.2</v>
      </c>
    </row>
    <row r="872" spans="1:3" x14ac:dyDescent="0.2">
      <c r="B872" s="28">
        <v>6097.1</v>
      </c>
      <c r="C872">
        <f t="shared" si="24"/>
        <v>6097.1</v>
      </c>
    </row>
  </sheetData>
  <autoFilter ref="G1:G843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7"/>
  <sheetViews>
    <sheetView topLeftCell="A10" workbookViewId="0">
      <selection activeCell="B6" sqref="B6"/>
    </sheetView>
  </sheetViews>
  <sheetFormatPr defaultRowHeight="12.75" x14ac:dyDescent="0.2"/>
  <cols>
    <col min="3" max="3" width="9.140625" style="39"/>
    <col min="4" max="4" width="9.140625" style="31"/>
  </cols>
  <sheetData>
    <row r="1" spans="1:5" x14ac:dyDescent="0.2">
      <c r="A1" t="s">
        <v>794</v>
      </c>
      <c r="B1" t="s">
        <v>792</v>
      </c>
      <c r="C1" s="41" t="s">
        <v>931</v>
      </c>
      <c r="D1" s="34" t="s">
        <v>930</v>
      </c>
    </row>
    <row r="2" spans="1:5" x14ac:dyDescent="0.2">
      <c r="A2">
        <v>386</v>
      </c>
      <c r="B2" s="40">
        <f>C2+D2</f>
        <v>1001</v>
      </c>
      <c r="C2" s="39">
        <v>1001</v>
      </c>
      <c r="E2" s="32" t="s">
        <v>806</v>
      </c>
    </row>
    <row r="3" spans="1:5" x14ac:dyDescent="0.2">
      <c r="A3">
        <v>387</v>
      </c>
      <c r="B3" s="40">
        <f t="shared" ref="B3:B49" si="0">C3+D3</f>
        <v>1005</v>
      </c>
      <c r="C3" s="39">
        <v>1005</v>
      </c>
    </row>
    <row r="4" spans="1:5" x14ac:dyDescent="0.2">
      <c r="A4">
        <v>388</v>
      </c>
      <c r="B4" s="40">
        <f t="shared" si="0"/>
        <v>1009</v>
      </c>
      <c r="C4" s="39">
        <v>1009</v>
      </c>
    </row>
    <row r="5" spans="1:5" x14ac:dyDescent="0.2">
      <c r="A5">
        <v>389</v>
      </c>
      <c r="B5" s="40">
        <f t="shared" si="0"/>
        <v>1013</v>
      </c>
      <c r="C5" s="39">
        <v>1013</v>
      </c>
    </row>
    <row r="6" spans="1:5" x14ac:dyDescent="0.2">
      <c r="A6">
        <v>390</v>
      </c>
      <c r="B6" s="40">
        <f t="shared" si="0"/>
        <v>1017</v>
      </c>
      <c r="C6" s="39">
        <v>1017</v>
      </c>
    </row>
    <row r="7" spans="1:5" x14ac:dyDescent="0.2">
      <c r="A7">
        <v>391</v>
      </c>
      <c r="B7" s="40">
        <f t="shared" si="0"/>
        <v>1021</v>
      </c>
      <c r="C7" s="39">
        <v>1021</v>
      </c>
      <c r="D7" s="33"/>
    </row>
    <row r="8" spans="1:5" x14ac:dyDescent="0.2">
      <c r="A8">
        <v>392</v>
      </c>
      <c r="B8" s="40">
        <f t="shared" si="0"/>
        <v>1025</v>
      </c>
      <c r="C8" s="39">
        <v>1025</v>
      </c>
    </row>
    <row r="9" spans="1:5" x14ac:dyDescent="0.2">
      <c r="A9">
        <v>393</v>
      </c>
      <c r="B9" s="40">
        <f t="shared" si="0"/>
        <v>1029</v>
      </c>
      <c r="C9" s="39">
        <v>1029</v>
      </c>
    </row>
    <row r="10" spans="1:5" x14ac:dyDescent="0.2">
      <c r="A10">
        <v>394</v>
      </c>
      <c r="B10" s="40">
        <f t="shared" si="0"/>
        <v>1033</v>
      </c>
      <c r="C10" s="39">
        <v>1033</v>
      </c>
    </row>
    <row r="11" spans="1:5" x14ac:dyDescent="0.2">
      <c r="A11">
        <v>395</v>
      </c>
      <c r="B11" s="40">
        <f t="shared" si="0"/>
        <v>1037</v>
      </c>
      <c r="C11" s="39">
        <v>1037</v>
      </c>
    </row>
    <row r="12" spans="1:5" x14ac:dyDescent="0.2">
      <c r="A12">
        <v>396</v>
      </c>
      <c r="B12" s="40">
        <f t="shared" si="0"/>
        <v>1041</v>
      </c>
      <c r="C12" s="39">
        <v>1041</v>
      </c>
    </row>
    <row r="13" spans="1:5" x14ac:dyDescent="0.2">
      <c r="A13">
        <v>397</v>
      </c>
      <c r="B13" s="40">
        <f t="shared" si="0"/>
        <v>1045</v>
      </c>
      <c r="C13" s="39">
        <v>1045</v>
      </c>
    </row>
    <row r="14" spans="1:5" x14ac:dyDescent="0.2">
      <c r="A14">
        <v>398</v>
      </c>
      <c r="B14" s="40">
        <f t="shared" si="0"/>
        <v>1049</v>
      </c>
      <c r="C14" s="39">
        <v>1049</v>
      </c>
    </row>
    <row r="15" spans="1:5" x14ac:dyDescent="0.2">
      <c r="A15">
        <v>399</v>
      </c>
      <c r="B15" s="40">
        <f t="shared" si="0"/>
        <v>1053</v>
      </c>
      <c r="C15" s="39">
        <v>1053</v>
      </c>
    </row>
    <row r="16" spans="1:5" x14ac:dyDescent="0.2">
      <c r="A16">
        <v>400</v>
      </c>
      <c r="B16" s="40">
        <f t="shared" si="0"/>
        <v>1057</v>
      </c>
      <c r="C16" s="39">
        <v>1057</v>
      </c>
    </row>
    <row r="17" spans="1:3" x14ac:dyDescent="0.2">
      <c r="A17">
        <v>401</v>
      </c>
      <c r="B17" s="40">
        <f t="shared" si="0"/>
        <v>1061</v>
      </c>
      <c r="C17" s="39">
        <v>1061</v>
      </c>
    </row>
    <row r="18" spans="1:3" x14ac:dyDescent="0.2">
      <c r="A18">
        <v>402</v>
      </c>
      <c r="B18" s="40">
        <f t="shared" si="0"/>
        <v>1065</v>
      </c>
      <c r="C18" s="39">
        <v>1065</v>
      </c>
    </row>
    <row r="19" spans="1:3" x14ac:dyDescent="0.2">
      <c r="A19">
        <v>403</v>
      </c>
      <c r="B19" s="40">
        <f t="shared" si="0"/>
        <v>1069</v>
      </c>
      <c r="C19" s="39">
        <v>1069</v>
      </c>
    </row>
    <row r="20" spans="1:3" x14ac:dyDescent="0.2">
      <c r="A20">
        <v>404</v>
      </c>
      <c r="B20" s="40">
        <f t="shared" si="0"/>
        <v>1073</v>
      </c>
      <c r="C20" s="39">
        <v>1073</v>
      </c>
    </row>
    <row r="21" spans="1:3" x14ac:dyDescent="0.2">
      <c r="A21">
        <v>405</v>
      </c>
      <c r="B21" s="40">
        <f t="shared" si="0"/>
        <v>1077</v>
      </c>
      <c r="C21" s="39">
        <v>1077</v>
      </c>
    </row>
    <row r="22" spans="1:3" x14ac:dyDescent="0.2">
      <c r="A22">
        <v>406</v>
      </c>
      <c r="B22" s="40">
        <f t="shared" si="0"/>
        <v>1081</v>
      </c>
      <c r="C22" s="39">
        <v>1081</v>
      </c>
    </row>
    <row r="23" spans="1:3" x14ac:dyDescent="0.2">
      <c r="A23">
        <v>407</v>
      </c>
      <c r="B23" s="40">
        <f t="shared" si="0"/>
        <v>1085</v>
      </c>
      <c r="C23" s="39">
        <v>1085</v>
      </c>
    </row>
    <row r="24" spans="1:3" x14ac:dyDescent="0.2">
      <c r="A24">
        <v>408</v>
      </c>
      <c r="B24" s="40">
        <f t="shared" si="0"/>
        <v>1089</v>
      </c>
      <c r="C24" s="39">
        <v>1089</v>
      </c>
    </row>
    <row r="25" spans="1:3" x14ac:dyDescent="0.2">
      <c r="A25">
        <v>409</v>
      </c>
      <c r="B25" s="40">
        <f t="shared" si="0"/>
        <v>1093</v>
      </c>
      <c r="C25" s="39">
        <v>1093</v>
      </c>
    </row>
    <row r="26" spans="1:3" x14ac:dyDescent="0.2">
      <c r="A26">
        <v>410</v>
      </c>
      <c r="B26" s="40">
        <f t="shared" si="0"/>
        <v>1097</v>
      </c>
      <c r="C26" s="39">
        <v>1097</v>
      </c>
    </row>
    <row r="27" spans="1:3" x14ac:dyDescent="0.2">
      <c r="A27">
        <v>411</v>
      </c>
      <c r="B27" s="40">
        <f t="shared" si="0"/>
        <v>1101</v>
      </c>
      <c r="C27" s="39">
        <v>1101</v>
      </c>
    </row>
    <row r="28" spans="1:3" x14ac:dyDescent="0.2">
      <c r="A28">
        <v>412</v>
      </c>
      <c r="B28" s="40">
        <f t="shared" si="0"/>
        <v>1105</v>
      </c>
      <c r="C28" s="39">
        <v>1105</v>
      </c>
    </row>
    <row r="29" spans="1:3" x14ac:dyDescent="0.2">
      <c r="A29">
        <v>413</v>
      </c>
      <c r="B29" s="40">
        <f t="shared" si="0"/>
        <v>1109</v>
      </c>
      <c r="C29" s="39">
        <v>1109</v>
      </c>
    </row>
    <row r="30" spans="1:3" x14ac:dyDescent="0.2">
      <c r="A30">
        <v>414</v>
      </c>
      <c r="B30" s="40">
        <f t="shared" si="0"/>
        <v>1113</v>
      </c>
      <c r="C30" s="39">
        <v>1113</v>
      </c>
    </row>
    <row r="31" spans="1:3" x14ac:dyDescent="0.2">
      <c r="A31">
        <v>415</v>
      </c>
      <c r="B31" s="40">
        <f t="shared" si="0"/>
        <v>1117</v>
      </c>
      <c r="C31" s="39">
        <v>1117</v>
      </c>
    </row>
    <row r="32" spans="1:3" x14ac:dyDescent="0.2">
      <c r="A32">
        <v>416</v>
      </c>
      <c r="B32" s="40">
        <f t="shared" si="0"/>
        <v>1121</v>
      </c>
      <c r="C32" s="39">
        <v>1121</v>
      </c>
    </row>
    <row r="33" spans="1:3" x14ac:dyDescent="0.2">
      <c r="A33">
        <v>417</v>
      </c>
      <c r="B33" s="40">
        <f t="shared" si="0"/>
        <v>1125</v>
      </c>
      <c r="C33" s="39">
        <v>1125</v>
      </c>
    </row>
    <row r="34" spans="1:3" x14ac:dyDescent="0.2">
      <c r="A34">
        <v>418</v>
      </c>
      <c r="B34" s="40">
        <f t="shared" si="0"/>
        <v>1129</v>
      </c>
      <c r="C34" s="39">
        <v>1129</v>
      </c>
    </row>
    <row r="35" spans="1:3" x14ac:dyDescent="0.2">
      <c r="A35">
        <v>419</v>
      </c>
      <c r="B35" s="40">
        <f t="shared" si="0"/>
        <v>1133</v>
      </c>
      <c r="C35" s="39">
        <v>1133</v>
      </c>
    </row>
    <row r="36" spans="1:3" x14ac:dyDescent="0.2">
      <c r="A36">
        <v>425</v>
      </c>
      <c r="B36" s="40">
        <f t="shared" si="0"/>
        <v>3133</v>
      </c>
      <c r="C36" s="39">
        <v>3133</v>
      </c>
    </row>
    <row r="37" spans="1:3" x14ac:dyDescent="0.2">
      <c r="A37">
        <v>426</v>
      </c>
      <c r="B37" s="40">
        <f t="shared" si="0"/>
        <v>3129</v>
      </c>
      <c r="C37" s="39">
        <v>3129</v>
      </c>
    </row>
    <row r="38" spans="1:3" x14ac:dyDescent="0.2">
      <c r="A38">
        <v>427</v>
      </c>
      <c r="B38" s="40">
        <f t="shared" si="0"/>
        <v>3125</v>
      </c>
      <c r="C38" s="39">
        <v>3125</v>
      </c>
    </row>
    <row r="39" spans="1:3" x14ac:dyDescent="0.2">
      <c r="A39">
        <v>428</v>
      </c>
      <c r="B39" s="40">
        <f t="shared" si="0"/>
        <v>3121</v>
      </c>
      <c r="C39" s="39">
        <v>3121</v>
      </c>
    </row>
    <row r="40" spans="1:3" x14ac:dyDescent="0.2">
      <c r="A40">
        <v>429</v>
      </c>
      <c r="B40" s="40">
        <f t="shared" si="0"/>
        <v>3117</v>
      </c>
      <c r="C40" s="39">
        <v>3117</v>
      </c>
    </row>
    <row r="41" spans="1:3" x14ac:dyDescent="0.2">
      <c r="A41">
        <v>430</v>
      </c>
      <c r="B41" s="40">
        <f t="shared" si="0"/>
        <v>3113</v>
      </c>
      <c r="C41" s="39">
        <v>3113</v>
      </c>
    </row>
    <row r="42" spans="1:3" x14ac:dyDescent="0.2">
      <c r="A42">
        <v>431</v>
      </c>
      <c r="B42" s="40">
        <f t="shared" si="0"/>
        <v>3109</v>
      </c>
      <c r="C42" s="39">
        <v>3109</v>
      </c>
    </row>
    <row r="43" spans="1:3" x14ac:dyDescent="0.2">
      <c r="A43">
        <v>432</v>
      </c>
      <c r="B43" s="40">
        <f t="shared" si="0"/>
        <v>3105</v>
      </c>
      <c r="C43" s="39">
        <v>3105</v>
      </c>
    </row>
    <row r="44" spans="1:3" x14ac:dyDescent="0.2">
      <c r="A44">
        <v>433</v>
      </c>
      <c r="B44" s="40">
        <f t="shared" si="0"/>
        <v>3101</v>
      </c>
      <c r="C44" s="39">
        <v>3101</v>
      </c>
    </row>
    <row r="45" spans="1:3" x14ac:dyDescent="0.2">
      <c r="A45">
        <v>434</v>
      </c>
      <c r="B45" s="40">
        <f t="shared" si="0"/>
        <v>3097</v>
      </c>
      <c r="C45" s="39">
        <v>3097</v>
      </c>
    </row>
    <row r="46" spans="1:3" x14ac:dyDescent="0.2">
      <c r="A46">
        <v>435</v>
      </c>
      <c r="B46" s="40">
        <f t="shared" si="0"/>
        <v>3093</v>
      </c>
      <c r="C46" s="39">
        <v>3093</v>
      </c>
    </row>
    <row r="47" spans="1:3" x14ac:dyDescent="0.2">
      <c r="A47">
        <v>436</v>
      </c>
      <c r="B47" s="40">
        <f t="shared" si="0"/>
        <v>3089</v>
      </c>
      <c r="C47" s="39">
        <v>3089</v>
      </c>
    </row>
    <row r="48" spans="1:3" x14ac:dyDescent="0.2">
      <c r="A48">
        <v>437</v>
      </c>
      <c r="B48" s="40">
        <f t="shared" si="0"/>
        <v>3085</v>
      </c>
      <c r="C48" s="39">
        <v>3085</v>
      </c>
    </row>
    <row r="49" spans="1:6" x14ac:dyDescent="0.2">
      <c r="A49">
        <v>438</v>
      </c>
      <c r="B49" s="40">
        <f t="shared" si="0"/>
        <v>3081</v>
      </c>
      <c r="C49" s="39">
        <v>3081</v>
      </c>
    </row>
    <row r="50" spans="1:6" x14ac:dyDescent="0.2">
      <c r="A50" s="35">
        <v>439</v>
      </c>
      <c r="B50" s="42">
        <v>3077</v>
      </c>
      <c r="C50" s="42">
        <v>3077</v>
      </c>
      <c r="E50" s="36">
        <v>8.1999999999999993</v>
      </c>
    </row>
    <row r="51" spans="1:6" x14ac:dyDescent="0.2">
      <c r="A51">
        <v>440</v>
      </c>
      <c r="B51" s="40">
        <f t="shared" ref="B51:B63" si="1">C51+E51</f>
        <v>3073</v>
      </c>
      <c r="C51" s="39">
        <v>3073</v>
      </c>
      <c r="E51" s="31"/>
    </row>
    <row r="52" spans="1:6" x14ac:dyDescent="0.2">
      <c r="A52">
        <v>441</v>
      </c>
      <c r="B52" s="40">
        <f t="shared" si="1"/>
        <v>3069</v>
      </c>
      <c r="C52" s="39">
        <v>3069</v>
      </c>
      <c r="E52" s="31"/>
    </row>
    <row r="53" spans="1:6" x14ac:dyDescent="0.2">
      <c r="A53">
        <v>442</v>
      </c>
      <c r="B53" s="40">
        <f t="shared" si="1"/>
        <v>3065</v>
      </c>
      <c r="C53" s="39">
        <v>3065</v>
      </c>
      <c r="E53" s="31"/>
    </row>
    <row r="54" spans="1:6" x14ac:dyDescent="0.2">
      <c r="A54">
        <v>443</v>
      </c>
      <c r="B54" s="40">
        <f t="shared" si="1"/>
        <v>3061</v>
      </c>
      <c r="C54" s="39">
        <v>3061</v>
      </c>
      <c r="E54" s="31"/>
    </row>
    <row r="55" spans="1:6" x14ac:dyDescent="0.2">
      <c r="A55">
        <v>444</v>
      </c>
      <c r="B55" s="40">
        <f t="shared" si="1"/>
        <v>3057</v>
      </c>
      <c r="C55" s="39">
        <v>3057</v>
      </c>
      <c r="E55" s="31"/>
    </row>
    <row r="56" spans="1:6" x14ac:dyDescent="0.2">
      <c r="A56">
        <v>445</v>
      </c>
      <c r="B56" s="40">
        <f t="shared" si="1"/>
        <v>3053</v>
      </c>
      <c r="C56" s="39">
        <v>3053</v>
      </c>
      <c r="E56" s="31"/>
    </row>
    <row r="57" spans="1:6" x14ac:dyDescent="0.2">
      <c r="A57">
        <v>446</v>
      </c>
      <c r="B57" s="40">
        <f t="shared" si="1"/>
        <v>3049</v>
      </c>
      <c r="C57" s="39">
        <v>3049</v>
      </c>
      <c r="E57" s="31"/>
    </row>
    <row r="58" spans="1:6" x14ac:dyDescent="0.2">
      <c r="A58">
        <v>447</v>
      </c>
      <c r="B58" s="40">
        <f t="shared" si="1"/>
        <v>3045</v>
      </c>
      <c r="C58" s="39">
        <v>3045</v>
      </c>
      <c r="E58" s="31"/>
    </row>
    <row r="59" spans="1:6" x14ac:dyDescent="0.2">
      <c r="A59">
        <v>448</v>
      </c>
      <c r="B59" s="40">
        <f t="shared" si="1"/>
        <v>3041</v>
      </c>
      <c r="C59" s="39">
        <v>3041</v>
      </c>
      <c r="E59" s="31"/>
    </row>
    <row r="60" spans="1:6" x14ac:dyDescent="0.2">
      <c r="A60">
        <v>449</v>
      </c>
      <c r="B60" s="40">
        <f t="shared" si="1"/>
        <v>3037</v>
      </c>
      <c r="C60" s="39">
        <v>3037</v>
      </c>
      <c r="E60" s="31"/>
    </row>
    <row r="61" spans="1:6" x14ac:dyDescent="0.2">
      <c r="A61">
        <v>450</v>
      </c>
      <c r="B61" s="40">
        <f t="shared" si="1"/>
        <v>3033</v>
      </c>
      <c r="C61" s="39">
        <v>3033</v>
      </c>
      <c r="E61" s="31"/>
    </row>
    <row r="62" spans="1:6" x14ac:dyDescent="0.2">
      <c r="A62">
        <v>451</v>
      </c>
      <c r="B62" s="40">
        <f t="shared" si="1"/>
        <v>3029</v>
      </c>
      <c r="C62" s="39">
        <v>3029</v>
      </c>
      <c r="E62" s="31"/>
    </row>
    <row r="63" spans="1:6" x14ac:dyDescent="0.2">
      <c r="A63">
        <v>452</v>
      </c>
      <c r="B63" s="40">
        <f t="shared" si="1"/>
        <v>3025</v>
      </c>
      <c r="C63" s="39">
        <v>3025</v>
      </c>
      <c r="E63" s="31"/>
    </row>
    <row r="64" spans="1:6" x14ac:dyDescent="0.2">
      <c r="A64" s="35">
        <v>453</v>
      </c>
      <c r="B64" s="42">
        <v>3021</v>
      </c>
      <c r="C64" s="42">
        <v>3021</v>
      </c>
      <c r="E64" s="37" t="s">
        <v>927</v>
      </c>
      <c r="F64" s="38" t="s">
        <v>929</v>
      </c>
    </row>
    <row r="65" spans="1:6" x14ac:dyDescent="0.2">
      <c r="A65">
        <v>454</v>
      </c>
      <c r="B65" s="39">
        <v>3017</v>
      </c>
      <c r="C65" s="39">
        <v>3017</v>
      </c>
      <c r="E65" s="31"/>
    </row>
    <row r="66" spans="1:6" x14ac:dyDescent="0.2">
      <c r="A66">
        <v>455</v>
      </c>
      <c r="B66" s="39">
        <v>3013</v>
      </c>
      <c r="C66" s="39">
        <v>3013</v>
      </c>
      <c r="E66" s="31"/>
    </row>
    <row r="67" spans="1:6" x14ac:dyDescent="0.2">
      <c r="A67">
        <v>456</v>
      </c>
      <c r="B67" s="39">
        <v>3009</v>
      </c>
      <c r="C67" s="39">
        <v>3009</v>
      </c>
      <c r="E67" s="31"/>
    </row>
    <row r="68" spans="1:6" x14ac:dyDescent="0.2">
      <c r="A68" s="35">
        <v>457</v>
      </c>
      <c r="B68" s="42">
        <v>3005</v>
      </c>
      <c r="C68" s="42">
        <v>3005</v>
      </c>
      <c r="E68" s="37" t="s">
        <v>927</v>
      </c>
      <c r="F68" s="38" t="s">
        <v>929</v>
      </c>
    </row>
    <row r="69" spans="1:6" x14ac:dyDescent="0.2">
      <c r="A69">
        <v>458</v>
      </c>
      <c r="B69" s="39">
        <v>3001</v>
      </c>
      <c r="C69" s="39">
        <v>3001</v>
      </c>
      <c r="E69" s="31"/>
    </row>
    <row r="70" spans="1:6" x14ac:dyDescent="0.2">
      <c r="A70">
        <v>463</v>
      </c>
      <c r="B70" s="39">
        <v>5001</v>
      </c>
      <c r="C70" s="39">
        <v>5001</v>
      </c>
      <c r="E70" s="31"/>
    </row>
    <row r="71" spans="1:6" x14ac:dyDescent="0.2">
      <c r="A71" s="35">
        <v>464</v>
      </c>
      <c r="B71" s="42">
        <v>5005</v>
      </c>
      <c r="C71" s="42">
        <v>5005</v>
      </c>
      <c r="E71" s="37" t="s">
        <v>928</v>
      </c>
    </row>
    <row r="72" spans="1:6" x14ac:dyDescent="0.2">
      <c r="A72">
        <v>465</v>
      </c>
      <c r="B72" s="40">
        <f t="shared" ref="B72:B77" si="2">C72+E72</f>
        <v>5009</v>
      </c>
      <c r="C72" s="39">
        <v>5009</v>
      </c>
      <c r="E72" s="31"/>
    </row>
    <row r="73" spans="1:6" x14ac:dyDescent="0.2">
      <c r="A73">
        <v>466</v>
      </c>
      <c r="B73" s="40">
        <f t="shared" si="2"/>
        <v>5013</v>
      </c>
      <c r="C73" s="39">
        <v>5013</v>
      </c>
      <c r="E73" s="31"/>
    </row>
    <row r="74" spans="1:6" x14ac:dyDescent="0.2">
      <c r="A74">
        <v>467</v>
      </c>
      <c r="B74" s="40">
        <f t="shared" si="2"/>
        <v>5017</v>
      </c>
      <c r="C74" s="39">
        <v>5017</v>
      </c>
      <c r="E74" s="31"/>
    </row>
    <row r="75" spans="1:6" x14ac:dyDescent="0.2">
      <c r="A75">
        <v>468</v>
      </c>
      <c r="B75" s="40">
        <f t="shared" si="2"/>
        <v>5021</v>
      </c>
      <c r="C75" s="39">
        <v>5021</v>
      </c>
      <c r="E75" s="31"/>
    </row>
    <row r="76" spans="1:6" x14ac:dyDescent="0.2">
      <c r="A76">
        <v>469</v>
      </c>
      <c r="B76" s="40">
        <f t="shared" si="2"/>
        <v>5025</v>
      </c>
      <c r="C76" s="39">
        <v>5025</v>
      </c>
      <c r="E76" s="31"/>
    </row>
    <row r="77" spans="1:6" x14ac:dyDescent="0.2">
      <c r="A77">
        <v>470</v>
      </c>
      <c r="B77" s="40">
        <f t="shared" si="2"/>
        <v>5029</v>
      </c>
      <c r="C77" s="39">
        <v>5029</v>
      </c>
      <c r="E77" s="31"/>
    </row>
    <row r="78" spans="1:6" x14ac:dyDescent="0.2">
      <c r="A78">
        <v>471</v>
      </c>
      <c r="B78" s="40">
        <f t="shared" ref="B78:B103" si="3">C78+D78</f>
        <v>5033</v>
      </c>
      <c r="C78" s="39">
        <v>5033</v>
      </c>
    </row>
    <row r="79" spans="1:6" x14ac:dyDescent="0.2">
      <c r="A79">
        <v>472</v>
      </c>
      <c r="B79" s="40">
        <f t="shared" si="3"/>
        <v>5037</v>
      </c>
      <c r="C79" s="39">
        <v>5037</v>
      </c>
    </row>
    <row r="80" spans="1:6" x14ac:dyDescent="0.2">
      <c r="A80">
        <v>473</v>
      </c>
      <c r="B80" s="40">
        <f t="shared" si="3"/>
        <v>5041</v>
      </c>
      <c r="C80" s="39">
        <v>5041</v>
      </c>
    </row>
    <row r="81" spans="1:3" x14ac:dyDescent="0.2">
      <c r="A81">
        <v>474</v>
      </c>
      <c r="B81" s="40">
        <f t="shared" si="3"/>
        <v>5045</v>
      </c>
      <c r="C81" s="39">
        <v>5045</v>
      </c>
    </row>
    <row r="82" spans="1:3" x14ac:dyDescent="0.2">
      <c r="A82">
        <v>475</v>
      </c>
      <c r="B82" s="40">
        <f t="shared" si="3"/>
        <v>5049</v>
      </c>
      <c r="C82" s="39">
        <v>5049</v>
      </c>
    </row>
    <row r="83" spans="1:3" x14ac:dyDescent="0.2">
      <c r="A83">
        <v>476</v>
      </c>
      <c r="B83" s="40">
        <f t="shared" si="3"/>
        <v>5053</v>
      </c>
      <c r="C83" s="39">
        <v>5053</v>
      </c>
    </row>
    <row r="84" spans="1:3" x14ac:dyDescent="0.2">
      <c r="A84">
        <v>477</v>
      </c>
      <c r="B84" s="40">
        <f t="shared" si="3"/>
        <v>5057</v>
      </c>
      <c r="C84" s="39">
        <v>5057</v>
      </c>
    </row>
    <row r="85" spans="1:3" x14ac:dyDescent="0.2">
      <c r="A85">
        <v>478</v>
      </c>
      <c r="B85" s="40">
        <f t="shared" si="3"/>
        <v>5061</v>
      </c>
      <c r="C85" s="39">
        <v>5061</v>
      </c>
    </row>
    <row r="86" spans="1:3" x14ac:dyDescent="0.2">
      <c r="A86">
        <v>479</v>
      </c>
      <c r="B86" s="40">
        <f t="shared" si="3"/>
        <v>5065</v>
      </c>
      <c r="C86" s="39">
        <v>5065</v>
      </c>
    </row>
    <row r="87" spans="1:3" x14ac:dyDescent="0.2">
      <c r="A87">
        <v>480</v>
      </c>
      <c r="B87" s="40">
        <f t="shared" si="3"/>
        <v>5069</v>
      </c>
      <c r="C87" s="39">
        <v>5069</v>
      </c>
    </row>
    <row r="88" spans="1:3" x14ac:dyDescent="0.2">
      <c r="A88">
        <v>481</v>
      </c>
      <c r="B88" s="40">
        <f t="shared" si="3"/>
        <v>5073</v>
      </c>
      <c r="C88" s="39">
        <v>5073</v>
      </c>
    </row>
    <row r="89" spans="1:3" x14ac:dyDescent="0.2">
      <c r="A89">
        <v>482</v>
      </c>
      <c r="B89" s="40">
        <f t="shared" si="3"/>
        <v>5077</v>
      </c>
      <c r="C89" s="39">
        <v>5077</v>
      </c>
    </row>
    <row r="90" spans="1:3" x14ac:dyDescent="0.2">
      <c r="A90">
        <v>483</v>
      </c>
      <c r="B90" s="40">
        <f t="shared" si="3"/>
        <v>5081</v>
      </c>
      <c r="C90" s="39">
        <v>5081</v>
      </c>
    </row>
    <row r="91" spans="1:3" x14ac:dyDescent="0.2">
      <c r="A91">
        <v>484</v>
      </c>
      <c r="B91" s="40">
        <f t="shared" si="3"/>
        <v>5085</v>
      </c>
      <c r="C91" s="39">
        <v>5085</v>
      </c>
    </row>
    <row r="92" spans="1:3" x14ac:dyDescent="0.2">
      <c r="A92">
        <v>485</v>
      </c>
      <c r="B92" s="40">
        <f t="shared" si="3"/>
        <v>5089</v>
      </c>
      <c r="C92" s="39">
        <v>5089</v>
      </c>
    </row>
    <row r="93" spans="1:3" x14ac:dyDescent="0.2">
      <c r="A93">
        <v>486</v>
      </c>
      <c r="B93" s="40">
        <f t="shared" si="3"/>
        <v>5093</v>
      </c>
      <c r="C93" s="39">
        <v>5093</v>
      </c>
    </row>
    <row r="94" spans="1:3" x14ac:dyDescent="0.2">
      <c r="A94">
        <v>487</v>
      </c>
      <c r="B94" s="40">
        <f t="shared" si="3"/>
        <v>5097</v>
      </c>
      <c r="C94" s="39">
        <v>5097</v>
      </c>
    </row>
    <row r="95" spans="1:3" x14ac:dyDescent="0.2">
      <c r="A95">
        <v>488</v>
      </c>
      <c r="B95" s="40">
        <f t="shared" si="3"/>
        <v>5101</v>
      </c>
      <c r="C95" s="39">
        <v>5101</v>
      </c>
    </row>
    <row r="96" spans="1:3" x14ac:dyDescent="0.2">
      <c r="A96">
        <v>489</v>
      </c>
      <c r="B96" s="40">
        <f t="shared" si="3"/>
        <v>5105</v>
      </c>
      <c r="C96" s="39">
        <v>5105</v>
      </c>
    </row>
    <row r="97" spans="1:3" x14ac:dyDescent="0.2">
      <c r="A97">
        <v>490</v>
      </c>
      <c r="B97" s="40">
        <f t="shared" si="3"/>
        <v>5109</v>
      </c>
      <c r="C97" s="39">
        <v>5109</v>
      </c>
    </row>
    <row r="98" spans="1:3" x14ac:dyDescent="0.2">
      <c r="A98">
        <v>491</v>
      </c>
      <c r="B98" s="40">
        <f t="shared" si="3"/>
        <v>5113</v>
      </c>
      <c r="C98" s="39">
        <v>5113</v>
      </c>
    </row>
    <row r="99" spans="1:3" x14ac:dyDescent="0.2">
      <c r="A99">
        <v>492</v>
      </c>
      <c r="B99" s="40">
        <f t="shared" si="3"/>
        <v>5117</v>
      </c>
      <c r="C99" s="39">
        <v>5117</v>
      </c>
    </row>
    <row r="100" spans="1:3" x14ac:dyDescent="0.2">
      <c r="A100">
        <v>493</v>
      </c>
      <c r="B100" s="40">
        <f t="shared" si="3"/>
        <v>5121</v>
      </c>
      <c r="C100" s="39">
        <v>5121</v>
      </c>
    </row>
    <row r="101" spans="1:3" x14ac:dyDescent="0.2">
      <c r="A101">
        <v>494</v>
      </c>
      <c r="B101" s="40">
        <f t="shared" si="3"/>
        <v>5125</v>
      </c>
      <c r="C101" s="39">
        <v>5125</v>
      </c>
    </row>
    <row r="102" spans="1:3" x14ac:dyDescent="0.2">
      <c r="A102">
        <v>495</v>
      </c>
      <c r="B102" s="40">
        <f t="shared" si="3"/>
        <v>5129</v>
      </c>
      <c r="C102" s="39">
        <v>5129</v>
      </c>
    </row>
    <row r="103" spans="1:3" x14ac:dyDescent="0.2">
      <c r="A103">
        <v>496</v>
      </c>
      <c r="B103" s="40">
        <f t="shared" si="3"/>
        <v>5133</v>
      </c>
      <c r="C103" s="39">
        <v>5133</v>
      </c>
    </row>
    <row r="104" spans="1:3" x14ac:dyDescent="0.2">
      <c r="B104" s="28">
        <v>4026.1</v>
      </c>
      <c r="C104" s="28">
        <v>4026.1</v>
      </c>
    </row>
    <row r="105" spans="1:3" x14ac:dyDescent="0.2">
      <c r="B105" s="28">
        <v>4026.2</v>
      </c>
      <c r="C105" s="28">
        <v>4026.2</v>
      </c>
    </row>
    <row r="106" spans="1:3" x14ac:dyDescent="0.2">
      <c r="B106" s="28">
        <v>4008.1</v>
      </c>
      <c r="C106" s="28">
        <v>4008.1</v>
      </c>
    </row>
    <row r="107" spans="1:3" x14ac:dyDescent="0.2">
      <c r="B107" s="28">
        <v>4008.2</v>
      </c>
      <c r="C107" s="28">
        <v>4008.2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Intro</vt:lpstr>
      <vt:lpstr>Qry Section D</vt:lpstr>
      <vt:lpstr>Section D Availability</vt:lpstr>
      <vt:lpstr>Pivot</vt:lpstr>
      <vt:lpstr> Sec D data</vt:lpstr>
      <vt:lpstr>D-Index</vt:lpstr>
      <vt:lpstr>'Qry Section D'!Print_Area</vt:lpstr>
      <vt:lpstr>'Section D Availability'!Print_Area</vt:lpstr>
      <vt:lpstr>Qry_Rpt_Section_D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2025-03-31T16:10:13Z</cp:lastPrinted>
  <dcterms:created xsi:type="dcterms:W3CDTF">2007-08-29T19:00:34Z</dcterms:created>
  <dcterms:modified xsi:type="dcterms:W3CDTF">2025-09-27T17:33:54Z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12780bb5-b84e-4e28-8deb-adb4a6186917</vt:lpwstr>
  </property>
</Properties>
</file>