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5\"/>
    </mc:Choice>
  </mc:AlternateContent>
  <xr:revisionPtr revIDLastSave="0" documentId="13_ncr:1_{278A8D9A-01AD-4A60-BF87-B0130DF8029B}" xr6:coauthVersionLast="47" xr6:coauthVersionMax="47" xr10:uidLastSave="{00000000-0000-0000-0000-000000000000}"/>
  <bookViews>
    <workbookView xWindow="2265" yWindow="915" windowWidth="23880" windowHeight="13515" activeTab="1" xr2:uid="{00000000-000D-0000-FFFF-FFFF00000000}"/>
  </bookViews>
  <sheets>
    <sheet name="Intro" sheetId="4" r:id="rId1"/>
    <sheet name="Section C Qry" sheetId="3" r:id="rId2"/>
    <sheet name="Sec C Availability" sheetId="5" r:id="rId3"/>
    <sheet name="Qry_Rpt_Section_C" sheetId="1" r:id="rId4"/>
    <sheet name="C-Index" sheetId="2" r:id="rId5"/>
  </sheets>
  <definedNames>
    <definedName name="_xlnm._FilterDatabase" localSheetId="3" hidden="1">Qry_Rpt_Section_C!$G$1:$G$631</definedName>
    <definedName name="_xlnm.Print_Area" localSheetId="2">'Sec C Availability'!$A$1:$Y$100</definedName>
    <definedName name="_xlnm.Print_Area" localSheetId="1">'Section C Qry'!$A$1:$Y$211</definedName>
    <definedName name="Qry_Rpt_Section_C">Qry_Rpt_Section_C!$A$1:$T$630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2" i="1" l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 l="1"/>
  <c r="C631" i="1" s="1"/>
  <c r="B2" i="1"/>
  <c r="C2" i="1" s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B508" i="1"/>
  <c r="C508" i="1" s="1"/>
  <c r="B509" i="1"/>
  <c r="C509" i="1" s="1"/>
  <c r="B510" i="1"/>
  <c r="C510" i="1" s="1"/>
  <c r="B511" i="1"/>
  <c r="C511" i="1" s="1"/>
  <c r="B512" i="1"/>
  <c r="C512" i="1" s="1"/>
  <c r="B513" i="1"/>
  <c r="C513" i="1" s="1"/>
  <c r="B514" i="1"/>
  <c r="C514" i="1" s="1"/>
  <c r="B515" i="1"/>
  <c r="C515" i="1" s="1"/>
  <c r="B516" i="1"/>
  <c r="C516" i="1" s="1"/>
  <c r="B517" i="1"/>
  <c r="C517" i="1" s="1"/>
  <c r="B518" i="1"/>
  <c r="C518" i="1" s="1"/>
  <c r="B519" i="1"/>
  <c r="C519" i="1" s="1"/>
  <c r="B520" i="1"/>
  <c r="C520" i="1" s="1"/>
  <c r="B521" i="1"/>
  <c r="C521" i="1" s="1"/>
  <c r="B522" i="1"/>
  <c r="C522" i="1" s="1"/>
  <c r="B523" i="1"/>
  <c r="C523" i="1" s="1"/>
  <c r="B524" i="1"/>
  <c r="C524" i="1" s="1"/>
  <c r="B525" i="1"/>
  <c r="C525" i="1" s="1"/>
  <c r="B526" i="1"/>
  <c r="C526" i="1" s="1"/>
  <c r="B527" i="1"/>
  <c r="C527" i="1" s="1"/>
  <c r="B528" i="1"/>
  <c r="C528" i="1" s="1"/>
  <c r="B529" i="1"/>
  <c r="C529" i="1" s="1"/>
  <c r="B530" i="1"/>
  <c r="C530" i="1" s="1"/>
  <c r="B531" i="1"/>
  <c r="C531" i="1" s="1"/>
  <c r="B532" i="1"/>
  <c r="C532" i="1" s="1"/>
  <c r="B533" i="1"/>
  <c r="C533" i="1" s="1"/>
  <c r="B534" i="1"/>
  <c r="C534" i="1" s="1"/>
  <c r="B535" i="1"/>
  <c r="C535" i="1" s="1"/>
  <c r="B536" i="1"/>
  <c r="C536" i="1" s="1"/>
  <c r="B537" i="1"/>
  <c r="C537" i="1" s="1"/>
  <c r="B538" i="1"/>
  <c r="C538" i="1" s="1"/>
  <c r="B539" i="1"/>
  <c r="C539" i="1" s="1"/>
  <c r="B540" i="1"/>
  <c r="C540" i="1" s="1"/>
  <c r="B541" i="1"/>
  <c r="C541" i="1" s="1"/>
  <c r="B542" i="1"/>
  <c r="C542" i="1" s="1"/>
  <c r="B543" i="1"/>
  <c r="C543" i="1" s="1"/>
  <c r="B544" i="1"/>
  <c r="C544" i="1" s="1"/>
  <c r="B545" i="1"/>
  <c r="C545" i="1" s="1"/>
  <c r="B546" i="1"/>
  <c r="C546" i="1" s="1"/>
  <c r="B547" i="1"/>
  <c r="C547" i="1" s="1"/>
  <c r="B548" i="1"/>
  <c r="C548" i="1" s="1"/>
  <c r="B549" i="1"/>
  <c r="C549" i="1" s="1"/>
  <c r="B550" i="1"/>
  <c r="C550" i="1" s="1"/>
  <c r="B551" i="1"/>
  <c r="C551" i="1" s="1"/>
  <c r="B552" i="1"/>
  <c r="C552" i="1" s="1"/>
  <c r="B553" i="1"/>
  <c r="C553" i="1" s="1"/>
  <c r="B554" i="1"/>
  <c r="C554" i="1" s="1"/>
  <c r="B555" i="1"/>
  <c r="C555" i="1" s="1"/>
  <c r="B556" i="1"/>
  <c r="C556" i="1" s="1"/>
  <c r="B557" i="1"/>
  <c r="C557" i="1" s="1"/>
  <c r="B558" i="1"/>
  <c r="C558" i="1" s="1"/>
  <c r="B559" i="1"/>
  <c r="C559" i="1" s="1"/>
  <c r="B560" i="1"/>
  <c r="C560" i="1" s="1"/>
  <c r="B561" i="1"/>
  <c r="C561" i="1" s="1"/>
  <c r="B562" i="1"/>
  <c r="C562" i="1" s="1"/>
  <c r="B563" i="1"/>
  <c r="C563" i="1" s="1"/>
  <c r="B564" i="1"/>
  <c r="C564" i="1" s="1"/>
  <c r="B565" i="1"/>
  <c r="C565" i="1" s="1"/>
  <c r="B566" i="1"/>
  <c r="C566" i="1" s="1"/>
  <c r="B567" i="1"/>
  <c r="C567" i="1" s="1"/>
  <c r="B568" i="1"/>
  <c r="C568" i="1" s="1"/>
  <c r="B569" i="1"/>
  <c r="C569" i="1" s="1"/>
  <c r="B570" i="1"/>
  <c r="C570" i="1" s="1"/>
  <c r="B571" i="1"/>
  <c r="C571" i="1" s="1"/>
  <c r="B572" i="1"/>
  <c r="C572" i="1" s="1"/>
  <c r="B573" i="1"/>
  <c r="C573" i="1" s="1"/>
  <c r="B574" i="1"/>
  <c r="C574" i="1" s="1"/>
  <c r="B575" i="1"/>
  <c r="C575" i="1" s="1"/>
  <c r="B576" i="1"/>
  <c r="C576" i="1" s="1"/>
  <c r="B577" i="1"/>
  <c r="C577" i="1" s="1"/>
  <c r="B578" i="1"/>
  <c r="C578" i="1" s="1"/>
  <c r="B579" i="1"/>
  <c r="C579" i="1" s="1"/>
  <c r="B580" i="1"/>
  <c r="C580" i="1" s="1"/>
  <c r="B581" i="1"/>
  <c r="C581" i="1" s="1"/>
  <c r="B582" i="1"/>
  <c r="C582" i="1" s="1"/>
  <c r="B583" i="1"/>
  <c r="C583" i="1" s="1"/>
  <c r="B584" i="1"/>
  <c r="C584" i="1" s="1"/>
  <c r="B585" i="1"/>
  <c r="C585" i="1" s="1"/>
  <c r="B586" i="1"/>
  <c r="C586" i="1" s="1"/>
  <c r="B587" i="1"/>
  <c r="C587" i="1" s="1"/>
  <c r="B588" i="1"/>
  <c r="C588" i="1" s="1"/>
  <c r="B589" i="1"/>
  <c r="C589" i="1" s="1"/>
  <c r="B590" i="1"/>
  <c r="C590" i="1" s="1"/>
  <c r="B591" i="1"/>
  <c r="C591" i="1" s="1"/>
  <c r="B592" i="1"/>
  <c r="C592" i="1" s="1"/>
  <c r="B593" i="1"/>
  <c r="C593" i="1" s="1"/>
  <c r="B594" i="1"/>
  <c r="C594" i="1" s="1"/>
  <c r="B595" i="1"/>
  <c r="C595" i="1" s="1"/>
  <c r="B596" i="1"/>
  <c r="C596" i="1" s="1"/>
  <c r="B597" i="1"/>
  <c r="C597" i="1" s="1"/>
  <c r="B598" i="1"/>
  <c r="C598" i="1" s="1"/>
  <c r="B599" i="1"/>
  <c r="C599" i="1" s="1"/>
  <c r="B600" i="1"/>
  <c r="C600" i="1" s="1"/>
  <c r="B601" i="1"/>
  <c r="C601" i="1" s="1"/>
  <c r="B602" i="1"/>
  <c r="C602" i="1" s="1"/>
  <c r="B603" i="1"/>
  <c r="C603" i="1" s="1"/>
  <c r="B604" i="1"/>
  <c r="C604" i="1" s="1"/>
  <c r="B605" i="1"/>
  <c r="C605" i="1" s="1"/>
  <c r="B606" i="1"/>
  <c r="C606" i="1" s="1"/>
  <c r="B607" i="1"/>
  <c r="C607" i="1" s="1"/>
  <c r="B608" i="1"/>
  <c r="C608" i="1" s="1"/>
  <c r="B609" i="1"/>
  <c r="C609" i="1" s="1"/>
  <c r="B610" i="1"/>
  <c r="C610" i="1" s="1"/>
  <c r="B611" i="1"/>
  <c r="C611" i="1" s="1"/>
  <c r="B612" i="1"/>
  <c r="C612" i="1" s="1"/>
  <c r="B613" i="1"/>
  <c r="C613" i="1" s="1"/>
  <c r="B614" i="1"/>
  <c r="C614" i="1" s="1"/>
  <c r="B615" i="1"/>
  <c r="C615" i="1" s="1"/>
  <c r="B616" i="1"/>
  <c r="C616" i="1" s="1"/>
  <c r="B617" i="1"/>
  <c r="C617" i="1" s="1"/>
  <c r="B618" i="1"/>
  <c r="C618" i="1" s="1"/>
  <c r="B619" i="1"/>
  <c r="C619" i="1" s="1"/>
  <c r="B620" i="1"/>
  <c r="C620" i="1" s="1"/>
  <c r="B621" i="1"/>
  <c r="C621" i="1" s="1"/>
  <c r="B622" i="1"/>
  <c r="C622" i="1" s="1"/>
  <c r="B623" i="1"/>
  <c r="C623" i="1" s="1"/>
  <c r="B624" i="1"/>
  <c r="C624" i="1" s="1"/>
  <c r="B625" i="1"/>
  <c r="C625" i="1" s="1"/>
  <c r="B626" i="1"/>
  <c r="C626" i="1" s="1"/>
  <c r="B627" i="1"/>
  <c r="C627" i="1" s="1"/>
  <c r="B628" i="1"/>
  <c r="C628" i="1" s="1"/>
  <c r="B629" i="1"/>
  <c r="C629" i="1" s="1"/>
  <c r="B630" i="1"/>
  <c r="C630" i="1" s="1"/>
  <c r="Y100" i="5" l="1"/>
  <c r="Q100" i="5"/>
  <c r="I100" i="5"/>
  <c r="Y99" i="5"/>
  <c r="Q99" i="5"/>
  <c r="I99" i="5"/>
  <c r="Y98" i="5"/>
  <c r="Q98" i="5"/>
  <c r="I98" i="5"/>
  <c r="Y96" i="5"/>
  <c r="Q96" i="5"/>
  <c r="I96" i="5"/>
  <c r="Y95" i="5"/>
  <c r="Q95" i="5"/>
  <c r="I95" i="5"/>
  <c r="Y94" i="5"/>
  <c r="Q94" i="5"/>
  <c r="I94" i="5"/>
  <c r="Y92" i="5"/>
  <c r="Q92" i="5"/>
  <c r="I92" i="5"/>
  <c r="Y91" i="5"/>
  <c r="Q91" i="5"/>
  <c r="I91" i="5"/>
  <c r="Y90" i="5"/>
  <c r="Q90" i="5"/>
  <c r="I90" i="5"/>
  <c r="Y88" i="5"/>
  <c r="Q88" i="5"/>
  <c r="I88" i="5"/>
  <c r="Y87" i="5"/>
  <c r="Q87" i="5"/>
  <c r="I87" i="5"/>
  <c r="Y86" i="5"/>
  <c r="Q86" i="5"/>
  <c r="I86" i="5"/>
  <c r="Y84" i="5"/>
  <c r="Q84" i="5"/>
  <c r="I84" i="5"/>
  <c r="Y83" i="5"/>
  <c r="Q83" i="5"/>
  <c r="I83" i="5"/>
  <c r="Y82" i="5"/>
  <c r="Q82" i="5"/>
  <c r="I82" i="5"/>
  <c r="Y80" i="5"/>
  <c r="Q80" i="5"/>
  <c r="I80" i="5"/>
  <c r="Y79" i="5"/>
  <c r="Q79" i="5"/>
  <c r="I79" i="5"/>
  <c r="Y78" i="5"/>
  <c r="Q78" i="5"/>
  <c r="I78" i="5"/>
  <c r="Y76" i="5"/>
  <c r="Q76" i="5"/>
  <c r="I76" i="5"/>
  <c r="Y75" i="5"/>
  <c r="Q75" i="5"/>
  <c r="I75" i="5"/>
  <c r="Y74" i="5"/>
  <c r="Q74" i="5"/>
  <c r="I74" i="5"/>
  <c r="Y72" i="5"/>
  <c r="Q72" i="5"/>
  <c r="I72" i="5"/>
  <c r="Y71" i="5"/>
  <c r="Q71" i="5"/>
  <c r="I71" i="5"/>
  <c r="Y70" i="5"/>
  <c r="Q70" i="5"/>
  <c r="I70" i="5"/>
  <c r="Y68" i="5"/>
  <c r="Q68" i="5"/>
  <c r="I68" i="5"/>
  <c r="Y67" i="5"/>
  <c r="Q67" i="5"/>
  <c r="I67" i="5"/>
  <c r="Y66" i="5"/>
  <c r="Q66" i="5"/>
  <c r="I66" i="5"/>
  <c r="X100" i="5"/>
  <c r="P100" i="5"/>
  <c r="H100" i="5"/>
  <c r="X99" i="5"/>
  <c r="P99" i="5"/>
  <c r="H99" i="5"/>
  <c r="X98" i="5"/>
  <c r="P98" i="5"/>
  <c r="H98" i="5"/>
  <c r="X96" i="5"/>
  <c r="P96" i="5"/>
  <c r="H96" i="5"/>
  <c r="X95" i="5"/>
  <c r="P95" i="5"/>
  <c r="H95" i="5"/>
  <c r="X94" i="5"/>
  <c r="P94" i="5"/>
  <c r="H94" i="5"/>
  <c r="X92" i="5"/>
  <c r="P92" i="5"/>
  <c r="H92" i="5"/>
  <c r="X91" i="5"/>
  <c r="P91" i="5"/>
  <c r="H91" i="5"/>
  <c r="X90" i="5"/>
  <c r="P90" i="5"/>
  <c r="H90" i="5"/>
  <c r="X88" i="5"/>
  <c r="P88" i="5"/>
  <c r="H88" i="5"/>
  <c r="X87" i="5"/>
  <c r="P87" i="5"/>
  <c r="H87" i="5"/>
  <c r="X86" i="5"/>
  <c r="P86" i="5"/>
  <c r="H86" i="5"/>
  <c r="X84" i="5"/>
  <c r="P84" i="5"/>
  <c r="H84" i="5"/>
  <c r="X83" i="5"/>
  <c r="P83" i="5"/>
  <c r="H83" i="5"/>
  <c r="X82" i="5"/>
  <c r="P82" i="5"/>
  <c r="H82" i="5"/>
  <c r="X80" i="5"/>
  <c r="P80" i="5"/>
  <c r="H80" i="5"/>
  <c r="X79" i="5"/>
  <c r="P79" i="5"/>
  <c r="H79" i="5"/>
  <c r="X78" i="5"/>
  <c r="P78" i="5"/>
  <c r="H78" i="5"/>
  <c r="X76" i="5"/>
  <c r="P76" i="5"/>
  <c r="H76" i="5"/>
  <c r="X75" i="5"/>
  <c r="P75" i="5"/>
  <c r="H75" i="5"/>
  <c r="X74" i="5"/>
  <c r="P74" i="5"/>
  <c r="H74" i="5"/>
  <c r="X72" i="5"/>
  <c r="P72" i="5"/>
  <c r="H72" i="5"/>
  <c r="X71" i="5"/>
  <c r="P71" i="5"/>
  <c r="H71" i="5"/>
  <c r="X70" i="5"/>
  <c r="P70" i="5"/>
  <c r="H70" i="5"/>
  <c r="X68" i="5"/>
  <c r="P68" i="5"/>
  <c r="H68" i="5"/>
  <c r="X67" i="5"/>
  <c r="P67" i="5"/>
  <c r="H67" i="5"/>
  <c r="X66" i="5"/>
  <c r="P66" i="5"/>
  <c r="H66" i="5"/>
  <c r="X64" i="5"/>
  <c r="P64" i="5"/>
  <c r="W100" i="5"/>
  <c r="O100" i="5"/>
  <c r="G100" i="5"/>
  <c r="W99" i="5"/>
  <c r="O99" i="5"/>
  <c r="G99" i="5"/>
  <c r="W98" i="5"/>
  <c r="O98" i="5"/>
  <c r="G98" i="5"/>
  <c r="W96" i="5"/>
  <c r="O96" i="5"/>
  <c r="G96" i="5"/>
  <c r="W95" i="5"/>
  <c r="O95" i="5"/>
  <c r="G95" i="5"/>
  <c r="W94" i="5"/>
  <c r="O94" i="5"/>
  <c r="G94" i="5"/>
  <c r="W92" i="5"/>
  <c r="O92" i="5"/>
  <c r="G92" i="5"/>
  <c r="W91" i="5"/>
  <c r="O91" i="5"/>
  <c r="G91" i="5"/>
  <c r="W90" i="5"/>
  <c r="O90" i="5"/>
  <c r="G90" i="5"/>
  <c r="W88" i="5"/>
  <c r="O88" i="5"/>
  <c r="G88" i="5"/>
  <c r="W87" i="5"/>
  <c r="O87" i="5"/>
  <c r="G87" i="5"/>
  <c r="W86" i="5"/>
  <c r="O86" i="5"/>
  <c r="G86" i="5"/>
  <c r="W84" i="5"/>
  <c r="O84" i="5"/>
  <c r="G84" i="5"/>
  <c r="W83" i="5"/>
  <c r="O83" i="5"/>
  <c r="G83" i="5"/>
  <c r="W82" i="5"/>
  <c r="O82" i="5"/>
  <c r="G82" i="5"/>
  <c r="W80" i="5"/>
  <c r="O80" i="5"/>
  <c r="G80" i="5"/>
  <c r="W79" i="5"/>
  <c r="O79" i="5"/>
  <c r="G79" i="5"/>
  <c r="W78" i="5"/>
  <c r="O78" i="5"/>
  <c r="G78" i="5"/>
  <c r="W76" i="5"/>
  <c r="O76" i="5"/>
  <c r="G76" i="5"/>
  <c r="W75" i="5"/>
  <c r="O75" i="5"/>
  <c r="G75" i="5"/>
  <c r="W74" i="5"/>
  <c r="O74" i="5"/>
  <c r="G74" i="5"/>
  <c r="W72" i="5"/>
  <c r="O72" i="5"/>
  <c r="G72" i="5"/>
  <c r="W71" i="5"/>
  <c r="O71" i="5"/>
  <c r="G71" i="5"/>
  <c r="W70" i="5"/>
  <c r="O70" i="5"/>
  <c r="G70" i="5"/>
  <c r="W68" i="5"/>
  <c r="O68" i="5"/>
  <c r="G68" i="5"/>
  <c r="W67" i="5"/>
  <c r="V100" i="5"/>
  <c r="N100" i="5"/>
  <c r="F100" i="5"/>
  <c r="V99" i="5"/>
  <c r="N99" i="5"/>
  <c r="F99" i="5"/>
  <c r="V98" i="5"/>
  <c r="N98" i="5"/>
  <c r="F98" i="5"/>
  <c r="V96" i="5"/>
  <c r="N96" i="5"/>
  <c r="F96" i="5"/>
  <c r="V95" i="5"/>
  <c r="N95" i="5"/>
  <c r="F95" i="5"/>
  <c r="V94" i="5"/>
  <c r="N94" i="5"/>
  <c r="F94" i="5"/>
  <c r="V92" i="5"/>
  <c r="N92" i="5"/>
  <c r="F92" i="5"/>
  <c r="V91" i="5"/>
  <c r="N91" i="5"/>
  <c r="F91" i="5"/>
  <c r="V90" i="5"/>
  <c r="N90" i="5"/>
  <c r="F90" i="5"/>
  <c r="V88" i="5"/>
  <c r="N88" i="5"/>
  <c r="F88" i="5"/>
  <c r="V87" i="5"/>
  <c r="N87" i="5"/>
  <c r="F87" i="5"/>
  <c r="V86" i="5"/>
  <c r="N86" i="5"/>
  <c r="F86" i="5"/>
  <c r="V84" i="5"/>
  <c r="N84" i="5"/>
  <c r="F84" i="5"/>
  <c r="V83" i="5"/>
  <c r="N83" i="5"/>
  <c r="F83" i="5"/>
  <c r="V82" i="5"/>
  <c r="N82" i="5"/>
  <c r="F82" i="5"/>
  <c r="V80" i="5"/>
  <c r="N80" i="5"/>
  <c r="F80" i="5"/>
  <c r="V79" i="5"/>
  <c r="N79" i="5"/>
  <c r="F79" i="5"/>
  <c r="V78" i="5"/>
  <c r="N78" i="5"/>
  <c r="F78" i="5"/>
  <c r="V76" i="5"/>
  <c r="N76" i="5"/>
  <c r="F76" i="5"/>
  <c r="V75" i="5"/>
  <c r="N75" i="5"/>
  <c r="F75" i="5"/>
  <c r="V74" i="5"/>
  <c r="N74" i="5"/>
  <c r="F74" i="5"/>
  <c r="V72" i="5"/>
  <c r="N72" i="5"/>
  <c r="F72" i="5"/>
  <c r="V71" i="5"/>
  <c r="N71" i="5"/>
  <c r="F71" i="5"/>
  <c r="V70" i="5"/>
  <c r="N70" i="5"/>
  <c r="F70" i="5"/>
  <c r="V68" i="5"/>
  <c r="N68" i="5"/>
  <c r="F68" i="5"/>
  <c r="V67" i="5"/>
  <c r="N67" i="5"/>
  <c r="F67" i="5"/>
  <c r="V66" i="5"/>
  <c r="N66" i="5"/>
  <c r="F66" i="5"/>
  <c r="U100" i="5"/>
  <c r="M100" i="5"/>
  <c r="E100" i="5"/>
  <c r="U99" i="5"/>
  <c r="M99" i="5"/>
  <c r="E99" i="5"/>
  <c r="U98" i="5"/>
  <c r="M98" i="5"/>
  <c r="E98" i="5"/>
  <c r="U96" i="5"/>
  <c r="M96" i="5"/>
  <c r="E96" i="5"/>
  <c r="U95" i="5"/>
  <c r="M95" i="5"/>
  <c r="E95" i="5"/>
  <c r="U94" i="5"/>
  <c r="M94" i="5"/>
  <c r="E94" i="5"/>
  <c r="U92" i="5"/>
  <c r="M92" i="5"/>
  <c r="E92" i="5"/>
  <c r="U91" i="5"/>
  <c r="M91" i="5"/>
  <c r="E91" i="5"/>
  <c r="U90" i="5"/>
  <c r="M90" i="5"/>
  <c r="E90" i="5"/>
  <c r="U88" i="5"/>
  <c r="M88" i="5"/>
  <c r="E88" i="5"/>
  <c r="U87" i="5"/>
  <c r="M87" i="5"/>
  <c r="E87" i="5"/>
  <c r="U86" i="5"/>
  <c r="M86" i="5"/>
  <c r="E86" i="5"/>
  <c r="U84" i="5"/>
  <c r="M84" i="5"/>
  <c r="E84" i="5"/>
  <c r="U83" i="5"/>
  <c r="M83" i="5"/>
  <c r="E83" i="5"/>
  <c r="U82" i="5"/>
  <c r="M82" i="5"/>
  <c r="E82" i="5"/>
  <c r="U80" i="5"/>
  <c r="M80" i="5"/>
  <c r="E80" i="5"/>
  <c r="U79" i="5"/>
  <c r="M79" i="5"/>
  <c r="E79" i="5"/>
  <c r="U78" i="5"/>
  <c r="M78" i="5"/>
  <c r="E78" i="5"/>
  <c r="U76" i="5"/>
  <c r="M76" i="5"/>
  <c r="E76" i="5"/>
  <c r="U75" i="5"/>
  <c r="M75" i="5"/>
  <c r="E75" i="5"/>
  <c r="U74" i="5"/>
  <c r="M74" i="5"/>
  <c r="E74" i="5"/>
  <c r="U72" i="5"/>
  <c r="M72" i="5"/>
  <c r="E72" i="5"/>
  <c r="U71" i="5"/>
  <c r="M71" i="5"/>
  <c r="E71" i="5"/>
  <c r="U70" i="5"/>
  <c r="M70" i="5"/>
  <c r="E70" i="5"/>
  <c r="U68" i="5"/>
  <c r="M68" i="5"/>
  <c r="E68" i="5"/>
  <c r="U67" i="5"/>
  <c r="M67" i="5"/>
  <c r="E67" i="5"/>
  <c r="U66" i="5"/>
  <c r="M66" i="5"/>
  <c r="E66" i="5"/>
  <c r="U64" i="5"/>
  <c r="M64" i="5"/>
  <c r="E64" i="5"/>
  <c r="U63" i="5"/>
  <c r="T100" i="5"/>
  <c r="L100" i="5"/>
  <c r="D100" i="5"/>
  <c r="T99" i="5"/>
  <c r="L99" i="5"/>
  <c r="D99" i="5"/>
  <c r="T98" i="5"/>
  <c r="L98" i="5"/>
  <c r="D98" i="5"/>
  <c r="T96" i="5"/>
  <c r="L96" i="5"/>
  <c r="D96" i="5"/>
  <c r="T95" i="5"/>
  <c r="L95" i="5"/>
  <c r="D95" i="5"/>
  <c r="T94" i="5"/>
  <c r="L94" i="5"/>
  <c r="D94" i="5"/>
  <c r="T92" i="5"/>
  <c r="L92" i="5"/>
  <c r="D92" i="5"/>
  <c r="T91" i="5"/>
  <c r="L91" i="5"/>
  <c r="D91" i="5"/>
  <c r="T90" i="5"/>
  <c r="L90" i="5"/>
  <c r="D90" i="5"/>
  <c r="T88" i="5"/>
  <c r="L88" i="5"/>
  <c r="D88" i="5"/>
  <c r="T87" i="5"/>
  <c r="L87" i="5"/>
  <c r="D87" i="5"/>
  <c r="T86" i="5"/>
  <c r="L86" i="5"/>
  <c r="D86" i="5"/>
  <c r="T84" i="5"/>
  <c r="L84" i="5"/>
  <c r="D84" i="5"/>
  <c r="T83" i="5"/>
  <c r="L83" i="5"/>
  <c r="D83" i="5"/>
  <c r="T82" i="5"/>
  <c r="L82" i="5"/>
  <c r="D82" i="5"/>
  <c r="T80" i="5"/>
  <c r="L80" i="5"/>
  <c r="D80" i="5"/>
  <c r="T79" i="5"/>
  <c r="L79" i="5"/>
  <c r="D79" i="5"/>
  <c r="T78" i="5"/>
  <c r="L78" i="5"/>
  <c r="D78" i="5"/>
  <c r="T76" i="5"/>
  <c r="L76" i="5"/>
  <c r="D76" i="5"/>
  <c r="T75" i="5"/>
  <c r="L75" i="5"/>
  <c r="D75" i="5"/>
  <c r="T74" i="5"/>
  <c r="L74" i="5"/>
  <c r="D74" i="5"/>
  <c r="T72" i="5"/>
  <c r="L72" i="5"/>
  <c r="D72" i="5"/>
  <c r="T71" i="5"/>
  <c r="L71" i="5"/>
  <c r="D71" i="5"/>
  <c r="T70" i="5"/>
  <c r="L70" i="5"/>
  <c r="D70" i="5"/>
  <c r="T68" i="5"/>
  <c r="L68" i="5"/>
  <c r="D68" i="5"/>
  <c r="T67" i="5"/>
  <c r="L67" i="5"/>
  <c r="D67" i="5"/>
  <c r="T66" i="5"/>
  <c r="L66" i="5"/>
  <c r="D66" i="5"/>
  <c r="S100" i="5"/>
  <c r="R100" i="5"/>
  <c r="J100" i="5"/>
  <c r="B100" i="5"/>
  <c r="R99" i="5"/>
  <c r="K100" i="5"/>
  <c r="R98" i="5"/>
  <c r="J96" i="5"/>
  <c r="B95" i="5"/>
  <c r="R92" i="5"/>
  <c r="J91" i="5"/>
  <c r="B90" i="5"/>
  <c r="R87" i="5"/>
  <c r="J86" i="5"/>
  <c r="B84" i="5"/>
  <c r="R82" i="5"/>
  <c r="J80" i="5"/>
  <c r="B79" i="5"/>
  <c r="R76" i="5"/>
  <c r="J75" i="5"/>
  <c r="B74" i="5"/>
  <c r="R71" i="5"/>
  <c r="J70" i="5"/>
  <c r="B68" i="5"/>
  <c r="B67" i="5"/>
  <c r="C66" i="5"/>
  <c r="Q64" i="5"/>
  <c r="G64" i="5"/>
  <c r="V63" i="5"/>
  <c r="M63" i="5"/>
  <c r="E63" i="5"/>
  <c r="U62" i="5"/>
  <c r="M62" i="5"/>
  <c r="E62" i="5"/>
  <c r="U60" i="5"/>
  <c r="M60" i="5"/>
  <c r="E60" i="5"/>
  <c r="U59" i="5"/>
  <c r="M59" i="5"/>
  <c r="E59" i="5"/>
  <c r="U58" i="5"/>
  <c r="M58" i="5"/>
  <c r="E58" i="5"/>
  <c r="U56" i="5"/>
  <c r="M56" i="5"/>
  <c r="E56" i="5"/>
  <c r="U55" i="5"/>
  <c r="M55" i="5"/>
  <c r="E55" i="5"/>
  <c r="U54" i="5"/>
  <c r="M54" i="5"/>
  <c r="E54" i="5"/>
  <c r="U52" i="5"/>
  <c r="M52" i="5"/>
  <c r="E52" i="5"/>
  <c r="U51" i="5"/>
  <c r="M51" i="5"/>
  <c r="E51" i="5"/>
  <c r="U50" i="5"/>
  <c r="M50" i="5"/>
  <c r="E50" i="5"/>
  <c r="U48" i="5"/>
  <c r="M48" i="5"/>
  <c r="E48" i="5"/>
  <c r="U47" i="5"/>
  <c r="M47" i="5"/>
  <c r="E47" i="5"/>
  <c r="U46" i="5"/>
  <c r="M46" i="5"/>
  <c r="E46" i="5"/>
  <c r="U44" i="5"/>
  <c r="M44" i="5"/>
  <c r="E44" i="5"/>
  <c r="U43" i="5"/>
  <c r="M43" i="5"/>
  <c r="E43" i="5"/>
  <c r="U42" i="5"/>
  <c r="M42" i="5"/>
  <c r="E42" i="5"/>
  <c r="U40" i="5"/>
  <c r="M40" i="5"/>
  <c r="E40" i="5"/>
  <c r="U39" i="5"/>
  <c r="M39" i="5"/>
  <c r="E39" i="5"/>
  <c r="U38" i="5"/>
  <c r="M38" i="5"/>
  <c r="E38" i="5"/>
  <c r="U36" i="5"/>
  <c r="M36" i="5"/>
  <c r="C100" i="5"/>
  <c r="K98" i="5"/>
  <c r="C96" i="5"/>
  <c r="S94" i="5"/>
  <c r="K92" i="5"/>
  <c r="C91" i="5"/>
  <c r="S88" i="5"/>
  <c r="K87" i="5"/>
  <c r="C86" i="5"/>
  <c r="S83" i="5"/>
  <c r="K82" i="5"/>
  <c r="C80" i="5"/>
  <c r="S78" i="5"/>
  <c r="K76" i="5"/>
  <c r="C75" i="5"/>
  <c r="S72" i="5"/>
  <c r="K71" i="5"/>
  <c r="C70" i="5"/>
  <c r="S67" i="5"/>
  <c r="W66" i="5"/>
  <c r="B66" i="5"/>
  <c r="O64" i="5"/>
  <c r="F64" i="5"/>
  <c r="T63" i="5"/>
  <c r="L63" i="5"/>
  <c r="D63" i="5"/>
  <c r="T62" i="5"/>
  <c r="L62" i="5"/>
  <c r="D62" i="5"/>
  <c r="T60" i="5"/>
  <c r="L60" i="5"/>
  <c r="D60" i="5"/>
  <c r="T59" i="5"/>
  <c r="L59" i="5"/>
  <c r="D59" i="5"/>
  <c r="T58" i="5"/>
  <c r="L58" i="5"/>
  <c r="D58" i="5"/>
  <c r="T56" i="5"/>
  <c r="L56" i="5"/>
  <c r="D56" i="5"/>
  <c r="T55" i="5"/>
  <c r="L55" i="5"/>
  <c r="D55" i="5"/>
  <c r="T54" i="5"/>
  <c r="L54" i="5"/>
  <c r="D54" i="5"/>
  <c r="T52" i="5"/>
  <c r="L52" i="5"/>
  <c r="D52" i="5"/>
  <c r="T51" i="5"/>
  <c r="L51" i="5"/>
  <c r="D51" i="5"/>
  <c r="T50" i="5"/>
  <c r="L50" i="5"/>
  <c r="D50" i="5"/>
  <c r="T48" i="5"/>
  <c r="L48" i="5"/>
  <c r="D48" i="5"/>
  <c r="T47" i="5"/>
  <c r="L47" i="5"/>
  <c r="D47" i="5"/>
  <c r="T46" i="5"/>
  <c r="L46" i="5"/>
  <c r="D46" i="5"/>
  <c r="T44" i="5"/>
  <c r="L44" i="5"/>
  <c r="D44" i="5"/>
  <c r="T43" i="5"/>
  <c r="L43" i="5"/>
  <c r="D43" i="5"/>
  <c r="T42" i="5"/>
  <c r="L42" i="5"/>
  <c r="D42" i="5"/>
  <c r="T40" i="5"/>
  <c r="L40" i="5"/>
  <c r="D40" i="5"/>
  <c r="T39" i="5"/>
  <c r="L39" i="5"/>
  <c r="D39" i="5"/>
  <c r="T38" i="5"/>
  <c r="L38" i="5"/>
  <c r="D38" i="5"/>
  <c r="T36" i="5"/>
  <c r="L36" i="5"/>
  <c r="S99" i="5"/>
  <c r="J98" i="5"/>
  <c r="B96" i="5"/>
  <c r="R94" i="5"/>
  <c r="J92" i="5"/>
  <c r="B91" i="5"/>
  <c r="R88" i="5"/>
  <c r="J87" i="5"/>
  <c r="B86" i="5"/>
  <c r="R83" i="5"/>
  <c r="J82" i="5"/>
  <c r="B80" i="5"/>
  <c r="R78" i="5"/>
  <c r="J76" i="5"/>
  <c r="B75" i="5"/>
  <c r="R72" i="5"/>
  <c r="J71" i="5"/>
  <c r="B70" i="5"/>
  <c r="R67" i="5"/>
  <c r="S66" i="5"/>
  <c r="Y64" i="5"/>
  <c r="N64" i="5"/>
  <c r="D64" i="5"/>
  <c r="S63" i="5"/>
  <c r="K63" i="5"/>
  <c r="C63" i="5"/>
  <c r="S62" i="5"/>
  <c r="K62" i="5"/>
  <c r="C62" i="5"/>
  <c r="S60" i="5"/>
  <c r="K60" i="5"/>
  <c r="C60" i="5"/>
  <c r="S59" i="5"/>
  <c r="K59" i="5"/>
  <c r="C59" i="5"/>
  <c r="S58" i="5"/>
  <c r="K58" i="5"/>
  <c r="C58" i="5"/>
  <c r="S56" i="5"/>
  <c r="K56" i="5"/>
  <c r="C56" i="5"/>
  <c r="S55" i="5"/>
  <c r="K55" i="5"/>
  <c r="C55" i="5"/>
  <c r="S54" i="5"/>
  <c r="K54" i="5"/>
  <c r="C54" i="5"/>
  <c r="S52" i="5"/>
  <c r="K52" i="5"/>
  <c r="C52" i="5"/>
  <c r="S51" i="5"/>
  <c r="K51" i="5"/>
  <c r="C51" i="5"/>
  <c r="S50" i="5"/>
  <c r="K50" i="5"/>
  <c r="C50" i="5"/>
  <c r="S48" i="5"/>
  <c r="K48" i="5"/>
  <c r="C48" i="5"/>
  <c r="S47" i="5"/>
  <c r="K47" i="5"/>
  <c r="C47" i="5"/>
  <c r="S46" i="5"/>
  <c r="K46" i="5"/>
  <c r="C46" i="5"/>
  <c r="S44" i="5"/>
  <c r="K44" i="5"/>
  <c r="C44" i="5"/>
  <c r="S43" i="5"/>
  <c r="K43" i="5"/>
  <c r="C43" i="5"/>
  <c r="S42" i="5"/>
  <c r="K42" i="5"/>
  <c r="C42" i="5"/>
  <c r="S40" i="5"/>
  <c r="K40" i="5"/>
  <c r="C40" i="5"/>
  <c r="S39" i="5"/>
  <c r="K39" i="5"/>
  <c r="C39" i="5"/>
  <c r="S38" i="5"/>
  <c r="K38" i="5"/>
  <c r="C38" i="5"/>
  <c r="S36" i="5"/>
  <c r="K36" i="5"/>
  <c r="K99" i="5"/>
  <c r="C98" i="5"/>
  <c r="S95" i="5"/>
  <c r="K94" i="5"/>
  <c r="C92" i="5"/>
  <c r="S90" i="5"/>
  <c r="K88" i="5"/>
  <c r="C87" i="5"/>
  <c r="S84" i="5"/>
  <c r="K83" i="5"/>
  <c r="C82" i="5"/>
  <c r="S79" i="5"/>
  <c r="K78" i="5"/>
  <c r="C76" i="5"/>
  <c r="S74" i="5"/>
  <c r="K72" i="5"/>
  <c r="C71" i="5"/>
  <c r="S68" i="5"/>
  <c r="O67" i="5"/>
  <c r="R66" i="5"/>
  <c r="W64" i="5"/>
  <c r="L64" i="5"/>
  <c r="C64" i="5"/>
  <c r="R63" i="5"/>
  <c r="J63" i="5"/>
  <c r="B63" i="5"/>
  <c r="R62" i="5"/>
  <c r="J62" i="5"/>
  <c r="B62" i="5"/>
  <c r="R60" i="5"/>
  <c r="J60" i="5"/>
  <c r="B60" i="5"/>
  <c r="R59" i="5"/>
  <c r="J59" i="5"/>
  <c r="B59" i="5"/>
  <c r="R58" i="5"/>
  <c r="J58" i="5"/>
  <c r="B58" i="5"/>
  <c r="R56" i="5"/>
  <c r="J56" i="5"/>
  <c r="B56" i="5"/>
  <c r="R55" i="5"/>
  <c r="J55" i="5"/>
  <c r="B55" i="5"/>
  <c r="R54" i="5"/>
  <c r="J54" i="5"/>
  <c r="B54" i="5"/>
  <c r="R52" i="5"/>
  <c r="J52" i="5"/>
  <c r="B52" i="5"/>
  <c r="R51" i="5"/>
  <c r="J51" i="5"/>
  <c r="B51" i="5"/>
  <c r="R50" i="5"/>
  <c r="J50" i="5"/>
  <c r="B50" i="5"/>
  <c r="R48" i="5"/>
  <c r="J48" i="5"/>
  <c r="B48" i="5"/>
  <c r="R47" i="5"/>
  <c r="J47" i="5"/>
  <c r="B47" i="5"/>
  <c r="R46" i="5"/>
  <c r="J46" i="5"/>
  <c r="B46" i="5"/>
  <c r="R44" i="5"/>
  <c r="J44" i="5"/>
  <c r="B44" i="5"/>
  <c r="R43" i="5"/>
  <c r="J43" i="5"/>
  <c r="B43" i="5"/>
  <c r="R42" i="5"/>
  <c r="J42" i="5"/>
  <c r="B42" i="5"/>
  <c r="R40" i="5"/>
  <c r="J40" i="5"/>
  <c r="B40" i="5"/>
  <c r="R39" i="5"/>
  <c r="J39" i="5"/>
  <c r="B39" i="5"/>
  <c r="R38" i="5"/>
  <c r="J38" i="5"/>
  <c r="B38" i="5"/>
  <c r="R36" i="5"/>
  <c r="J36" i="5"/>
  <c r="J99" i="5"/>
  <c r="B98" i="5"/>
  <c r="R95" i="5"/>
  <c r="J94" i="5"/>
  <c r="B92" i="5"/>
  <c r="R90" i="5"/>
  <c r="J88" i="5"/>
  <c r="B87" i="5"/>
  <c r="R84" i="5"/>
  <c r="J83" i="5"/>
  <c r="B82" i="5"/>
  <c r="R79" i="5"/>
  <c r="J78" i="5"/>
  <c r="B76" i="5"/>
  <c r="R74" i="5"/>
  <c r="J72" i="5"/>
  <c r="B71" i="5"/>
  <c r="R68" i="5"/>
  <c r="K67" i="5"/>
  <c r="O66" i="5"/>
  <c r="V64" i="5"/>
  <c r="K64" i="5"/>
  <c r="B64" i="5"/>
  <c r="Q63" i="5"/>
  <c r="I63" i="5"/>
  <c r="Y62" i="5"/>
  <c r="Q62" i="5"/>
  <c r="I62" i="5"/>
  <c r="Y60" i="5"/>
  <c r="Q60" i="5"/>
  <c r="I60" i="5"/>
  <c r="Y59" i="5"/>
  <c r="Q59" i="5"/>
  <c r="I59" i="5"/>
  <c r="Y58" i="5"/>
  <c r="Q58" i="5"/>
  <c r="I58" i="5"/>
  <c r="Y56" i="5"/>
  <c r="Q56" i="5"/>
  <c r="I56" i="5"/>
  <c r="Y55" i="5"/>
  <c r="Q55" i="5"/>
  <c r="I55" i="5"/>
  <c r="Y54" i="5"/>
  <c r="Q54" i="5"/>
  <c r="I54" i="5"/>
  <c r="Y52" i="5"/>
  <c r="Q52" i="5"/>
  <c r="I52" i="5"/>
  <c r="Y51" i="5"/>
  <c r="Q51" i="5"/>
  <c r="I51" i="5"/>
  <c r="Y50" i="5"/>
  <c r="Q50" i="5"/>
  <c r="I50" i="5"/>
  <c r="Y48" i="5"/>
  <c r="Q48" i="5"/>
  <c r="I48" i="5"/>
  <c r="Y47" i="5"/>
  <c r="Q47" i="5"/>
  <c r="I47" i="5"/>
  <c r="Y46" i="5"/>
  <c r="Q46" i="5"/>
  <c r="I46" i="5"/>
  <c r="Y44" i="5"/>
  <c r="Q44" i="5"/>
  <c r="I44" i="5"/>
  <c r="Y43" i="5"/>
  <c r="Q43" i="5"/>
  <c r="I43" i="5"/>
  <c r="Y42" i="5"/>
  <c r="Q42" i="5"/>
  <c r="I42" i="5"/>
  <c r="Y40" i="5"/>
  <c r="Q40" i="5"/>
  <c r="I40" i="5"/>
  <c r="Y39" i="5"/>
  <c r="Q39" i="5"/>
  <c r="I39" i="5"/>
  <c r="Y38" i="5"/>
  <c r="Q38" i="5"/>
  <c r="I38" i="5"/>
  <c r="Y36" i="5"/>
  <c r="Q36" i="5"/>
  <c r="I36" i="5"/>
  <c r="C99" i="5"/>
  <c r="S96" i="5"/>
  <c r="K95" i="5"/>
  <c r="C94" i="5"/>
  <c r="S91" i="5"/>
  <c r="K90" i="5"/>
  <c r="C88" i="5"/>
  <c r="S86" i="5"/>
  <c r="K84" i="5"/>
  <c r="C83" i="5"/>
  <c r="S80" i="5"/>
  <c r="K79" i="5"/>
  <c r="C78" i="5"/>
  <c r="S75" i="5"/>
  <c r="K74" i="5"/>
  <c r="C72" i="5"/>
  <c r="S70" i="5"/>
  <c r="K68" i="5"/>
  <c r="J67" i="5"/>
  <c r="K66" i="5"/>
  <c r="T64" i="5"/>
  <c r="J64" i="5"/>
  <c r="Y63" i="5"/>
  <c r="P63" i="5"/>
  <c r="H63" i="5"/>
  <c r="X62" i="5"/>
  <c r="P62" i="5"/>
  <c r="H62" i="5"/>
  <c r="X60" i="5"/>
  <c r="P60" i="5"/>
  <c r="H60" i="5"/>
  <c r="X59" i="5"/>
  <c r="P59" i="5"/>
  <c r="H59" i="5"/>
  <c r="X58" i="5"/>
  <c r="P58" i="5"/>
  <c r="H58" i="5"/>
  <c r="X56" i="5"/>
  <c r="P56" i="5"/>
  <c r="H56" i="5"/>
  <c r="X55" i="5"/>
  <c r="P55" i="5"/>
  <c r="H55" i="5"/>
  <c r="X54" i="5"/>
  <c r="P54" i="5"/>
  <c r="H54" i="5"/>
  <c r="X52" i="5"/>
  <c r="P52" i="5"/>
  <c r="H52" i="5"/>
  <c r="X51" i="5"/>
  <c r="P51" i="5"/>
  <c r="H51" i="5"/>
  <c r="X50" i="5"/>
  <c r="P50" i="5"/>
  <c r="H50" i="5"/>
  <c r="X48" i="5"/>
  <c r="P48" i="5"/>
  <c r="H48" i="5"/>
  <c r="X47" i="5"/>
  <c r="P47" i="5"/>
  <c r="H47" i="5"/>
  <c r="X46" i="5"/>
  <c r="P46" i="5"/>
  <c r="H46" i="5"/>
  <c r="X44" i="5"/>
  <c r="P44" i="5"/>
  <c r="H44" i="5"/>
  <c r="X43" i="5"/>
  <c r="P43" i="5"/>
  <c r="H43" i="5"/>
  <c r="X42" i="5"/>
  <c r="P42" i="5"/>
  <c r="H42" i="5"/>
  <c r="X40" i="5"/>
  <c r="P40" i="5"/>
  <c r="H40" i="5"/>
  <c r="X39" i="5"/>
  <c r="P39" i="5"/>
  <c r="H39" i="5"/>
  <c r="X38" i="5"/>
  <c r="P38" i="5"/>
  <c r="H38" i="5"/>
  <c r="X36" i="5"/>
  <c r="P36" i="5"/>
  <c r="H36" i="5"/>
  <c r="B99" i="5"/>
  <c r="R91" i="5"/>
  <c r="J84" i="5"/>
  <c r="B78" i="5"/>
  <c r="R70" i="5"/>
  <c r="S64" i="5"/>
  <c r="G63" i="5"/>
  <c r="W60" i="5"/>
  <c r="O59" i="5"/>
  <c r="G58" i="5"/>
  <c r="W55" i="5"/>
  <c r="O54" i="5"/>
  <c r="G52" i="5"/>
  <c r="W50" i="5"/>
  <c r="O48" i="5"/>
  <c r="G47" i="5"/>
  <c r="W44" i="5"/>
  <c r="O43" i="5"/>
  <c r="G42" i="5"/>
  <c r="W39" i="5"/>
  <c r="O38" i="5"/>
  <c r="G36" i="5"/>
  <c r="W35" i="5"/>
  <c r="O35" i="5"/>
  <c r="G35" i="5"/>
  <c r="W34" i="5"/>
  <c r="O34" i="5"/>
  <c r="G34" i="5"/>
  <c r="W32" i="5"/>
  <c r="O32" i="5"/>
  <c r="G32" i="5"/>
  <c r="W31" i="5"/>
  <c r="O31" i="5"/>
  <c r="G31" i="5"/>
  <c r="W30" i="5"/>
  <c r="O30" i="5"/>
  <c r="G30" i="5"/>
  <c r="W28" i="5"/>
  <c r="O28" i="5"/>
  <c r="G28" i="5"/>
  <c r="W27" i="5"/>
  <c r="O27" i="5"/>
  <c r="G27" i="5"/>
  <c r="W26" i="5"/>
  <c r="O26" i="5"/>
  <c r="G26" i="5"/>
  <c r="W24" i="5"/>
  <c r="O24" i="5"/>
  <c r="G24" i="5"/>
  <c r="W23" i="5"/>
  <c r="O23" i="5"/>
  <c r="G23" i="5"/>
  <c r="W22" i="5"/>
  <c r="O22" i="5"/>
  <c r="G22" i="5"/>
  <c r="W20" i="5"/>
  <c r="O20" i="5"/>
  <c r="G20" i="5"/>
  <c r="W19" i="5"/>
  <c r="O19" i="5"/>
  <c r="G19" i="5"/>
  <c r="W18" i="5"/>
  <c r="O18" i="5"/>
  <c r="G18" i="5"/>
  <c r="W16" i="5"/>
  <c r="O16" i="5"/>
  <c r="G16" i="5"/>
  <c r="W15" i="5"/>
  <c r="O15" i="5"/>
  <c r="G15" i="5"/>
  <c r="W14" i="5"/>
  <c r="O14" i="5"/>
  <c r="G14" i="5"/>
  <c r="W12" i="5"/>
  <c r="O12" i="5"/>
  <c r="G12" i="5"/>
  <c r="W11" i="5"/>
  <c r="O11" i="5"/>
  <c r="G11" i="5"/>
  <c r="W10" i="5"/>
  <c r="O10" i="5"/>
  <c r="G10" i="5"/>
  <c r="W8" i="5"/>
  <c r="O8" i="5"/>
  <c r="G8" i="5"/>
  <c r="S98" i="5"/>
  <c r="K91" i="5"/>
  <c r="C84" i="5"/>
  <c r="S76" i="5"/>
  <c r="K70" i="5"/>
  <c r="R64" i="5"/>
  <c r="F63" i="5"/>
  <c r="V60" i="5"/>
  <c r="N59" i="5"/>
  <c r="F58" i="5"/>
  <c r="V55" i="5"/>
  <c r="N54" i="5"/>
  <c r="F52" i="5"/>
  <c r="V50" i="5"/>
  <c r="N48" i="5"/>
  <c r="F47" i="5"/>
  <c r="V44" i="5"/>
  <c r="N43" i="5"/>
  <c r="F42" i="5"/>
  <c r="V39" i="5"/>
  <c r="N38" i="5"/>
  <c r="F36" i="5"/>
  <c r="V35" i="5"/>
  <c r="N35" i="5"/>
  <c r="F35" i="5"/>
  <c r="V34" i="5"/>
  <c r="N34" i="5"/>
  <c r="F34" i="5"/>
  <c r="V32" i="5"/>
  <c r="N32" i="5"/>
  <c r="F32" i="5"/>
  <c r="V31" i="5"/>
  <c r="N31" i="5"/>
  <c r="F31" i="5"/>
  <c r="V30" i="5"/>
  <c r="N30" i="5"/>
  <c r="F30" i="5"/>
  <c r="V28" i="5"/>
  <c r="N28" i="5"/>
  <c r="F28" i="5"/>
  <c r="V27" i="5"/>
  <c r="N27" i="5"/>
  <c r="F27" i="5"/>
  <c r="V26" i="5"/>
  <c r="N26" i="5"/>
  <c r="F26" i="5"/>
  <c r="V24" i="5"/>
  <c r="N24" i="5"/>
  <c r="F24" i="5"/>
  <c r="V23" i="5"/>
  <c r="N23" i="5"/>
  <c r="F23" i="5"/>
  <c r="V22" i="5"/>
  <c r="N22" i="5"/>
  <c r="F22" i="5"/>
  <c r="V20" i="5"/>
  <c r="N20" i="5"/>
  <c r="F20" i="5"/>
  <c r="V19" i="5"/>
  <c r="N19" i="5"/>
  <c r="F19" i="5"/>
  <c r="V18" i="5"/>
  <c r="N18" i="5"/>
  <c r="F18" i="5"/>
  <c r="V16" i="5"/>
  <c r="N16" i="5"/>
  <c r="F16" i="5"/>
  <c r="V15" i="5"/>
  <c r="N15" i="5"/>
  <c r="F15" i="5"/>
  <c r="V14" i="5"/>
  <c r="N14" i="5"/>
  <c r="F14" i="5"/>
  <c r="V12" i="5"/>
  <c r="N12" i="5"/>
  <c r="F12" i="5"/>
  <c r="V11" i="5"/>
  <c r="N11" i="5"/>
  <c r="F11" i="5"/>
  <c r="V10" i="5"/>
  <c r="N10" i="5"/>
  <c r="F10" i="5"/>
  <c r="V8" i="5"/>
  <c r="N8" i="5"/>
  <c r="F8" i="5"/>
  <c r="R96" i="5"/>
  <c r="J90" i="5"/>
  <c r="B83" i="5"/>
  <c r="R75" i="5"/>
  <c r="J68" i="5"/>
  <c r="I64" i="5"/>
  <c r="W62" i="5"/>
  <c r="O60" i="5"/>
  <c r="G59" i="5"/>
  <c r="W56" i="5"/>
  <c r="O55" i="5"/>
  <c r="G54" i="5"/>
  <c r="W51" i="5"/>
  <c r="O50" i="5"/>
  <c r="G48" i="5"/>
  <c r="W46" i="5"/>
  <c r="O44" i="5"/>
  <c r="G43" i="5"/>
  <c r="W40" i="5"/>
  <c r="O39" i="5"/>
  <c r="G38" i="5"/>
  <c r="E36" i="5"/>
  <c r="U35" i="5"/>
  <c r="M35" i="5"/>
  <c r="E35" i="5"/>
  <c r="U34" i="5"/>
  <c r="M34" i="5"/>
  <c r="E34" i="5"/>
  <c r="U32" i="5"/>
  <c r="M32" i="5"/>
  <c r="E32" i="5"/>
  <c r="U31" i="5"/>
  <c r="M31" i="5"/>
  <c r="E31" i="5"/>
  <c r="U30" i="5"/>
  <c r="M30" i="5"/>
  <c r="E30" i="5"/>
  <c r="U28" i="5"/>
  <c r="M28" i="5"/>
  <c r="E28" i="5"/>
  <c r="U27" i="5"/>
  <c r="M27" i="5"/>
  <c r="E27" i="5"/>
  <c r="U26" i="5"/>
  <c r="M26" i="5"/>
  <c r="E26" i="5"/>
  <c r="U24" i="5"/>
  <c r="M24" i="5"/>
  <c r="E24" i="5"/>
  <c r="U23" i="5"/>
  <c r="M23" i="5"/>
  <c r="E23" i="5"/>
  <c r="U22" i="5"/>
  <c r="M22" i="5"/>
  <c r="E22" i="5"/>
  <c r="U20" i="5"/>
  <c r="M20" i="5"/>
  <c r="E20" i="5"/>
  <c r="U19" i="5"/>
  <c r="M19" i="5"/>
  <c r="E19" i="5"/>
  <c r="U18" i="5"/>
  <c r="M18" i="5"/>
  <c r="E18" i="5"/>
  <c r="U16" i="5"/>
  <c r="M16" i="5"/>
  <c r="E16" i="5"/>
  <c r="U15" i="5"/>
  <c r="M15" i="5"/>
  <c r="E15" i="5"/>
  <c r="U14" i="5"/>
  <c r="M14" i="5"/>
  <c r="E14" i="5"/>
  <c r="U12" i="5"/>
  <c r="M12" i="5"/>
  <c r="E12" i="5"/>
  <c r="U11" i="5"/>
  <c r="M11" i="5"/>
  <c r="E11" i="5"/>
  <c r="U10" i="5"/>
  <c r="K96" i="5"/>
  <c r="C90" i="5"/>
  <c r="S82" i="5"/>
  <c r="K75" i="5"/>
  <c r="C68" i="5"/>
  <c r="H64" i="5"/>
  <c r="V62" i="5"/>
  <c r="N60" i="5"/>
  <c r="F59" i="5"/>
  <c r="V56" i="5"/>
  <c r="N55" i="5"/>
  <c r="F54" i="5"/>
  <c r="V51" i="5"/>
  <c r="N50" i="5"/>
  <c r="F48" i="5"/>
  <c r="V46" i="5"/>
  <c r="N44" i="5"/>
  <c r="F43" i="5"/>
  <c r="V40" i="5"/>
  <c r="N39" i="5"/>
  <c r="F38" i="5"/>
  <c r="D36" i="5"/>
  <c r="T35" i="5"/>
  <c r="L35" i="5"/>
  <c r="D35" i="5"/>
  <c r="T34" i="5"/>
  <c r="L34" i="5"/>
  <c r="D34" i="5"/>
  <c r="T32" i="5"/>
  <c r="L32" i="5"/>
  <c r="D32" i="5"/>
  <c r="T31" i="5"/>
  <c r="L31" i="5"/>
  <c r="D31" i="5"/>
  <c r="T30" i="5"/>
  <c r="L30" i="5"/>
  <c r="D30" i="5"/>
  <c r="T28" i="5"/>
  <c r="L28" i="5"/>
  <c r="D28" i="5"/>
  <c r="T27" i="5"/>
  <c r="L27" i="5"/>
  <c r="D27" i="5"/>
  <c r="T26" i="5"/>
  <c r="L26" i="5"/>
  <c r="D26" i="5"/>
  <c r="T24" i="5"/>
  <c r="L24" i="5"/>
  <c r="D24" i="5"/>
  <c r="T23" i="5"/>
  <c r="L23" i="5"/>
  <c r="D23" i="5"/>
  <c r="T22" i="5"/>
  <c r="L22" i="5"/>
  <c r="D22" i="5"/>
  <c r="T20" i="5"/>
  <c r="L20" i="5"/>
  <c r="D20" i="5"/>
  <c r="T19" i="5"/>
  <c r="L19" i="5"/>
  <c r="D19" i="5"/>
  <c r="T18" i="5"/>
  <c r="L18" i="5"/>
  <c r="D18" i="5"/>
  <c r="T16" i="5"/>
  <c r="L16" i="5"/>
  <c r="D16" i="5"/>
  <c r="T15" i="5"/>
  <c r="L15" i="5"/>
  <c r="D15" i="5"/>
  <c r="T14" i="5"/>
  <c r="L14" i="5"/>
  <c r="D14" i="5"/>
  <c r="T12" i="5"/>
  <c r="L12" i="5"/>
  <c r="J95" i="5"/>
  <c r="B88" i="5"/>
  <c r="R80" i="5"/>
  <c r="J74" i="5"/>
  <c r="G67" i="5"/>
  <c r="X63" i="5"/>
  <c r="O62" i="5"/>
  <c r="G60" i="5"/>
  <c r="W58" i="5"/>
  <c r="O56" i="5"/>
  <c r="G55" i="5"/>
  <c r="W52" i="5"/>
  <c r="O51" i="5"/>
  <c r="G50" i="5"/>
  <c r="W47" i="5"/>
  <c r="O46" i="5"/>
  <c r="G44" i="5"/>
  <c r="W42" i="5"/>
  <c r="O40" i="5"/>
  <c r="G39" i="5"/>
  <c r="W36" i="5"/>
  <c r="C36" i="5"/>
  <c r="S35" i="5"/>
  <c r="K35" i="5"/>
  <c r="C35" i="5"/>
  <c r="S34" i="5"/>
  <c r="K34" i="5"/>
  <c r="C34" i="5"/>
  <c r="S32" i="5"/>
  <c r="K32" i="5"/>
  <c r="C32" i="5"/>
  <c r="S31" i="5"/>
  <c r="K31" i="5"/>
  <c r="C31" i="5"/>
  <c r="S30" i="5"/>
  <c r="K30" i="5"/>
  <c r="C30" i="5"/>
  <c r="S28" i="5"/>
  <c r="K28" i="5"/>
  <c r="C28" i="5"/>
  <c r="S27" i="5"/>
  <c r="K27" i="5"/>
  <c r="C27" i="5"/>
  <c r="S26" i="5"/>
  <c r="K26" i="5"/>
  <c r="C26" i="5"/>
  <c r="S24" i="5"/>
  <c r="K24" i="5"/>
  <c r="C24" i="5"/>
  <c r="S23" i="5"/>
  <c r="K23" i="5"/>
  <c r="C23" i="5"/>
  <c r="S22" i="5"/>
  <c r="K22" i="5"/>
  <c r="C22" i="5"/>
  <c r="S20" i="5"/>
  <c r="K20" i="5"/>
  <c r="C20" i="5"/>
  <c r="S19" i="5"/>
  <c r="K19" i="5"/>
  <c r="C19" i="5"/>
  <c r="S18" i="5"/>
  <c r="K18" i="5"/>
  <c r="C18" i="5"/>
  <c r="S16" i="5"/>
  <c r="K16" i="5"/>
  <c r="C16" i="5"/>
  <c r="S15" i="5"/>
  <c r="K15" i="5"/>
  <c r="C15" i="5"/>
  <c r="S14" i="5"/>
  <c r="K14" i="5"/>
  <c r="C14" i="5"/>
  <c r="S12" i="5"/>
  <c r="K12" i="5"/>
  <c r="C12" i="5"/>
  <c r="S11" i="5"/>
  <c r="K11" i="5"/>
  <c r="C11" i="5"/>
  <c r="S10" i="5"/>
  <c r="K10" i="5"/>
  <c r="C10" i="5"/>
  <c r="S8" i="5"/>
  <c r="K8" i="5"/>
  <c r="C8" i="5"/>
  <c r="S7" i="5"/>
  <c r="C95" i="5"/>
  <c r="S87" i="5"/>
  <c r="K80" i="5"/>
  <c r="C74" i="5"/>
  <c r="C67" i="5"/>
  <c r="W63" i="5"/>
  <c r="N62" i="5"/>
  <c r="F60" i="5"/>
  <c r="V58" i="5"/>
  <c r="N56" i="5"/>
  <c r="F55" i="5"/>
  <c r="V52" i="5"/>
  <c r="N51" i="5"/>
  <c r="F50" i="5"/>
  <c r="V47" i="5"/>
  <c r="N46" i="5"/>
  <c r="F44" i="5"/>
  <c r="V42" i="5"/>
  <c r="N40" i="5"/>
  <c r="F39" i="5"/>
  <c r="V36" i="5"/>
  <c r="B36" i="5"/>
  <c r="R35" i="5"/>
  <c r="J35" i="5"/>
  <c r="B35" i="5"/>
  <c r="R34" i="5"/>
  <c r="J34" i="5"/>
  <c r="B34" i="5"/>
  <c r="R32" i="5"/>
  <c r="J32" i="5"/>
  <c r="B32" i="5"/>
  <c r="R31" i="5"/>
  <c r="J31" i="5"/>
  <c r="B31" i="5"/>
  <c r="R30" i="5"/>
  <c r="J30" i="5"/>
  <c r="B30" i="5"/>
  <c r="R28" i="5"/>
  <c r="J28" i="5"/>
  <c r="B28" i="5"/>
  <c r="R27" i="5"/>
  <c r="J27" i="5"/>
  <c r="B27" i="5"/>
  <c r="R26" i="5"/>
  <c r="J26" i="5"/>
  <c r="B26" i="5"/>
  <c r="R24" i="5"/>
  <c r="J24" i="5"/>
  <c r="B24" i="5"/>
  <c r="R23" i="5"/>
  <c r="J23" i="5"/>
  <c r="B23" i="5"/>
  <c r="R22" i="5"/>
  <c r="J22" i="5"/>
  <c r="B22" i="5"/>
  <c r="R20" i="5"/>
  <c r="J20" i="5"/>
  <c r="B20" i="5"/>
  <c r="R19" i="5"/>
  <c r="J19" i="5"/>
  <c r="B19" i="5"/>
  <c r="R18" i="5"/>
  <c r="J18" i="5"/>
  <c r="B18" i="5"/>
  <c r="R16" i="5"/>
  <c r="J16" i="5"/>
  <c r="B16" i="5"/>
  <c r="R15" i="5"/>
  <c r="J15" i="5"/>
  <c r="B15" i="5"/>
  <c r="R14" i="5"/>
  <c r="J14" i="5"/>
  <c r="B14" i="5"/>
  <c r="R12" i="5"/>
  <c r="J12" i="5"/>
  <c r="B12" i="5"/>
  <c r="R11" i="5"/>
  <c r="J11" i="5"/>
  <c r="B11" i="5"/>
  <c r="R10" i="5"/>
  <c r="J10" i="5"/>
  <c r="B10" i="5"/>
  <c r="R8" i="5"/>
  <c r="J8" i="5"/>
  <c r="B94" i="5"/>
  <c r="J66" i="5"/>
  <c r="O58" i="5"/>
  <c r="G51" i="5"/>
  <c r="W43" i="5"/>
  <c r="O36" i="5"/>
  <c r="Y34" i="5"/>
  <c r="Q32" i="5"/>
  <c r="I31" i="5"/>
  <c r="Y28" i="5"/>
  <c r="Q27" i="5"/>
  <c r="I26" i="5"/>
  <c r="Y23" i="5"/>
  <c r="Q22" i="5"/>
  <c r="I20" i="5"/>
  <c r="Y18" i="5"/>
  <c r="Q16" i="5"/>
  <c r="I15" i="5"/>
  <c r="Y12" i="5"/>
  <c r="X11" i="5"/>
  <c r="Y10" i="5"/>
  <c r="H10" i="5"/>
  <c r="P8" i="5"/>
  <c r="Y7" i="5"/>
  <c r="P7" i="5"/>
  <c r="H7" i="5"/>
  <c r="X6" i="5"/>
  <c r="P6" i="5"/>
  <c r="H6" i="5"/>
  <c r="X4" i="5"/>
  <c r="P4" i="5"/>
  <c r="H4" i="5"/>
  <c r="X3" i="5"/>
  <c r="P3" i="5"/>
  <c r="H3" i="5"/>
  <c r="X2" i="5"/>
  <c r="P2" i="5"/>
  <c r="H2" i="5"/>
  <c r="S92" i="5"/>
  <c r="G66" i="5"/>
  <c r="N58" i="5"/>
  <c r="F51" i="5"/>
  <c r="V43" i="5"/>
  <c r="N36" i="5"/>
  <c r="X34" i="5"/>
  <c r="P32" i="5"/>
  <c r="H31" i="5"/>
  <c r="X28" i="5"/>
  <c r="P27" i="5"/>
  <c r="H26" i="5"/>
  <c r="X23" i="5"/>
  <c r="P22" i="5"/>
  <c r="H20" i="5"/>
  <c r="X18" i="5"/>
  <c r="P16" i="5"/>
  <c r="H15" i="5"/>
  <c r="X12" i="5"/>
  <c r="T11" i="5"/>
  <c r="X10" i="5"/>
  <c r="E10" i="5"/>
  <c r="M8" i="5"/>
  <c r="X7" i="5"/>
  <c r="O7" i="5"/>
  <c r="G7" i="5"/>
  <c r="W6" i="5"/>
  <c r="O6" i="5"/>
  <c r="G6" i="5"/>
  <c r="W4" i="5"/>
  <c r="O4" i="5"/>
  <c r="G4" i="5"/>
  <c r="W3" i="5"/>
  <c r="O3" i="5"/>
  <c r="G3" i="5"/>
  <c r="W2" i="5"/>
  <c r="O2" i="5"/>
  <c r="G2" i="5"/>
  <c r="R86" i="5"/>
  <c r="O63" i="5"/>
  <c r="G56" i="5"/>
  <c r="W48" i="5"/>
  <c r="O42" i="5"/>
  <c r="Y35" i="5"/>
  <c r="Q34" i="5"/>
  <c r="I32" i="5"/>
  <c r="Y30" i="5"/>
  <c r="Q28" i="5"/>
  <c r="I27" i="5"/>
  <c r="Y24" i="5"/>
  <c r="Q23" i="5"/>
  <c r="I22" i="5"/>
  <c r="Y19" i="5"/>
  <c r="Q18" i="5"/>
  <c r="I16" i="5"/>
  <c r="Y14" i="5"/>
  <c r="Q12" i="5"/>
  <c r="Q11" i="5"/>
  <c r="T10" i="5"/>
  <c r="D10" i="5"/>
  <c r="L8" i="5"/>
  <c r="W7" i="5"/>
  <c r="N7" i="5"/>
  <c r="F7" i="5"/>
  <c r="V6" i="5"/>
  <c r="N6" i="5"/>
  <c r="F6" i="5"/>
  <c r="V4" i="5"/>
  <c r="N4" i="5"/>
  <c r="F4" i="5"/>
  <c r="V3" i="5"/>
  <c r="N3" i="5"/>
  <c r="F3" i="5"/>
  <c r="V2" i="5"/>
  <c r="N2" i="5"/>
  <c r="F2" i="5"/>
  <c r="K86" i="5"/>
  <c r="N63" i="5"/>
  <c r="F56" i="5"/>
  <c r="V48" i="5"/>
  <c r="N42" i="5"/>
  <c r="X35" i="5"/>
  <c r="P34" i="5"/>
  <c r="H32" i="5"/>
  <c r="X30" i="5"/>
  <c r="P28" i="5"/>
  <c r="H27" i="5"/>
  <c r="X24" i="5"/>
  <c r="P23" i="5"/>
  <c r="H22" i="5"/>
  <c r="X19" i="5"/>
  <c r="P18" i="5"/>
  <c r="H16" i="5"/>
  <c r="X14" i="5"/>
  <c r="P12" i="5"/>
  <c r="P11" i="5"/>
  <c r="Q10" i="5"/>
  <c r="Y8" i="5"/>
  <c r="I8" i="5"/>
  <c r="V7" i="5"/>
  <c r="M7" i="5"/>
  <c r="E7" i="5"/>
  <c r="U6" i="5"/>
  <c r="M6" i="5"/>
  <c r="E6" i="5"/>
  <c r="U4" i="5"/>
  <c r="M4" i="5"/>
  <c r="E4" i="5"/>
  <c r="U3" i="5"/>
  <c r="M3" i="5"/>
  <c r="E3" i="5"/>
  <c r="U2" i="5"/>
  <c r="M2" i="5"/>
  <c r="E2" i="5"/>
  <c r="J79" i="5"/>
  <c r="G62" i="5"/>
  <c r="W54" i="5"/>
  <c r="O47" i="5"/>
  <c r="G40" i="5"/>
  <c r="Q35" i="5"/>
  <c r="I34" i="5"/>
  <c r="Y31" i="5"/>
  <c r="Q30" i="5"/>
  <c r="I28" i="5"/>
  <c r="Y26" i="5"/>
  <c r="Q24" i="5"/>
  <c r="I23" i="5"/>
  <c r="Y20" i="5"/>
  <c r="Q19" i="5"/>
  <c r="I18" i="5"/>
  <c r="Y15" i="5"/>
  <c r="Q14" i="5"/>
  <c r="I12" i="5"/>
  <c r="L11" i="5"/>
  <c r="P10" i="5"/>
  <c r="X8" i="5"/>
  <c r="H8" i="5"/>
  <c r="U7" i="5"/>
  <c r="L7" i="5"/>
  <c r="D7" i="5"/>
  <c r="T6" i="5"/>
  <c r="L6" i="5"/>
  <c r="D6" i="5"/>
  <c r="T4" i="5"/>
  <c r="L4" i="5"/>
  <c r="D4" i="5"/>
  <c r="T3" i="5"/>
  <c r="L3" i="5"/>
  <c r="D3" i="5"/>
  <c r="T2" i="5"/>
  <c r="L2" i="5"/>
  <c r="D2" i="5"/>
  <c r="C79" i="5"/>
  <c r="F62" i="5"/>
  <c r="V54" i="5"/>
  <c r="N47" i="5"/>
  <c r="F40" i="5"/>
  <c r="P35" i="5"/>
  <c r="H34" i="5"/>
  <c r="X31" i="5"/>
  <c r="P30" i="5"/>
  <c r="H28" i="5"/>
  <c r="X26" i="5"/>
  <c r="P24" i="5"/>
  <c r="H23" i="5"/>
  <c r="X20" i="5"/>
  <c r="P19" i="5"/>
  <c r="H18" i="5"/>
  <c r="X15" i="5"/>
  <c r="P14" i="5"/>
  <c r="H12" i="5"/>
  <c r="I11" i="5"/>
  <c r="M10" i="5"/>
  <c r="U8" i="5"/>
  <c r="E8" i="5"/>
  <c r="T7" i="5"/>
  <c r="K7" i="5"/>
  <c r="C7" i="5"/>
  <c r="S6" i="5"/>
  <c r="K6" i="5"/>
  <c r="C6" i="5"/>
  <c r="S4" i="5"/>
  <c r="K4" i="5"/>
  <c r="C4" i="5"/>
  <c r="S3" i="5"/>
  <c r="K3" i="5"/>
  <c r="C3" i="5"/>
  <c r="S2" i="5"/>
  <c r="K2" i="5"/>
  <c r="C2" i="5"/>
  <c r="B72" i="5"/>
  <c r="W59" i="5"/>
  <c r="O52" i="5"/>
  <c r="G46" i="5"/>
  <c r="W38" i="5"/>
  <c r="I35" i="5"/>
  <c r="Y32" i="5"/>
  <c r="Q31" i="5"/>
  <c r="I30" i="5"/>
  <c r="Y27" i="5"/>
  <c r="Q26" i="5"/>
  <c r="I24" i="5"/>
  <c r="Y22" i="5"/>
  <c r="Q20" i="5"/>
  <c r="I19" i="5"/>
  <c r="Y16" i="5"/>
  <c r="Q15" i="5"/>
  <c r="I14" i="5"/>
  <c r="D12" i="5"/>
  <c r="H11" i="5"/>
  <c r="L10" i="5"/>
  <c r="T8" i="5"/>
  <c r="D8" i="5"/>
  <c r="R7" i="5"/>
  <c r="J7" i="5"/>
  <c r="B7" i="5"/>
  <c r="R6" i="5"/>
  <c r="J6" i="5"/>
  <c r="B6" i="5"/>
  <c r="R4" i="5"/>
  <c r="J4" i="5"/>
  <c r="B4" i="5"/>
  <c r="R3" i="5"/>
  <c r="J3" i="5"/>
  <c r="B3" i="5"/>
  <c r="R2" i="5"/>
  <c r="J2" i="5"/>
  <c r="B2" i="5"/>
  <c r="S71" i="5"/>
  <c r="V59" i="5"/>
  <c r="N52" i="5"/>
  <c r="F46" i="5"/>
  <c r="V38" i="5"/>
  <c r="H35" i="5"/>
  <c r="X32" i="5"/>
  <c r="P31" i="5"/>
  <c r="H30" i="5"/>
  <c r="X27" i="5"/>
  <c r="P26" i="5"/>
  <c r="H24" i="5"/>
  <c r="X22" i="5"/>
  <c r="P20" i="5"/>
  <c r="H19" i="5"/>
  <c r="X16" i="5"/>
  <c r="P15" i="5"/>
  <c r="H14" i="5"/>
  <c r="Y11" i="5"/>
  <c r="D11" i="5"/>
  <c r="I10" i="5"/>
  <c r="Q8" i="5"/>
  <c r="B8" i="5"/>
  <c r="Q7" i="5"/>
  <c r="I7" i="5"/>
  <c r="Y6" i="5"/>
  <c r="Q6" i="5"/>
  <c r="I6" i="5"/>
  <c r="Y4" i="5"/>
  <c r="Q4" i="5"/>
  <c r="I4" i="5"/>
  <c r="Y3" i="5"/>
  <c r="Q3" i="5"/>
  <c r="I3" i="5"/>
  <c r="Y2" i="5"/>
  <c r="Q2" i="5"/>
  <c r="I2" i="5"/>
  <c r="Y200" i="3"/>
  <c r="Q200" i="3"/>
  <c r="I200" i="3"/>
  <c r="Y192" i="3"/>
  <c r="Q192" i="3"/>
  <c r="I192" i="3"/>
  <c r="Y184" i="3"/>
  <c r="Q184" i="3"/>
  <c r="I184" i="3"/>
  <c r="Y176" i="3"/>
  <c r="Q176" i="3"/>
  <c r="I176" i="3"/>
  <c r="Y168" i="3"/>
  <c r="Q168" i="3"/>
  <c r="I168" i="3"/>
  <c r="Y160" i="3"/>
  <c r="Q160" i="3"/>
  <c r="I160" i="3"/>
  <c r="Y152" i="3"/>
  <c r="Q152" i="3"/>
  <c r="I152" i="3"/>
  <c r="Y144" i="3"/>
  <c r="Q144" i="3"/>
  <c r="I144" i="3"/>
  <c r="Y136" i="3"/>
  <c r="Q136" i="3"/>
  <c r="I136" i="3"/>
  <c r="Y128" i="3"/>
  <c r="Q128" i="3"/>
  <c r="I128" i="3"/>
  <c r="Y120" i="3"/>
  <c r="Q120" i="3"/>
  <c r="I120" i="3"/>
  <c r="Y112" i="3"/>
  <c r="Q112" i="3"/>
  <c r="I112" i="3"/>
  <c r="Y104" i="3"/>
  <c r="Q104" i="3"/>
  <c r="I104" i="3"/>
  <c r="Y96" i="3"/>
  <c r="Q96" i="3"/>
  <c r="I96" i="3"/>
  <c r="Y88" i="3"/>
  <c r="Q88" i="3"/>
  <c r="I88" i="3"/>
  <c r="Y80" i="3"/>
  <c r="Q80" i="3"/>
  <c r="I80" i="3"/>
  <c r="Y72" i="3"/>
  <c r="Q72" i="3"/>
  <c r="I72" i="3"/>
  <c r="Y64" i="3"/>
  <c r="Q64" i="3"/>
  <c r="I64" i="3"/>
  <c r="Y56" i="3"/>
  <c r="Q56" i="3"/>
  <c r="I56" i="3"/>
  <c r="Y48" i="3"/>
  <c r="Q48" i="3"/>
  <c r="I48" i="3"/>
  <c r="Y40" i="3"/>
  <c r="Q40" i="3"/>
  <c r="I40" i="3"/>
  <c r="Y32" i="3"/>
  <c r="Q32" i="3"/>
  <c r="I32" i="3"/>
  <c r="Y24" i="3"/>
  <c r="Q24" i="3"/>
  <c r="I24" i="3"/>
  <c r="Y16" i="3"/>
  <c r="Q16" i="3"/>
  <c r="I16" i="3"/>
  <c r="Y8" i="3"/>
  <c r="Q8" i="3"/>
  <c r="I8" i="3"/>
  <c r="O200" i="3"/>
  <c r="G200" i="3"/>
  <c r="O192" i="3"/>
  <c r="W184" i="3"/>
  <c r="G184" i="3"/>
  <c r="O176" i="3"/>
  <c r="W168" i="3"/>
  <c r="G168" i="3"/>
  <c r="O160" i="3"/>
  <c r="W152" i="3"/>
  <c r="X200" i="3"/>
  <c r="P200" i="3"/>
  <c r="H200" i="3"/>
  <c r="X192" i="3"/>
  <c r="P192" i="3"/>
  <c r="H192" i="3"/>
  <c r="X184" i="3"/>
  <c r="P184" i="3"/>
  <c r="H184" i="3"/>
  <c r="X176" i="3"/>
  <c r="P176" i="3"/>
  <c r="H176" i="3"/>
  <c r="X168" i="3"/>
  <c r="P168" i="3"/>
  <c r="H168" i="3"/>
  <c r="X160" i="3"/>
  <c r="P160" i="3"/>
  <c r="H160" i="3"/>
  <c r="X152" i="3"/>
  <c r="P152" i="3"/>
  <c r="H152" i="3"/>
  <c r="X144" i="3"/>
  <c r="P144" i="3"/>
  <c r="H144" i="3"/>
  <c r="X136" i="3"/>
  <c r="P136" i="3"/>
  <c r="H136" i="3"/>
  <c r="X128" i="3"/>
  <c r="P128" i="3"/>
  <c r="H128" i="3"/>
  <c r="X120" i="3"/>
  <c r="P120" i="3"/>
  <c r="H120" i="3"/>
  <c r="X112" i="3"/>
  <c r="P112" i="3"/>
  <c r="H112" i="3"/>
  <c r="X104" i="3"/>
  <c r="P104" i="3"/>
  <c r="H104" i="3"/>
  <c r="X96" i="3"/>
  <c r="P96" i="3"/>
  <c r="H96" i="3"/>
  <c r="X88" i="3"/>
  <c r="P88" i="3"/>
  <c r="H88" i="3"/>
  <c r="X80" i="3"/>
  <c r="P80" i="3"/>
  <c r="H80" i="3"/>
  <c r="X72" i="3"/>
  <c r="P72" i="3"/>
  <c r="H72" i="3"/>
  <c r="X64" i="3"/>
  <c r="P64" i="3"/>
  <c r="H64" i="3"/>
  <c r="X56" i="3"/>
  <c r="P56" i="3"/>
  <c r="H56" i="3"/>
  <c r="X48" i="3"/>
  <c r="P48" i="3"/>
  <c r="H48" i="3"/>
  <c r="X40" i="3"/>
  <c r="P40" i="3"/>
  <c r="H40" i="3"/>
  <c r="X32" i="3"/>
  <c r="P32" i="3"/>
  <c r="H32" i="3"/>
  <c r="X24" i="3"/>
  <c r="P24" i="3"/>
  <c r="H24" i="3"/>
  <c r="X16" i="3"/>
  <c r="P16" i="3"/>
  <c r="H16" i="3"/>
  <c r="X8" i="3"/>
  <c r="P8" i="3"/>
  <c r="H8" i="3"/>
  <c r="W200" i="3"/>
  <c r="W192" i="3"/>
  <c r="G192" i="3"/>
  <c r="O184" i="3"/>
  <c r="W176" i="3"/>
  <c r="G176" i="3"/>
  <c r="O168" i="3"/>
  <c r="W160" i="3"/>
  <c r="G160" i="3"/>
  <c r="O152" i="3"/>
  <c r="V200" i="3"/>
  <c r="N200" i="3"/>
  <c r="F200" i="3"/>
  <c r="V192" i="3"/>
  <c r="N192" i="3"/>
  <c r="F192" i="3"/>
  <c r="V184" i="3"/>
  <c r="N184" i="3"/>
  <c r="F184" i="3"/>
  <c r="V176" i="3"/>
  <c r="N176" i="3"/>
  <c r="F176" i="3"/>
  <c r="V168" i="3"/>
  <c r="N168" i="3"/>
  <c r="F168" i="3"/>
  <c r="V160" i="3"/>
  <c r="N160" i="3"/>
  <c r="F160" i="3"/>
  <c r="V152" i="3"/>
  <c r="N152" i="3"/>
  <c r="F152" i="3"/>
  <c r="V144" i="3"/>
  <c r="N144" i="3"/>
  <c r="F144" i="3"/>
  <c r="V136" i="3"/>
  <c r="N136" i="3"/>
  <c r="F136" i="3"/>
  <c r="V128" i="3"/>
  <c r="N128" i="3"/>
  <c r="F128" i="3"/>
  <c r="V120" i="3"/>
  <c r="N120" i="3"/>
  <c r="F120" i="3"/>
  <c r="V112" i="3"/>
  <c r="N112" i="3"/>
  <c r="F112" i="3"/>
  <c r="V104" i="3"/>
  <c r="N104" i="3"/>
  <c r="F104" i="3"/>
  <c r="V96" i="3"/>
  <c r="N96" i="3"/>
  <c r="F96" i="3"/>
  <c r="V88" i="3"/>
  <c r="N88" i="3"/>
  <c r="F88" i="3"/>
  <c r="V80" i="3"/>
  <c r="N80" i="3"/>
  <c r="F80" i="3"/>
  <c r="V72" i="3"/>
  <c r="N72" i="3"/>
  <c r="F72" i="3"/>
  <c r="V64" i="3"/>
  <c r="N64" i="3"/>
  <c r="F64" i="3"/>
  <c r="V56" i="3"/>
  <c r="N56" i="3"/>
  <c r="F56" i="3"/>
  <c r="V48" i="3"/>
  <c r="N48" i="3"/>
  <c r="F48" i="3"/>
  <c r="V40" i="3"/>
  <c r="N40" i="3"/>
  <c r="F40" i="3"/>
  <c r="V32" i="3"/>
  <c r="N32" i="3"/>
  <c r="F32" i="3"/>
  <c r="V24" i="3"/>
  <c r="N24" i="3"/>
  <c r="F24" i="3"/>
  <c r="V16" i="3"/>
  <c r="N16" i="3"/>
  <c r="F16" i="3"/>
  <c r="V8" i="3"/>
  <c r="N8" i="3"/>
  <c r="F8" i="3"/>
  <c r="E24" i="3"/>
  <c r="M16" i="3"/>
  <c r="U8" i="3"/>
  <c r="E8" i="3"/>
  <c r="L200" i="3"/>
  <c r="L192" i="3"/>
  <c r="T184" i="3"/>
  <c r="D184" i="3"/>
  <c r="L176" i="3"/>
  <c r="T168" i="3"/>
  <c r="U200" i="3"/>
  <c r="M200" i="3"/>
  <c r="E200" i="3"/>
  <c r="U192" i="3"/>
  <c r="M192" i="3"/>
  <c r="E192" i="3"/>
  <c r="U184" i="3"/>
  <c r="M184" i="3"/>
  <c r="E184" i="3"/>
  <c r="U176" i="3"/>
  <c r="M176" i="3"/>
  <c r="E176" i="3"/>
  <c r="U168" i="3"/>
  <c r="M168" i="3"/>
  <c r="E168" i="3"/>
  <c r="U160" i="3"/>
  <c r="M160" i="3"/>
  <c r="E160" i="3"/>
  <c r="U152" i="3"/>
  <c r="M152" i="3"/>
  <c r="E152" i="3"/>
  <c r="U144" i="3"/>
  <c r="M144" i="3"/>
  <c r="E144" i="3"/>
  <c r="U136" i="3"/>
  <c r="M136" i="3"/>
  <c r="E136" i="3"/>
  <c r="U128" i="3"/>
  <c r="M128" i="3"/>
  <c r="E128" i="3"/>
  <c r="U120" i="3"/>
  <c r="M120" i="3"/>
  <c r="E120" i="3"/>
  <c r="U112" i="3"/>
  <c r="M112" i="3"/>
  <c r="E112" i="3"/>
  <c r="U104" i="3"/>
  <c r="M104" i="3"/>
  <c r="E104" i="3"/>
  <c r="U96" i="3"/>
  <c r="M96" i="3"/>
  <c r="E96" i="3"/>
  <c r="U88" i="3"/>
  <c r="M88" i="3"/>
  <c r="E88" i="3"/>
  <c r="U80" i="3"/>
  <c r="M80" i="3"/>
  <c r="E80" i="3"/>
  <c r="U72" i="3"/>
  <c r="M72" i="3"/>
  <c r="E72" i="3"/>
  <c r="U64" i="3"/>
  <c r="M64" i="3"/>
  <c r="E64" i="3"/>
  <c r="U56" i="3"/>
  <c r="M56" i="3"/>
  <c r="E56" i="3"/>
  <c r="U48" i="3"/>
  <c r="M48" i="3"/>
  <c r="E48" i="3"/>
  <c r="U40" i="3"/>
  <c r="M40" i="3"/>
  <c r="E40" i="3"/>
  <c r="U32" i="3"/>
  <c r="M32" i="3"/>
  <c r="E32" i="3"/>
  <c r="U24" i="3"/>
  <c r="M24" i="3"/>
  <c r="U16" i="3"/>
  <c r="E16" i="3"/>
  <c r="M8" i="3"/>
  <c r="T200" i="3"/>
  <c r="D200" i="3"/>
  <c r="T192" i="3"/>
  <c r="D192" i="3"/>
  <c r="L184" i="3"/>
  <c r="T176" i="3"/>
  <c r="D176" i="3"/>
  <c r="L168" i="3"/>
  <c r="S200" i="3"/>
  <c r="K192" i="3"/>
  <c r="C184" i="3"/>
  <c r="S168" i="3"/>
  <c r="S160" i="3"/>
  <c r="T152" i="3"/>
  <c r="C152" i="3"/>
  <c r="K144" i="3"/>
  <c r="S136" i="3"/>
  <c r="C136" i="3"/>
  <c r="K128" i="3"/>
  <c r="S120" i="3"/>
  <c r="C120" i="3"/>
  <c r="K112" i="3"/>
  <c r="S104" i="3"/>
  <c r="C104" i="3"/>
  <c r="K96" i="3"/>
  <c r="S88" i="3"/>
  <c r="C88" i="3"/>
  <c r="K80" i="3"/>
  <c r="S72" i="3"/>
  <c r="C72" i="3"/>
  <c r="K64" i="3"/>
  <c r="S56" i="3"/>
  <c r="C56" i="3"/>
  <c r="K48" i="3"/>
  <c r="S40" i="3"/>
  <c r="C40" i="3"/>
  <c r="K32" i="3"/>
  <c r="S24" i="3"/>
  <c r="C24" i="3"/>
  <c r="K16" i="3"/>
  <c r="S8" i="3"/>
  <c r="C8" i="3"/>
  <c r="K200" i="3"/>
  <c r="S176" i="3"/>
  <c r="L160" i="3"/>
  <c r="W144" i="3"/>
  <c r="O136" i="3"/>
  <c r="G128" i="3"/>
  <c r="W112" i="3"/>
  <c r="O104" i="3"/>
  <c r="G96" i="3"/>
  <c r="W80" i="3"/>
  <c r="O72" i="3"/>
  <c r="G64" i="3"/>
  <c r="W48" i="3"/>
  <c r="O40" i="3"/>
  <c r="G32" i="3"/>
  <c r="W16" i="3"/>
  <c r="O8" i="3"/>
  <c r="K184" i="3"/>
  <c r="O144" i="3"/>
  <c r="W120" i="3"/>
  <c r="G104" i="3"/>
  <c r="G88" i="3"/>
  <c r="G72" i="3"/>
  <c r="O48" i="3"/>
  <c r="W24" i="3"/>
  <c r="G8" i="3"/>
  <c r="T160" i="3"/>
  <c r="T136" i="3"/>
  <c r="D120" i="3"/>
  <c r="L96" i="3"/>
  <c r="T72" i="3"/>
  <c r="D56" i="3"/>
  <c r="D40" i="3"/>
  <c r="L16" i="3"/>
  <c r="R200" i="3"/>
  <c r="J192" i="3"/>
  <c r="B184" i="3"/>
  <c r="R168" i="3"/>
  <c r="R160" i="3"/>
  <c r="S152" i="3"/>
  <c r="B152" i="3"/>
  <c r="J144" i="3"/>
  <c r="R136" i="3"/>
  <c r="B136" i="3"/>
  <c r="J128" i="3"/>
  <c r="R120" i="3"/>
  <c r="B120" i="3"/>
  <c r="J112" i="3"/>
  <c r="R104" i="3"/>
  <c r="B104" i="3"/>
  <c r="J96" i="3"/>
  <c r="R88" i="3"/>
  <c r="B88" i="3"/>
  <c r="J80" i="3"/>
  <c r="R72" i="3"/>
  <c r="B72" i="3"/>
  <c r="J64" i="3"/>
  <c r="R56" i="3"/>
  <c r="B56" i="3"/>
  <c r="J48" i="3"/>
  <c r="R40" i="3"/>
  <c r="B40" i="3"/>
  <c r="J32" i="3"/>
  <c r="R24" i="3"/>
  <c r="B24" i="3"/>
  <c r="J16" i="3"/>
  <c r="R8" i="3"/>
  <c r="B8" i="3"/>
  <c r="C192" i="3"/>
  <c r="K168" i="3"/>
  <c r="R152" i="3"/>
  <c r="G144" i="3"/>
  <c r="W128" i="3"/>
  <c r="O120" i="3"/>
  <c r="G112" i="3"/>
  <c r="W96" i="3"/>
  <c r="O88" i="3"/>
  <c r="G80" i="3"/>
  <c r="W64" i="3"/>
  <c r="O56" i="3"/>
  <c r="G48" i="3"/>
  <c r="W32" i="3"/>
  <c r="O24" i="3"/>
  <c r="G16" i="3"/>
  <c r="S192" i="3"/>
  <c r="C160" i="3"/>
  <c r="O128" i="3"/>
  <c r="W104" i="3"/>
  <c r="O80" i="3"/>
  <c r="W56" i="3"/>
  <c r="G40" i="3"/>
  <c r="O16" i="3"/>
  <c r="B176" i="3"/>
  <c r="B160" i="3"/>
  <c r="D136" i="3"/>
  <c r="L112" i="3"/>
  <c r="L80" i="3"/>
  <c r="T56" i="3"/>
  <c r="L32" i="3"/>
  <c r="T8" i="3"/>
  <c r="J200" i="3"/>
  <c r="B192" i="3"/>
  <c r="R176" i="3"/>
  <c r="J168" i="3"/>
  <c r="K160" i="3"/>
  <c r="L152" i="3"/>
  <c r="T144" i="3"/>
  <c r="D144" i="3"/>
  <c r="L136" i="3"/>
  <c r="T128" i="3"/>
  <c r="D128" i="3"/>
  <c r="L120" i="3"/>
  <c r="T112" i="3"/>
  <c r="D112" i="3"/>
  <c r="L104" i="3"/>
  <c r="T96" i="3"/>
  <c r="D96" i="3"/>
  <c r="L88" i="3"/>
  <c r="T80" i="3"/>
  <c r="D80" i="3"/>
  <c r="L72" i="3"/>
  <c r="T64" i="3"/>
  <c r="D64" i="3"/>
  <c r="L56" i="3"/>
  <c r="T48" i="3"/>
  <c r="D48" i="3"/>
  <c r="L40" i="3"/>
  <c r="T32" i="3"/>
  <c r="D32" i="3"/>
  <c r="L24" i="3"/>
  <c r="T16" i="3"/>
  <c r="D16" i="3"/>
  <c r="L8" i="3"/>
  <c r="B200" i="3"/>
  <c r="J176" i="3"/>
  <c r="D160" i="3"/>
  <c r="R144" i="3"/>
  <c r="J136" i="3"/>
  <c r="B128" i="3"/>
  <c r="R112" i="3"/>
  <c r="B112" i="3"/>
  <c r="R96" i="3"/>
  <c r="J88" i="3"/>
  <c r="B80" i="3"/>
  <c r="R64" i="3"/>
  <c r="J56" i="3"/>
  <c r="B48" i="3"/>
  <c r="R32" i="3"/>
  <c r="R16" i="3"/>
  <c r="J8" i="3"/>
  <c r="B168" i="3"/>
  <c r="G152" i="3"/>
  <c r="G136" i="3"/>
  <c r="O112" i="3"/>
  <c r="W88" i="3"/>
  <c r="O64" i="3"/>
  <c r="W40" i="3"/>
  <c r="G24" i="3"/>
  <c r="R192" i="3"/>
  <c r="D152" i="3"/>
  <c r="T120" i="3"/>
  <c r="D104" i="3"/>
  <c r="D88" i="3"/>
  <c r="L64" i="3"/>
  <c r="T40" i="3"/>
  <c r="D24" i="3"/>
  <c r="C200" i="3"/>
  <c r="S184" i="3"/>
  <c r="K176" i="3"/>
  <c r="D168" i="3"/>
  <c r="J160" i="3"/>
  <c r="K152" i="3"/>
  <c r="S144" i="3"/>
  <c r="C144" i="3"/>
  <c r="K136" i="3"/>
  <c r="S128" i="3"/>
  <c r="C128" i="3"/>
  <c r="K120" i="3"/>
  <c r="S112" i="3"/>
  <c r="C112" i="3"/>
  <c r="K104" i="3"/>
  <c r="S96" i="3"/>
  <c r="C96" i="3"/>
  <c r="K88" i="3"/>
  <c r="S80" i="3"/>
  <c r="C80" i="3"/>
  <c r="K72" i="3"/>
  <c r="S64" i="3"/>
  <c r="C64" i="3"/>
  <c r="K56" i="3"/>
  <c r="S48" i="3"/>
  <c r="C48" i="3"/>
  <c r="K40" i="3"/>
  <c r="S32" i="3"/>
  <c r="C32" i="3"/>
  <c r="K24" i="3"/>
  <c r="S16" i="3"/>
  <c r="C16" i="3"/>
  <c r="K8" i="3"/>
  <c r="R184" i="3"/>
  <c r="C168" i="3"/>
  <c r="J152" i="3"/>
  <c r="B144" i="3"/>
  <c r="R128" i="3"/>
  <c r="J120" i="3"/>
  <c r="J104" i="3"/>
  <c r="B96" i="3"/>
  <c r="R80" i="3"/>
  <c r="J72" i="3"/>
  <c r="B64" i="3"/>
  <c r="R48" i="3"/>
  <c r="J40" i="3"/>
  <c r="B32" i="3"/>
  <c r="J24" i="3"/>
  <c r="B16" i="3"/>
  <c r="C176" i="3"/>
  <c r="W136" i="3"/>
  <c r="G120" i="3"/>
  <c r="O96" i="3"/>
  <c r="W72" i="3"/>
  <c r="G56" i="3"/>
  <c r="O32" i="3"/>
  <c r="W8" i="3"/>
  <c r="J184" i="3"/>
  <c r="L144" i="3"/>
  <c r="L128" i="3"/>
  <c r="T104" i="3"/>
  <c r="T88" i="3"/>
  <c r="D72" i="3"/>
  <c r="L48" i="3"/>
  <c r="T24" i="3"/>
  <c r="D8" i="3"/>
  <c r="W12" i="3"/>
  <c r="T2" i="3"/>
  <c r="T6" i="3"/>
  <c r="V3" i="3"/>
  <c r="X10" i="3"/>
  <c r="Y14" i="3"/>
  <c r="V5" i="3"/>
  <c r="U13" i="3"/>
  <c r="W4" i="3"/>
  <c r="R7" i="3"/>
  <c r="Y11" i="3"/>
  <c r="N4" i="3"/>
  <c r="Q6" i="3"/>
  <c r="X14" i="3"/>
  <c r="N6" i="3"/>
  <c r="W14" i="3"/>
  <c r="P5" i="3"/>
  <c r="V14" i="3"/>
  <c r="V12" i="3"/>
  <c r="F6" i="3"/>
  <c r="X7" i="3"/>
  <c r="Y5" i="3"/>
  <c r="Y3" i="3"/>
  <c r="W15" i="3"/>
  <c r="W7" i="3"/>
  <c r="W6" i="3"/>
  <c r="X5" i="3"/>
  <c r="Y4" i="3"/>
  <c r="X3" i="3"/>
  <c r="V2" i="3"/>
  <c r="U15" i="3"/>
  <c r="W13" i="3"/>
  <c r="V11" i="3"/>
  <c r="T125" i="3"/>
  <c r="O7" i="3"/>
  <c r="U5" i="3"/>
  <c r="R2" i="3"/>
  <c r="K10" i="3"/>
  <c r="S114" i="3"/>
  <c r="J7" i="3"/>
  <c r="N3" i="3"/>
  <c r="I6" i="3"/>
  <c r="H3" i="3"/>
  <c r="Y6" i="3"/>
  <c r="J4" i="3"/>
  <c r="Q14" i="3"/>
  <c r="V7" i="3"/>
  <c r="V6" i="3"/>
  <c r="W5" i="3"/>
  <c r="X4" i="3"/>
  <c r="W3" i="3"/>
  <c r="U2" i="3"/>
  <c r="M15" i="3"/>
  <c r="V13" i="3"/>
  <c r="N11" i="3"/>
  <c r="S3" i="3"/>
  <c r="S5" i="3"/>
  <c r="J2" i="3"/>
  <c r="G7" i="3"/>
  <c r="Y15" i="3"/>
  <c r="X2" i="3"/>
  <c r="H15" i="3"/>
  <c r="V4" i="3"/>
  <c r="O13" i="3"/>
  <c r="C13" i="3"/>
  <c r="T4" i="3"/>
  <c r="Y7" i="3"/>
  <c r="M5" i="3"/>
  <c r="X15" i="3"/>
  <c r="R12" i="3"/>
  <c r="X6" i="3"/>
  <c r="H5" i="3"/>
  <c r="W2" i="3"/>
  <c r="X13" i="3"/>
  <c r="G13" i="3"/>
  <c r="C11" i="3"/>
  <c r="B63" i="3"/>
  <c r="I94" i="3"/>
  <c r="U86" i="3"/>
  <c r="H79" i="3"/>
  <c r="R71" i="3"/>
  <c r="E66" i="3"/>
  <c r="O58" i="3"/>
  <c r="N46" i="3"/>
  <c r="K31" i="3"/>
  <c r="C21" i="3"/>
  <c r="V196" i="3"/>
  <c r="G165" i="3"/>
  <c r="B2" i="3"/>
  <c r="D3" i="3"/>
  <c r="F14" i="3"/>
  <c r="M12" i="3"/>
  <c r="K11" i="3"/>
  <c r="B30" i="3"/>
  <c r="B91" i="3"/>
  <c r="U93" i="3"/>
  <c r="Q87" i="3"/>
  <c r="V84" i="3"/>
  <c r="R78" i="3"/>
  <c r="N74" i="3"/>
  <c r="X66" i="3"/>
  <c r="T60" i="3"/>
  <c r="P54" i="3"/>
  <c r="L45" i="3"/>
  <c r="D35" i="3"/>
  <c r="S22" i="3"/>
  <c r="D199" i="3"/>
  <c r="W180" i="3"/>
  <c r="U7" i="3"/>
  <c r="E7" i="3"/>
  <c r="L6" i="3"/>
  <c r="C5" i="3"/>
  <c r="L3" i="3"/>
  <c r="M2" i="3"/>
  <c r="Q15" i="3"/>
  <c r="O14" i="3"/>
  <c r="T11" i="3"/>
  <c r="R10" i="3"/>
  <c r="B36" i="3"/>
  <c r="B77" i="3"/>
  <c r="L95" i="3"/>
  <c r="K93" i="3"/>
  <c r="P90" i="3"/>
  <c r="U85" i="3"/>
  <c r="C83" i="3"/>
  <c r="H78" i="3"/>
  <c r="M75" i="3"/>
  <c r="R70" i="3"/>
  <c r="W67" i="3"/>
  <c r="E63" i="3"/>
  <c r="J60" i="3"/>
  <c r="O55" i="3"/>
  <c r="D52" i="3"/>
  <c r="N44" i="3"/>
  <c r="X36" i="3"/>
  <c r="K29" i="3"/>
  <c r="U21" i="3"/>
  <c r="B164" i="3"/>
  <c r="F194" i="3"/>
  <c r="T186" i="3"/>
  <c r="K167" i="3"/>
  <c r="Q158" i="3"/>
  <c r="D172" i="3"/>
  <c r="T7" i="3"/>
  <c r="D7" i="3"/>
  <c r="K6" i="3"/>
  <c r="C6" i="3"/>
  <c r="R5" i="3"/>
  <c r="J5" i="3"/>
  <c r="P4" i="3"/>
  <c r="G4" i="3"/>
  <c r="U3" i="3"/>
  <c r="K3" i="3"/>
  <c r="L2" i="3"/>
  <c r="B12" i="3"/>
  <c r="P15" i="3"/>
  <c r="N14" i="3"/>
  <c r="K13" i="3"/>
  <c r="U12" i="3"/>
  <c r="G12" i="3"/>
  <c r="S11" i="3"/>
  <c r="E11" i="3"/>
  <c r="P10" i="3"/>
  <c r="B19" i="3"/>
  <c r="B39" i="3"/>
  <c r="B58" i="3"/>
  <c r="B78" i="3"/>
  <c r="B95" i="3"/>
  <c r="K95" i="3"/>
  <c r="N94" i="3"/>
  <c r="J93" i="3"/>
  <c r="X91" i="3"/>
  <c r="O90" i="3"/>
  <c r="F87" i="3"/>
  <c r="T85" i="3"/>
  <c r="K84" i="3"/>
  <c r="Y82" i="3"/>
  <c r="P79" i="3"/>
  <c r="G78" i="3"/>
  <c r="U76" i="3"/>
  <c r="L75" i="3"/>
  <c r="C74" i="3"/>
  <c r="Q70" i="3"/>
  <c r="H69" i="3"/>
  <c r="V67" i="3"/>
  <c r="M66" i="3"/>
  <c r="D63" i="3"/>
  <c r="R61" i="3"/>
  <c r="I60" i="3"/>
  <c r="W58" i="3"/>
  <c r="N55" i="3"/>
  <c r="E54" i="3"/>
  <c r="Y51" i="3"/>
  <c r="G47" i="3"/>
  <c r="L44" i="3"/>
  <c r="Q39" i="3"/>
  <c r="V36" i="3"/>
  <c r="D34" i="3"/>
  <c r="I29" i="3"/>
  <c r="N26" i="3"/>
  <c r="S21" i="3"/>
  <c r="X18" i="3"/>
  <c r="B167" i="3"/>
  <c r="T197" i="3"/>
  <c r="D194" i="3"/>
  <c r="Y186" i="3"/>
  <c r="N186" i="3"/>
  <c r="L178" i="3"/>
  <c r="M174" i="3"/>
  <c r="P166" i="3"/>
  <c r="M157" i="3"/>
  <c r="F140" i="3"/>
  <c r="N102" i="3"/>
  <c r="E4" i="3"/>
  <c r="I14" i="3"/>
  <c r="B43" i="3"/>
  <c r="G95" i="3"/>
  <c r="G90" i="3"/>
  <c r="Q82" i="3"/>
  <c r="D75" i="3"/>
  <c r="N67" i="3"/>
  <c r="X59" i="3"/>
  <c r="I51" i="3"/>
  <c r="F36" i="3"/>
  <c r="H18" i="3"/>
  <c r="L156" i="3"/>
  <c r="F111" i="3"/>
  <c r="D2" i="3"/>
  <c r="G10" i="3"/>
  <c r="B52" i="3"/>
  <c r="P95" i="3"/>
  <c r="L92" i="3"/>
  <c r="H86" i="3"/>
  <c r="D82" i="3"/>
  <c r="I77" i="3"/>
  <c r="E71" i="3"/>
  <c r="J68" i="3"/>
  <c r="F62" i="3"/>
  <c r="Y55" i="3"/>
  <c r="G50" i="3"/>
  <c r="V37" i="3"/>
  <c r="I30" i="3"/>
  <c r="X19" i="3"/>
  <c r="V188" i="3"/>
  <c r="B4" i="3"/>
  <c r="M7" i="3"/>
  <c r="D6" i="3"/>
  <c r="K5" i="3"/>
  <c r="Q4" i="3"/>
  <c r="H4" i="3"/>
  <c r="B10" i="3"/>
  <c r="E15" i="3"/>
  <c r="M13" i="3"/>
  <c r="J12" i="3"/>
  <c r="F11" i="3"/>
  <c r="B18" i="3"/>
  <c r="B55" i="3"/>
  <c r="B93" i="3"/>
  <c r="Q94" i="3"/>
  <c r="Y91" i="3"/>
  <c r="G87" i="3"/>
  <c r="L84" i="3"/>
  <c r="Q79" i="3"/>
  <c r="V76" i="3"/>
  <c r="D74" i="3"/>
  <c r="I69" i="3"/>
  <c r="N66" i="3"/>
  <c r="S61" i="3"/>
  <c r="X58" i="3"/>
  <c r="F54" i="3"/>
  <c r="I47" i="3"/>
  <c r="S39" i="3"/>
  <c r="F34" i="3"/>
  <c r="P26" i="3"/>
  <c r="C19" i="3"/>
  <c r="W197" i="3"/>
  <c r="H187" i="3"/>
  <c r="G179" i="3"/>
  <c r="L175" i="3"/>
  <c r="E147" i="3"/>
  <c r="P140" i="3"/>
  <c r="B5" i="3"/>
  <c r="L7" i="3"/>
  <c r="S6" i="3"/>
  <c r="B6" i="3"/>
  <c r="S7" i="3"/>
  <c r="K7" i="3"/>
  <c r="C7" i="3"/>
  <c r="R6" i="3"/>
  <c r="J6" i="3"/>
  <c r="Q5" i="3"/>
  <c r="I5" i="3"/>
  <c r="O4" i="3"/>
  <c r="F4" i="3"/>
  <c r="T3" i="3"/>
  <c r="I3" i="3"/>
  <c r="K2" i="3"/>
  <c r="B15" i="3"/>
  <c r="O15" i="3"/>
  <c r="L14" i="3"/>
  <c r="H13" i="3"/>
  <c r="T12" i="3"/>
  <c r="F12" i="3"/>
  <c r="Q11" i="3"/>
  <c r="D11" i="3"/>
  <c r="L10" i="3"/>
  <c r="B20" i="3"/>
  <c r="B42" i="3"/>
  <c r="B60" i="3"/>
  <c r="B79" i="3"/>
  <c r="V95" i="3"/>
  <c r="J95" i="3"/>
  <c r="L94" i="3"/>
  <c r="E93" i="3"/>
  <c r="S91" i="3"/>
  <c r="J90" i="3"/>
  <c r="X86" i="3"/>
  <c r="O85" i="3"/>
  <c r="F84" i="3"/>
  <c r="T82" i="3"/>
  <c r="K79" i="3"/>
  <c r="Y77" i="3"/>
  <c r="P76" i="3"/>
  <c r="G75" i="3"/>
  <c r="U71" i="3"/>
  <c r="L70" i="3"/>
  <c r="C69" i="3"/>
  <c r="Q67" i="3"/>
  <c r="H66" i="3"/>
  <c r="V62" i="3"/>
  <c r="M61" i="3"/>
  <c r="D60" i="3"/>
  <c r="R58" i="3"/>
  <c r="I55" i="3"/>
  <c r="W53" i="3"/>
  <c r="P51" i="3"/>
  <c r="U46" i="3"/>
  <c r="C44" i="3"/>
  <c r="H39" i="3"/>
  <c r="M36" i="3"/>
  <c r="R31" i="3"/>
  <c r="W28" i="3"/>
  <c r="E26" i="3"/>
  <c r="J21" i="3"/>
  <c r="O18" i="3"/>
  <c r="B187" i="3"/>
  <c r="H197" i="3"/>
  <c r="P191" i="3"/>
  <c r="R183" i="3"/>
  <c r="M173" i="3"/>
  <c r="N165" i="3"/>
  <c r="H157" i="3"/>
  <c r="G138" i="3"/>
  <c r="W135" i="3"/>
  <c r="B7" i="3"/>
  <c r="B82" i="3"/>
  <c r="Y92" i="3"/>
  <c r="C84" i="3"/>
  <c r="M76" i="3"/>
  <c r="W68" i="3"/>
  <c r="J61" i="3"/>
  <c r="T53" i="3"/>
  <c r="X38" i="3"/>
  <c r="U23" i="3"/>
  <c r="F191" i="3"/>
  <c r="D173" i="3"/>
  <c r="Y134" i="3"/>
  <c r="L114" i="3"/>
  <c r="Q7" i="3"/>
  <c r="I7" i="3"/>
  <c r="P6" i="3"/>
  <c r="H6" i="3"/>
  <c r="O5" i="3"/>
  <c r="G5" i="3"/>
  <c r="M4" i="3"/>
  <c r="D4" i="3"/>
  <c r="Q3" i="3"/>
  <c r="F3" i="3"/>
  <c r="H2" i="3"/>
  <c r="J15" i="3"/>
  <c r="H14" i="3"/>
  <c r="S13" i="3"/>
  <c r="F13" i="3"/>
  <c r="O12" i="3"/>
  <c r="D12" i="3"/>
  <c r="M11" i="3"/>
  <c r="J10" i="3"/>
  <c r="B28" i="3"/>
  <c r="B45" i="3"/>
  <c r="B67" i="3"/>
  <c r="B84" i="3"/>
  <c r="T95" i="3"/>
  <c r="D95" i="3"/>
  <c r="D94" i="3"/>
  <c r="R92" i="3"/>
  <c r="I91" i="3"/>
  <c r="W87" i="3"/>
  <c r="N86" i="3"/>
  <c r="E85" i="3"/>
  <c r="S83" i="3"/>
  <c r="J82" i="3"/>
  <c r="X78" i="3"/>
  <c r="O77" i="3"/>
  <c r="F76" i="3"/>
  <c r="T74" i="3"/>
  <c r="K71" i="3"/>
  <c r="Y69" i="3"/>
  <c r="P68" i="3"/>
  <c r="G67" i="3"/>
  <c r="U63" i="3"/>
  <c r="L62" i="3"/>
  <c r="C61" i="3"/>
  <c r="Q59" i="3"/>
  <c r="H58" i="3"/>
  <c r="V54" i="3"/>
  <c r="J53" i="3"/>
  <c r="R50" i="3"/>
  <c r="W45" i="3"/>
  <c r="E43" i="3"/>
  <c r="J38" i="3"/>
  <c r="O35" i="3"/>
  <c r="T30" i="3"/>
  <c r="Y27" i="3"/>
  <c r="G23" i="3"/>
  <c r="L20" i="3"/>
  <c r="B110" i="3"/>
  <c r="S199" i="3"/>
  <c r="C196" i="3"/>
  <c r="C190" i="3"/>
  <c r="Y181" i="3"/>
  <c r="Q172" i="3"/>
  <c r="P164" i="3"/>
  <c r="C155" i="3"/>
  <c r="R154" i="3"/>
  <c r="E132" i="3"/>
  <c r="P7" i="3"/>
  <c r="H7" i="3"/>
  <c r="O6" i="3"/>
  <c r="G6" i="3"/>
  <c r="N5" i="3"/>
  <c r="F5" i="3"/>
  <c r="U4" i="3"/>
  <c r="L4" i="3"/>
  <c r="P3" i="3"/>
  <c r="E3" i="3"/>
  <c r="S2" i="3"/>
  <c r="E2" i="3"/>
  <c r="I15" i="3"/>
  <c r="T14" i="3"/>
  <c r="G14" i="3"/>
  <c r="P13" i="3"/>
  <c r="E13" i="3"/>
  <c r="N12" i="3"/>
  <c r="L11" i="3"/>
  <c r="U10" i="3"/>
  <c r="I10" i="3"/>
  <c r="B29" i="3"/>
  <c r="B47" i="3"/>
  <c r="B68" i="3"/>
  <c r="B90" i="3"/>
  <c r="S95" i="3"/>
  <c r="C95" i="3"/>
  <c r="C94" i="3"/>
  <c r="Q92" i="3"/>
  <c r="H91" i="3"/>
  <c r="V87" i="3"/>
  <c r="M86" i="3"/>
  <c r="D85" i="3"/>
  <c r="R83" i="3"/>
  <c r="I82" i="3"/>
  <c r="W78" i="3"/>
  <c r="N77" i="3"/>
  <c r="E76" i="3"/>
  <c r="S74" i="3"/>
  <c r="J71" i="3"/>
  <c r="X69" i="3"/>
  <c r="O68" i="3"/>
  <c r="F67" i="3"/>
  <c r="T63" i="3"/>
  <c r="K62" i="3"/>
  <c r="Y60" i="3"/>
  <c r="P59" i="3"/>
  <c r="G58" i="3"/>
  <c r="U54" i="3"/>
  <c r="H53" i="3"/>
  <c r="P50" i="3"/>
  <c r="U45" i="3"/>
  <c r="C43" i="3"/>
  <c r="H38" i="3"/>
  <c r="M35" i="3"/>
  <c r="R30" i="3"/>
  <c r="W27" i="3"/>
  <c r="E23" i="3"/>
  <c r="J20" i="3"/>
  <c r="B115" i="3"/>
  <c r="Q199" i="3"/>
  <c r="W195" i="3"/>
  <c r="T189" i="3"/>
  <c r="W186" i="3"/>
  <c r="S181" i="3"/>
  <c r="W178" i="3"/>
  <c r="R171" i="3"/>
  <c r="U163" i="3"/>
  <c r="M150" i="3"/>
  <c r="O131" i="3"/>
  <c r="W118" i="3"/>
  <c r="L107" i="3"/>
  <c r="E12" i="3"/>
  <c r="B23" i="3"/>
  <c r="U95" i="3"/>
  <c r="P91" i="3"/>
  <c r="L85" i="3"/>
  <c r="V77" i="3"/>
  <c r="I70" i="3"/>
  <c r="S62" i="3"/>
  <c r="F55" i="3"/>
  <c r="S43" i="3"/>
  <c r="P28" i="3"/>
  <c r="B194" i="3"/>
  <c r="E183" i="3"/>
  <c r="E5" i="3"/>
  <c r="T10" i="3"/>
  <c r="B69" i="3"/>
  <c r="V94" i="3"/>
  <c r="C91" i="3"/>
  <c r="M83" i="3"/>
  <c r="W75" i="3"/>
  <c r="S69" i="3"/>
  <c r="O63" i="3"/>
  <c r="K59" i="3"/>
  <c r="W52" i="3"/>
  <c r="Q42" i="3"/>
  <c r="N27" i="3"/>
  <c r="B127" i="3"/>
  <c r="L195" i="3"/>
  <c r="R170" i="3"/>
  <c r="S162" i="3"/>
  <c r="W149" i="3"/>
  <c r="V143" i="3"/>
  <c r="I127" i="3"/>
  <c r="Y114" i="3"/>
  <c r="B3" i="3"/>
  <c r="N7" i="3"/>
  <c r="F7" i="3"/>
  <c r="U6" i="3"/>
  <c r="M6" i="3"/>
  <c r="E6" i="3"/>
  <c r="T5" i="3"/>
  <c r="L5" i="3"/>
  <c r="D5" i="3"/>
  <c r="R4" i="3"/>
  <c r="I4" i="3"/>
  <c r="M3" i="3"/>
  <c r="C3" i="3"/>
  <c r="P2" i="3"/>
  <c r="C2" i="3"/>
  <c r="R15" i="3"/>
  <c r="G15" i="3"/>
  <c r="P14" i="3"/>
  <c r="D14" i="3"/>
  <c r="N13" i="3"/>
  <c r="L12" i="3"/>
  <c r="U11" i="3"/>
  <c r="I11" i="3"/>
  <c r="S10" i="3"/>
  <c r="C10" i="3"/>
  <c r="B31" i="3"/>
  <c r="B53" i="3"/>
  <c r="B71" i="3"/>
  <c r="B92" i="3"/>
  <c r="M95" i="3"/>
  <c r="T94" i="3"/>
  <c r="R93" i="3"/>
  <c r="I92" i="3"/>
  <c r="W90" i="3"/>
  <c r="N87" i="3"/>
  <c r="E86" i="3"/>
  <c r="S84" i="3"/>
  <c r="J83" i="3"/>
  <c r="X79" i="3"/>
  <c r="O78" i="3"/>
  <c r="F77" i="3"/>
  <c r="T75" i="3"/>
  <c r="K74" i="3"/>
  <c r="Y70" i="3"/>
  <c r="P69" i="3"/>
  <c r="G68" i="3"/>
  <c r="U66" i="3"/>
  <c r="L63" i="3"/>
  <c r="C62" i="3"/>
  <c r="Q60" i="3"/>
  <c r="H59" i="3"/>
  <c r="V55" i="3"/>
  <c r="M54" i="3"/>
  <c r="R52" i="3"/>
  <c r="W47" i="3"/>
  <c r="E45" i="3"/>
  <c r="J42" i="3"/>
  <c r="O37" i="3"/>
  <c r="T34" i="3"/>
  <c r="Y29" i="3"/>
  <c r="G27" i="3"/>
  <c r="L22" i="3"/>
  <c r="Q19" i="3"/>
  <c r="B140" i="3"/>
  <c r="R198" i="3"/>
  <c r="Y194" i="3"/>
  <c r="K188" i="3"/>
  <c r="J180" i="3"/>
  <c r="V175" i="3"/>
  <c r="I170" i="3"/>
  <c r="Y167" i="3"/>
  <c r="L162" i="3"/>
  <c r="L159" i="3"/>
  <c r="T148" i="3"/>
  <c r="X142" i="3"/>
  <c r="O2" i="3"/>
  <c r="G2" i="3"/>
  <c r="B13" i="3"/>
  <c r="T15" i="3"/>
  <c r="L15" i="3"/>
  <c r="D15" i="3"/>
  <c r="S14" i="3"/>
  <c r="K14" i="3"/>
  <c r="C14" i="3"/>
  <c r="R13" i="3"/>
  <c r="J13" i="3"/>
  <c r="Y12" i="3"/>
  <c r="Q12" i="3"/>
  <c r="I12" i="3"/>
  <c r="X11" i="3"/>
  <c r="P11" i="3"/>
  <c r="H11" i="3"/>
  <c r="W10" i="3"/>
  <c r="O10" i="3"/>
  <c r="E10" i="3"/>
  <c r="B26" i="3"/>
  <c r="B37" i="3"/>
  <c r="B50" i="3"/>
  <c r="B61" i="3"/>
  <c r="B74" i="3"/>
  <c r="B85" i="3"/>
  <c r="X95" i="3"/>
  <c r="O95" i="3"/>
  <c r="F95" i="3"/>
  <c r="S94" i="3"/>
  <c r="F94" i="3"/>
  <c r="P93" i="3"/>
  <c r="W92" i="3"/>
  <c r="G92" i="3"/>
  <c r="N91" i="3"/>
  <c r="U90" i="3"/>
  <c r="E90" i="3"/>
  <c r="L87" i="3"/>
  <c r="S86" i="3"/>
  <c r="C86" i="3"/>
  <c r="J85" i="3"/>
  <c r="Q84" i="3"/>
  <c r="X83" i="3"/>
  <c r="H83" i="3"/>
  <c r="O82" i="3"/>
  <c r="V79" i="3"/>
  <c r="F79" i="3"/>
  <c r="M78" i="3"/>
  <c r="T77" i="3"/>
  <c r="D77" i="3"/>
  <c r="K76" i="3"/>
  <c r="R75" i="3"/>
  <c r="Y74" i="3"/>
  <c r="I74" i="3"/>
  <c r="P71" i="3"/>
  <c r="W70" i="3"/>
  <c r="G70" i="3"/>
  <c r="N69" i="3"/>
  <c r="U68" i="3"/>
  <c r="E68" i="3"/>
  <c r="L67" i="3"/>
  <c r="S66" i="3"/>
  <c r="C66" i="3"/>
  <c r="J63" i="3"/>
  <c r="Q62" i="3"/>
  <c r="X61" i="3"/>
  <c r="H61" i="3"/>
  <c r="O60" i="3"/>
  <c r="V59" i="3"/>
  <c r="F59" i="3"/>
  <c r="M58" i="3"/>
  <c r="T55" i="3"/>
  <c r="D55" i="3"/>
  <c r="K54" i="3"/>
  <c r="R53" i="3"/>
  <c r="O52" i="3"/>
  <c r="F51" i="3"/>
  <c r="T47" i="3"/>
  <c r="K46" i="3"/>
  <c r="Y44" i="3"/>
  <c r="P43" i="3"/>
  <c r="G42" i="3"/>
  <c r="U38" i="3"/>
  <c r="L37" i="3"/>
  <c r="C36" i="3"/>
  <c r="Q34" i="3"/>
  <c r="H31" i="3"/>
  <c r="V29" i="3"/>
  <c r="M28" i="3"/>
  <c r="D27" i="3"/>
  <c r="R23" i="3"/>
  <c r="I22" i="3"/>
  <c r="W20" i="3"/>
  <c r="N19" i="3"/>
  <c r="E18" i="3"/>
  <c r="B143" i="3"/>
  <c r="B162" i="3"/>
  <c r="O198" i="3"/>
  <c r="Q196" i="3"/>
  <c r="U194" i="3"/>
  <c r="V190" i="3"/>
  <c r="D188" i="3"/>
  <c r="O182" i="3"/>
  <c r="T179" i="3"/>
  <c r="J178" i="3"/>
  <c r="H174" i="3"/>
  <c r="M171" i="3"/>
  <c r="M166" i="3"/>
  <c r="R163" i="3"/>
  <c r="L158" i="3"/>
  <c r="M154" i="3"/>
  <c r="G142" i="3"/>
  <c r="C134" i="3"/>
  <c r="I124" i="3"/>
  <c r="C117" i="3"/>
  <c r="C111" i="3"/>
  <c r="J100" i="3"/>
  <c r="O3" i="3"/>
  <c r="G3" i="3"/>
  <c r="N2" i="3"/>
  <c r="F2" i="3"/>
  <c r="B14" i="3"/>
  <c r="S15" i="3"/>
  <c r="K15" i="3"/>
  <c r="C15" i="3"/>
  <c r="R14" i="3"/>
  <c r="J14" i="3"/>
  <c r="Y13" i="3"/>
  <c r="Q13" i="3"/>
  <c r="I13" i="3"/>
  <c r="X12" i="3"/>
  <c r="P12" i="3"/>
  <c r="H12" i="3"/>
  <c r="W11" i="3"/>
  <c r="O11" i="3"/>
  <c r="G11" i="3"/>
  <c r="V10" i="3"/>
  <c r="M10" i="3"/>
  <c r="D10" i="3"/>
  <c r="B27" i="3"/>
  <c r="B38" i="3"/>
  <c r="B51" i="3"/>
  <c r="B62" i="3"/>
  <c r="B75" i="3"/>
  <c r="B87" i="3"/>
  <c r="W95" i="3"/>
  <c r="N95" i="3"/>
  <c r="E95" i="3"/>
  <c r="R94" i="3"/>
  <c r="E94" i="3"/>
  <c r="M93" i="3"/>
  <c r="T92" i="3"/>
  <c r="D92" i="3"/>
  <c r="K91" i="3"/>
  <c r="R90" i="3"/>
  <c r="Y87" i="3"/>
  <c r="I87" i="3"/>
  <c r="P86" i="3"/>
  <c r="W85" i="3"/>
  <c r="G85" i="3"/>
  <c r="N84" i="3"/>
  <c r="U83" i="3"/>
  <c r="E83" i="3"/>
  <c r="L82" i="3"/>
  <c r="S79" i="3"/>
  <c r="C79" i="3"/>
  <c r="J78" i="3"/>
  <c r="Q77" i="3"/>
  <c r="X76" i="3"/>
  <c r="H76" i="3"/>
  <c r="O75" i="3"/>
  <c r="V74" i="3"/>
  <c r="F74" i="3"/>
  <c r="M71" i="3"/>
  <c r="T70" i="3"/>
  <c r="D70" i="3"/>
  <c r="K69" i="3"/>
  <c r="R68" i="3"/>
  <c r="Y67" i="3"/>
  <c r="I67" i="3"/>
  <c r="P66" i="3"/>
  <c r="W63" i="3"/>
  <c r="G63" i="3"/>
  <c r="N62" i="3"/>
  <c r="U61" i="3"/>
  <c r="E61" i="3"/>
  <c r="L60" i="3"/>
  <c r="S59" i="3"/>
  <c r="C59" i="3"/>
  <c r="J58" i="3"/>
  <c r="Q55" i="3"/>
  <c r="X54" i="3"/>
  <c r="H54" i="3"/>
  <c r="M53" i="3"/>
  <c r="I52" i="3"/>
  <c r="W50" i="3"/>
  <c r="N47" i="3"/>
  <c r="E46" i="3"/>
  <c r="S44" i="3"/>
  <c r="J43" i="3"/>
  <c r="X39" i="3"/>
  <c r="O38" i="3"/>
  <c r="F37" i="3"/>
  <c r="T35" i="3"/>
  <c r="K34" i="3"/>
  <c r="Y30" i="3"/>
  <c r="P29" i="3"/>
  <c r="G28" i="3"/>
  <c r="U26" i="3"/>
  <c r="L23" i="3"/>
  <c r="C22" i="3"/>
  <c r="Q20" i="3"/>
  <c r="H19" i="3"/>
  <c r="B102" i="3"/>
  <c r="B155" i="3"/>
  <c r="B98" i="3"/>
  <c r="G198" i="3"/>
  <c r="I196" i="3"/>
  <c r="M194" i="3"/>
  <c r="H190" i="3"/>
  <c r="M187" i="3"/>
  <c r="I182" i="3"/>
  <c r="N179" i="3"/>
  <c r="C174" i="3"/>
  <c r="H171" i="3"/>
  <c r="Y165" i="3"/>
  <c r="G163" i="3"/>
  <c r="C158" i="3"/>
  <c r="O151" i="3"/>
  <c r="D141" i="3"/>
  <c r="Q132" i="3"/>
  <c r="N116" i="3"/>
  <c r="Y94" i="3"/>
  <c r="M94" i="3"/>
  <c r="X93" i="3"/>
  <c r="H93" i="3"/>
  <c r="O92" i="3"/>
  <c r="V91" i="3"/>
  <c r="F91" i="3"/>
  <c r="M90" i="3"/>
  <c r="T87" i="3"/>
  <c r="D87" i="3"/>
  <c r="K86" i="3"/>
  <c r="R85" i="3"/>
  <c r="Y84" i="3"/>
  <c r="I84" i="3"/>
  <c r="P83" i="3"/>
  <c r="W82" i="3"/>
  <c r="G82" i="3"/>
  <c r="N79" i="3"/>
  <c r="U78" i="3"/>
  <c r="E78" i="3"/>
  <c r="L77" i="3"/>
  <c r="S76" i="3"/>
  <c r="C76" i="3"/>
  <c r="J75" i="3"/>
  <c r="Q74" i="3"/>
  <c r="X71" i="3"/>
  <c r="H71" i="3"/>
  <c r="O70" i="3"/>
  <c r="V69" i="3"/>
  <c r="F69" i="3"/>
  <c r="M68" i="3"/>
  <c r="T67" i="3"/>
  <c r="D67" i="3"/>
  <c r="K66" i="3"/>
  <c r="R63" i="3"/>
  <c r="Y62" i="3"/>
  <c r="I62" i="3"/>
  <c r="P61" i="3"/>
  <c r="W60" i="3"/>
  <c r="G60" i="3"/>
  <c r="N59" i="3"/>
  <c r="U58" i="3"/>
  <c r="E58" i="3"/>
  <c r="L55" i="3"/>
  <c r="S54" i="3"/>
  <c r="C54" i="3"/>
  <c r="E53" i="3"/>
  <c r="V51" i="3"/>
  <c r="M50" i="3"/>
  <c r="D47" i="3"/>
  <c r="R45" i="3"/>
  <c r="I44" i="3"/>
  <c r="W42" i="3"/>
  <c r="N39" i="3"/>
  <c r="E38" i="3"/>
  <c r="S36" i="3"/>
  <c r="J35" i="3"/>
  <c r="X31" i="3"/>
  <c r="O30" i="3"/>
  <c r="F29" i="3"/>
  <c r="T27" i="3"/>
  <c r="K26" i="3"/>
  <c r="Y22" i="3"/>
  <c r="P21" i="3"/>
  <c r="G20" i="3"/>
  <c r="U18" i="3"/>
  <c r="B118" i="3"/>
  <c r="B173" i="3"/>
  <c r="L199" i="3"/>
  <c r="P197" i="3"/>
  <c r="T195" i="3"/>
  <c r="Y191" i="3"/>
  <c r="M189" i="3"/>
  <c r="X183" i="3"/>
  <c r="F181" i="3"/>
  <c r="Q175" i="3"/>
  <c r="V172" i="3"/>
  <c r="V167" i="3"/>
  <c r="D165" i="3"/>
  <c r="I162" i="3"/>
  <c r="U159" i="3"/>
  <c r="X156" i="3"/>
  <c r="R149" i="3"/>
  <c r="L139" i="3"/>
  <c r="M130" i="3"/>
  <c r="I98" i="3"/>
  <c r="Q98" i="3"/>
  <c r="Y98" i="3"/>
  <c r="J99" i="3"/>
  <c r="R99" i="3"/>
  <c r="C100" i="3"/>
  <c r="K100" i="3"/>
  <c r="S100" i="3"/>
  <c r="D101" i="3"/>
  <c r="L101" i="3"/>
  <c r="T101" i="3"/>
  <c r="E102" i="3"/>
  <c r="M102" i="3"/>
  <c r="U102" i="3"/>
  <c r="F103" i="3"/>
  <c r="N103" i="3"/>
  <c r="V103" i="3"/>
  <c r="C106" i="3"/>
  <c r="G106" i="3"/>
  <c r="O106" i="3"/>
  <c r="W106" i="3"/>
  <c r="H107" i="3"/>
  <c r="P107" i="3"/>
  <c r="X107" i="3"/>
  <c r="I108" i="3"/>
  <c r="Q108" i="3"/>
  <c r="Y108" i="3"/>
  <c r="J109" i="3"/>
  <c r="R109" i="3"/>
  <c r="C110" i="3"/>
  <c r="K110" i="3"/>
  <c r="S110" i="3"/>
  <c r="D111" i="3"/>
  <c r="L111" i="3"/>
  <c r="T111" i="3"/>
  <c r="E114" i="3"/>
  <c r="L98" i="3"/>
  <c r="T98" i="3"/>
  <c r="E99" i="3"/>
  <c r="M99" i="3"/>
  <c r="U99" i="3"/>
  <c r="F100" i="3"/>
  <c r="N100" i="3"/>
  <c r="V100" i="3"/>
  <c r="G101" i="3"/>
  <c r="O101" i="3"/>
  <c r="W101" i="3"/>
  <c r="H102" i="3"/>
  <c r="P102" i="3"/>
  <c r="X102" i="3"/>
  <c r="I103" i="3"/>
  <c r="Q103" i="3"/>
  <c r="Y103" i="3"/>
  <c r="D106" i="3"/>
  <c r="J106" i="3"/>
  <c r="R106" i="3"/>
  <c r="C107" i="3"/>
  <c r="K107" i="3"/>
  <c r="S107" i="3"/>
  <c r="D108" i="3"/>
  <c r="L108" i="3"/>
  <c r="T108" i="3"/>
  <c r="E109" i="3"/>
  <c r="M109" i="3"/>
  <c r="U109" i="3"/>
  <c r="F110" i="3"/>
  <c r="N110" i="3"/>
  <c r="V110" i="3"/>
  <c r="G111" i="3"/>
  <c r="O111" i="3"/>
  <c r="W111" i="3"/>
  <c r="F114" i="3"/>
  <c r="N114" i="3"/>
  <c r="V114" i="3"/>
  <c r="I115" i="3"/>
  <c r="Q115" i="3"/>
  <c r="Y115" i="3"/>
  <c r="J116" i="3"/>
  <c r="R116" i="3"/>
  <c r="F98" i="3"/>
  <c r="N98" i="3"/>
  <c r="V98" i="3"/>
  <c r="G99" i="3"/>
  <c r="O99" i="3"/>
  <c r="W99" i="3"/>
  <c r="H100" i="3"/>
  <c r="P100" i="3"/>
  <c r="X100" i="3"/>
  <c r="I101" i="3"/>
  <c r="Q101" i="3"/>
  <c r="Y101" i="3"/>
  <c r="J102" i="3"/>
  <c r="R102" i="3"/>
  <c r="C103" i="3"/>
  <c r="K103" i="3"/>
  <c r="S103" i="3"/>
  <c r="L106" i="3"/>
  <c r="T106" i="3"/>
  <c r="E107" i="3"/>
  <c r="M107" i="3"/>
  <c r="U107" i="3"/>
  <c r="F108" i="3"/>
  <c r="N108" i="3"/>
  <c r="V108" i="3"/>
  <c r="G109" i="3"/>
  <c r="O109" i="3"/>
  <c r="W109" i="3"/>
  <c r="H110" i="3"/>
  <c r="P110" i="3"/>
  <c r="X110" i="3"/>
  <c r="I111" i="3"/>
  <c r="Q111" i="3"/>
  <c r="Y111" i="3"/>
  <c r="D114" i="3"/>
  <c r="T114" i="3"/>
  <c r="C98" i="3"/>
  <c r="G98" i="3"/>
  <c r="O98" i="3"/>
  <c r="W98" i="3"/>
  <c r="H99" i="3"/>
  <c r="P99" i="3"/>
  <c r="X99" i="3"/>
  <c r="I100" i="3"/>
  <c r="Q100" i="3"/>
  <c r="Y100" i="3"/>
  <c r="J101" i="3"/>
  <c r="R101" i="3"/>
  <c r="C102" i="3"/>
  <c r="K102" i="3"/>
  <c r="S102" i="3"/>
  <c r="D103" i="3"/>
  <c r="L103" i="3"/>
  <c r="T103" i="3"/>
  <c r="E106" i="3"/>
  <c r="M106" i="3"/>
  <c r="U106" i="3"/>
  <c r="F107" i="3"/>
  <c r="N107" i="3"/>
  <c r="V107" i="3"/>
  <c r="G108" i="3"/>
  <c r="O108" i="3"/>
  <c r="W108" i="3"/>
  <c r="H109" i="3"/>
  <c r="P109" i="3"/>
  <c r="X109" i="3"/>
  <c r="I110" i="3"/>
  <c r="Q110" i="3"/>
  <c r="Y110" i="3"/>
  <c r="J111" i="3"/>
  <c r="R111" i="3"/>
  <c r="G114" i="3"/>
  <c r="I114" i="3"/>
  <c r="E98" i="3"/>
  <c r="U98" i="3"/>
  <c r="N99" i="3"/>
  <c r="G100" i="3"/>
  <c r="W100" i="3"/>
  <c r="P101" i="3"/>
  <c r="I102" i="3"/>
  <c r="Y102" i="3"/>
  <c r="R103" i="3"/>
  <c r="Q106" i="3"/>
  <c r="J107" i="3"/>
  <c r="C108" i="3"/>
  <c r="S108" i="3"/>
  <c r="L109" i="3"/>
  <c r="E110" i="3"/>
  <c r="U110" i="3"/>
  <c r="N111" i="3"/>
  <c r="X114" i="3"/>
  <c r="H115" i="3"/>
  <c r="R115" i="3"/>
  <c r="D116" i="3"/>
  <c r="M116" i="3"/>
  <c r="V116" i="3"/>
  <c r="G117" i="3"/>
  <c r="O117" i="3"/>
  <c r="W117" i="3"/>
  <c r="H118" i="3"/>
  <c r="P118" i="3"/>
  <c r="X118" i="3"/>
  <c r="I119" i="3"/>
  <c r="Q119" i="3"/>
  <c r="Y119" i="3"/>
  <c r="J122" i="3"/>
  <c r="R122" i="3"/>
  <c r="I123" i="3"/>
  <c r="Q123" i="3"/>
  <c r="Y123" i="3"/>
  <c r="J124" i="3"/>
  <c r="R124" i="3"/>
  <c r="C125" i="3"/>
  <c r="K125" i="3"/>
  <c r="S125" i="3"/>
  <c r="D126" i="3"/>
  <c r="L126" i="3"/>
  <c r="T126" i="3"/>
  <c r="E127" i="3"/>
  <c r="M127" i="3"/>
  <c r="U127" i="3"/>
  <c r="L130" i="3"/>
  <c r="T130" i="3"/>
  <c r="E131" i="3"/>
  <c r="M131" i="3"/>
  <c r="U131" i="3"/>
  <c r="F132" i="3"/>
  <c r="N132" i="3"/>
  <c r="V132" i="3"/>
  <c r="G133" i="3"/>
  <c r="O133" i="3"/>
  <c r="W133" i="3"/>
  <c r="H134" i="3"/>
  <c r="P134" i="3"/>
  <c r="X134" i="3"/>
  <c r="I135" i="3"/>
  <c r="Q135" i="3"/>
  <c r="Y135" i="3"/>
  <c r="D138" i="3"/>
  <c r="J138" i="3"/>
  <c r="R138" i="3"/>
  <c r="K98" i="3"/>
  <c r="D99" i="3"/>
  <c r="T99" i="3"/>
  <c r="M100" i="3"/>
  <c r="F101" i="3"/>
  <c r="V101" i="3"/>
  <c r="O102" i="3"/>
  <c r="H103" i="3"/>
  <c r="X103" i="3"/>
  <c r="H106" i="3"/>
  <c r="X106" i="3"/>
  <c r="Q107" i="3"/>
  <c r="J108" i="3"/>
  <c r="C109" i="3"/>
  <c r="S109" i="3"/>
  <c r="L110" i="3"/>
  <c r="E111" i="3"/>
  <c r="U111" i="3"/>
  <c r="O114" i="3"/>
  <c r="C115" i="3"/>
  <c r="L115" i="3"/>
  <c r="U115" i="3"/>
  <c r="G116" i="3"/>
  <c r="P116" i="3"/>
  <c r="Y116" i="3"/>
  <c r="J117" i="3"/>
  <c r="R117" i="3"/>
  <c r="C118" i="3"/>
  <c r="K118" i="3"/>
  <c r="S118" i="3"/>
  <c r="D119" i="3"/>
  <c r="L119" i="3"/>
  <c r="T119" i="3"/>
  <c r="E122" i="3"/>
  <c r="M122" i="3"/>
  <c r="U122" i="3"/>
  <c r="D123" i="3"/>
  <c r="L123" i="3"/>
  <c r="T123" i="3"/>
  <c r="E124" i="3"/>
  <c r="M124" i="3"/>
  <c r="U124" i="3"/>
  <c r="F125" i="3"/>
  <c r="N125" i="3"/>
  <c r="V125" i="3"/>
  <c r="G126" i="3"/>
  <c r="O126" i="3"/>
  <c r="W126" i="3"/>
  <c r="H127" i="3"/>
  <c r="P127" i="3"/>
  <c r="X127" i="3"/>
  <c r="P98" i="3"/>
  <c r="I99" i="3"/>
  <c r="Y99" i="3"/>
  <c r="R100" i="3"/>
  <c r="K101" i="3"/>
  <c r="D102" i="3"/>
  <c r="T102" i="3"/>
  <c r="M103" i="3"/>
  <c r="K106" i="3"/>
  <c r="D107" i="3"/>
  <c r="T107" i="3"/>
  <c r="M108" i="3"/>
  <c r="F109" i="3"/>
  <c r="V109" i="3"/>
  <c r="O110" i="3"/>
  <c r="H111" i="3"/>
  <c r="X111" i="3"/>
  <c r="J114" i="3"/>
  <c r="P114" i="3"/>
  <c r="W114" i="3"/>
  <c r="E115" i="3"/>
  <c r="N115" i="3"/>
  <c r="W115" i="3"/>
  <c r="I116" i="3"/>
  <c r="S116" i="3"/>
  <c r="D117" i="3"/>
  <c r="L117" i="3"/>
  <c r="T117" i="3"/>
  <c r="E118" i="3"/>
  <c r="M118" i="3"/>
  <c r="U118" i="3"/>
  <c r="F119" i="3"/>
  <c r="N119" i="3"/>
  <c r="V119" i="3"/>
  <c r="G122" i="3"/>
  <c r="O122" i="3"/>
  <c r="F123" i="3"/>
  <c r="D98" i="3"/>
  <c r="R98" i="3"/>
  <c r="K99" i="3"/>
  <c r="D100" i="3"/>
  <c r="T100" i="3"/>
  <c r="M101" i="3"/>
  <c r="F102" i="3"/>
  <c r="V102" i="3"/>
  <c r="O103" i="3"/>
  <c r="N106" i="3"/>
  <c r="G107" i="3"/>
  <c r="W107" i="3"/>
  <c r="P108" i="3"/>
  <c r="I109" i="3"/>
  <c r="Y109" i="3"/>
  <c r="R110" i="3"/>
  <c r="K111" i="3"/>
  <c r="F115" i="3"/>
  <c r="O115" i="3"/>
  <c r="X115" i="3"/>
  <c r="K116" i="3"/>
  <c r="T116" i="3"/>
  <c r="E117" i="3"/>
  <c r="M117" i="3"/>
  <c r="U117" i="3"/>
  <c r="F118" i="3"/>
  <c r="N118" i="3"/>
  <c r="V118" i="3"/>
  <c r="G119" i="3"/>
  <c r="O119" i="3"/>
  <c r="W119" i="3"/>
  <c r="H122" i="3"/>
  <c r="P122" i="3"/>
  <c r="V122" i="3"/>
  <c r="G123" i="3"/>
  <c r="O123" i="3"/>
  <c r="W123" i="3"/>
  <c r="H124" i="3"/>
  <c r="P124" i="3"/>
  <c r="X124" i="3"/>
  <c r="I125" i="3"/>
  <c r="Q125" i="3"/>
  <c r="Y125" i="3"/>
  <c r="J126" i="3"/>
  <c r="R126" i="3"/>
  <c r="C127" i="3"/>
  <c r="K127" i="3"/>
  <c r="S127" i="3"/>
  <c r="D130" i="3"/>
  <c r="J130" i="3"/>
  <c r="R130" i="3"/>
  <c r="C131" i="3"/>
  <c r="K131" i="3"/>
  <c r="S131" i="3"/>
  <c r="D132" i="3"/>
  <c r="L132" i="3"/>
  <c r="T132" i="3"/>
  <c r="E133" i="3"/>
  <c r="M98" i="3"/>
  <c r="V99" i="3"/>
  <c r="H101" i="3"/>
  <c r="Q102" i="3"/>
  <c r="S106" i="3"/>
  <c r="E108" i="3"/>
  <c r="N109" i="3"/>
  <c r="W110" i="3"/>
  <c r="P115" i="3"/>
  <c r="L116" i="3"/>
  <c r="F117" i="3"/>
  <c r="V117" i="3"/>
  <c r="O118" i="3"/>
  <c r="H119" i="3"/>
  <c r="X119" i="3"/>
  <c r="Q122" i="3"/>
  <c r="M123" i="3"/>
  <c r="C124" i="3"/>
  <c r="O124" i="3"/>
  <c r="E125" i="3"/>
  <c r="R125" i="3"/>
  <c r="H126" i="3"/>
  <c r="U126" i="3"/>
  <c r="J127" i="3"/>
  <c r="W127" i="3"/>
  <c r="G130" i="3"/>
  <c r="Q130" i="3"/>
  <c r="F131" i="3"/>
  <c r="P131" i="3"/>
  <c r="C132" i="3"/>
  <c r="O132" i="3"/>
  <c r="Y132" i="3"/>
  <c r="L133" i="3"/>
  <c r="U133" i="3"/>
  <c r="G134" i="3"/>
  <c r="Q134" i="3"/>
  <c r="C135" i="3"/>
  <c r="L135" i="3"/>
  <c r="U135" i="3"/>
  <c r="C138" i="3"/>
  <c r="H138" i="3"/>
  <c r="Q138" i="3"/>
  <c r="C139" i="3"/>
  <c r="K139" i="3"/>
  <c r="S139" i="3"/>
  <c r="D140" i="3"/>
  <c r="L140" i="3"/>
  <c r="T140" i="3"/>
  <c r="E141" i="3"/>
  <c r="M141" i="3"/>
  <c r="U141" i="3"/>
  <c r="F142" i="3"/>
  <c r="N142" i="3"/>
  <c r="V142" i="3"/>
  <c r="G143" i="3"/>
  <c r="O143" i="3"/>
  <c r="W143" i="3"/>
  <c r="N146" i="3"/>
  <c r="V146" i="3"/>
  <c r="I147" i="3"/>
  <c r="Q147" i="3"/>
  <c r="Y147" i="3"/>
  <c r="J148" i="3"/>
  <c r="R148" i="3"/>
  <c r="C149" i="3"/>
  <c r="K149" i="3"/>
  <c r="S149" i="3"/>
  <c r="D150" i="3"/>
  <c r="L150" i="3"/>
  <c r="T150" i="3"/>
  <c r="E151" i="3"/>
  <c r="M151" i="3"/>
  <c r="U151" i="3"/>
  <c r="F154" i="3"/>
  <c r="N154" i="3"/>
  <c r="X154" i="3"/>
  <c r="G155" i="3"/>
  <c r="O155" i="3"/>
  <c r="C99" i="3"/>
  <c r="L100" i="3"/>
  <c r="U101" i="3"/>
  <c r="G103" i="3"/>
  <c r="I107" i="3"/>
  <c r="R108" i="3"/>
  <c r="D110" i="3"/>
  <c r="M111" i="3"/>
  <c r="C114" i="3"/>
  <c r="D115" i="3"/>
  <c r="V115" i="3"/>
  <c r="Q116" i="3"/>
  <c r="K117" i="3"/>
  <c r="D118" i="3"/>
  <c r="T118" i="3"/>
  <c r="M119" i="3"/>
  <c r="F122" i="3"/>
  <c r="C123" i="3"/>
  <c r="R123" i="3"/>
  <c r="G124" i="3"/>
  <c r="T124" i="3"/>
  <c r="J125" i="3"/>
  <c r="W125" i="3"/>
  <c r="M126" i="3"/>
  <c r="Y126" i="3"/>
  <c r="O127" i="3"/>
  <c r="K130" i="3"/>
  <c r="V130" i="3"/>
  <c r="I131" i="3"/>
  <c r="T131" i="3"/>
  <c r="H132" i="3"/>
  <c r="R132" i="3"/>
  <c r="F133" i="3"/>
  <c r="P133" i="3"/>
  <c r="Y133" i="3"/>
  <c r="K134" i="3"/>
  <c r="T134" i="3"/>
  <c r="F135" i="3"/>
  <c r="O135" i="3"/>
  <c r="X135" i="3"/>
  <c r="L138" i="3"/>
  <c r="U138" i="3"/>
  <c r="F139" i="3"/>
  <c r="N139" i="3"/>
  <c r="V139" i="3"/>
  <c r="G140" i="3"/>
  <c r="O140" i="3"/>
  <c r="W140" i="3"/>
  <c r="H141" i="3"/>
  <c r="P141" i="3"/>
  <c r="X141" i="3"/>
  <c r="I142" i="3"/>
  <c r="Q142" i="3"/>
  <c r="Y142" i="3"/>
  <c r="J143" i="3"/>
  <c r="R143" i="3"/>
  <c r="O146" i="3"/>
  <c r="W146" i="3"/>
  <c r="D147" i="3"/>
  <c r="L147" i="3"/>
  <c r="T147" i="3"/>
  <c r="E148" i="3"/>
  <c r="M148" i="3"/>
  <c r="U148" i="3"/>
  <c r="F149" i="3"/>
  <c r="N149" i="3"/>
  <c r="V149" i="3"/>
  <c r="G150" i="3"/>
  <c r="O150" i="3"/>
  <c r="W150" i="3"/>
  <c r="H151" i="3"/>
  <c r="P151" i="3"/>
  <c r="X151" i="3"/>
  <c r="I154" i="3"/>
  <c r="Q154" i="3"/>
  <c r="Y154" i="3"/>
  <c r="J155" i="3"/>
  <c r="R155" i="3"/>
  <c r="C156" i="3"/>
  <c r="K156" i="3"/>
  <c r="S156" i="3"/>
  <c r="D157" i="3"/>
  <c r="L99" i="3"/>
  <c r="U100" i="3"/>
  <c r="G102" i="3"/>
  <c r="P103" i="3"/>
  <c r="F106" i="3"/>
  <c r="O107" i="3"/>
  <c r="X108" i="3"/>
  <c r="J110" i="3"/>
  <c r="S111" i="3"/>
  <c r="U114" i="3"/>
  <c r="J115" i="3"/>
  <c r="E116" i="3"/>
  <c r="W116" i="3"/>
  <c r="P117" i="3"/>
  <c r="I118" i="3"/>
  <c r="Y118" i="3"/>
  <c r="R119" i="3"/>
  <c r="K122" i="3"/>
  <c r="W122" i="3"/>
  <c r="H123" i="3"/>
  <c r="U123" i="3"/>
  <c r="K124" i="3"/>
  <c r="W124" i="3"/>
  <c r="M125" i="3"/>
  <c r="C126" i="3"/>
  <c r="P126" i="3"/>
  <c r="F127" i="3"/>
  <c r="R127" i="3"/>
  <c r="N130" i="3"/>
  <c r="X130" i="3"/>
  <c r="L131" i="3"/>
  <c r="W131" i="3"/>
  <c r="J132" i="3"/>
  <c r="U132" i="3"/>
  <c r="I133" i="3"/>
  <c r="R133" i="3"/>
  <c r="D134" i="3"/>
  <c r="M134" i="3"/>
  <c r="V134" i="3"/>
  <c r="H135" i="3"/>
  <c r="R135" i="3"/>
  <c r="E138" i="3"/>
  <c r="N138" i="3"/>
  <c r="W138" i="3"/>
  <c r="H139" i="3"/>
  <c r="P139" i="3"/>
  <c r="X139" i="3"/>
  <c r="I140" i="3"/>
  <c r="Q140" i="3"/>
  <c r="Y140" i="3"/>
  <c r="J141" i="3"/>
  <c r="R141" i="3"/>
  <c r="C142" i="3"/>
  <c r="K142" i="3"/>
  <c r="S142" i="3"/>
  <c r="D143" i="3"/>
  <c r="L143" i="3"/>
  <c r="T143" i="3"/>
  <c r="M146" i="3"/>
  <c r="U146" i="3"/>
  <c r="F147" i="3"/>
  <c r="N147" i="3"/>
  <c r="V147" i="3"/>
  <c r="G148" i="3"/>
  <c r="O148" i="3"/>
  <c r="W148" i="3"/>
  <c r="H149" i="3"/>
  <c r="P149" i="3"/>
  <c r="X149" i="3"/>
  <c r="I150" i="3"/>
  <c r="Q150" i="3"/>
  <c r="Y150" i="3"/>
  <c r="J151" i="3"/>
  <c r="R151" i="3"/>
  <c r="C154" i="3"/>
  <c r="K154" i="3"/>
  <c r="S154" i="3"/>
  <c r="W154" i="3"/>
  <c r="D155" i="3"/>
  <c r="L155" i="3"/>
  <c r="T155" i="3"/>
  <c r="E156" i="3"/>
  <c r="M156" i="3"/>
  <c r="U156" i="3"/>
  <c r="F157" i="3"/>
  <c r="H98" i="3"/>
  <c r="Q99" i="3"/>
  <c r="C101" i="3"/>
  <c r="L102" i="3"/>
  <c r="U103" i="3"/>
  <c r="I106" i="3"/>
  <c r="R107" i="3"/>
  <c r="D109" i="3"/>
  <c r="M110" i="3"/>
  <c r="V111" i="3"/>
  <c r="K114" i="3"/>
  <c r="M114" i="3"/>
  <c r="R114" i="3"/>
  <c r="K115" i="3"/>
  <c r="F116" i="3"/>
  <c r="X116" i="3"/>
  <c r="Q117" i="3"/>
  <c r="J118" i="3"/>
  <c r="C119" i="3"/>
  <c r="S119" i="3"/>
  <c r="L122" i="3"/>
  <c r="J123" i="3"/>
  <c r="V123" i="3"/>
  <c r="L124" i="3"/>
  <c r="Y124" i="3"/>
  <c r="O125" i="3"/>
  <c r="E126" i="3"/>
  <c r="Q126" i="3"/>
  <c r="G127" i="3"/>
  <c r="T127" i="3"/>
  <c r="E130" i="3"/>
  <c r="O130" i="3"/>
  <c r="Y130" i="3"/>
  <c r="N131" i="3"/>
  <c r="X131" i="3"/>
  <c r="K132" i="3"/>
  <c r="W132" i="3"/>
  <c r="J133" i="3"/>
  <c r="S133" i="3"/>
  <c r="E134" i="3"/>
  <c r="N134" i="3"/>
  <c r="W134" i="3"/>
  <c r="J135" i="3"/>
  <c r="S135" i="3"/>
  <c r="F138" i="3"/>
  <c r="O138" i="3"/>
  <c r="X138" i="3"/>
  <c r="I139" i="3"/>
  <c r="Q139" i="3"/>
  <c r="Y139" i="3"/>
  <c r="J140" i="3"/>
  <c r="R140" i="3"/>
  <c r="C141" i="3"/>
  <c r="K141" i="3"/>
  <c r="S141" i="3"/>
  <c r="D142" i="3"/>
  <c r="L142" i="3"/>
  <c r="T142" i="3"/>
  <c r="E143" i="3"/>
  <c r="M143" i="3"/>
  <c r="U143" i="3"/>
  <c r="P146" i="3"/>
  <c r="X146" i="3"/>
  <c r="G147" i="3"/>
  <c r="O147" i="3"/>
  <c r="W147" i="3"/>
  <c r="H148" i="3"/>
  <c r="P148" i="3"/>
  <c r="X148" i="3"/>
  <c r="I149" i="3"/>
  <c r="Q149" i="3"/>
  <c r="Y149" i="3"/>
  <c r="J150" i="3"/>
  <c r="R150" i="3"/>
  <c r="C151" i="3"/>
  <c r="K151" i="3"/>
  <c r="S151" i="3"/>
  <c r="D154" i="3"/>
  <c r="L154" i="3"/>
  <c r="T154" i="3"/>
  <c r="E155" i="3"/>
  <c r="M155" i="3"/>
  <c r="U155" i="3"/>
  <c r="F156" i="3"/>
  <c r="X98" i="3"/>
  <c r="S101" i="3"/>
  <c r="Y107" i="3"/>
  <c r="T110" i="3"/>
  <c r="H116" i="3"/>
  <c r="S117" i="3"/>
  <c r="E119" i="3"/>
  <c r="N122" i="3"/>
  <c r="D124" i="3"/>
  <c r="G125" i="3"/>
  <c r="I126" i="3"/>
  <c r="L127" i="3"/>
  <c r="I130" i="3"/>
  <c r="H131" i="3"/>
  <c r="G132" i="3"/>
  <c r="D133" i="3"/>
  <c r="X133" i="3"/>
  <c r="S134" i="3"/>
  <c r="N135" i="3"/>
  <c r="P138" i="3"/>
  <c r="J139" i="3"/>
  <c r="C140" i="3"/>
  <c r="S140" i="3"/>
  <c r="L141" i="3"/>
  <c r="E142" i="3"/>
  <c r="U142" i="3"/>
  <c r="N143" i="3"/>
  <c r="S146" i="3"/>
  <c r="M147" i="3"/>
  <c r="F148" i="3"/>
  <c r="V148" i="3"/>
  <c r="O149" i="3"/>
  <c r="H150" i="3"/>
  <c r="X150" i="3"/>
  <c r="Q151" i="3"/>
  <c r="J154" i="3"/>
  <c r="V154" i="3"/>
  <c r="F155" i="3"/>
  <c r="V155" i="3"/>
  <c r="J156" i="3"/>
  <c r="V156" i="3"/>
  <c r="I157" i="3"/>
  <c r="Q157" i="3"/>
  <c r="Y157" i="3"/>
  <c r="J158" i="3"/>
  <c r="R158" i="3"/>
  <c r="C159" i="3"/>
  <c r="K159" i="3"/>
  <c r="S159" i="3"/>
  <c r="D162" i="3"/>
  <c r="J162" i="3"/>
  <c r="R162" i="3"/>
  <c r="C163" i="3"/>
  <c r="K163" i="3"/>
  <c r="S163" i="3"/>
  <c r="D164" i="3"/>
  <c r="L164" i="3"/>
  <c r="T164" i="3"/>
  <c r="E165" i="3"/>
  <c r="M165" i="3"/>
  <c r="U165" i="3"/>
  <c r="F166" i="3"/>
  <c r="N166" i="3"/>
  <c r="V166" i="3"/>
  <c r="G167" i="3"/>
  <c r="O167" i="3"/>
  <c r="W167" i="3"/>
  <c r="H170" i="3"/>
  <c r="P170" i="3"/>
  <c r="X170" i="3"/>
  <c r="I171" i="3"/>
  <c r="Q171" i="3"/>
  <c r="Y171" i="3"/>
  <c r="J172" i="3"/>
  <c r="R172" i="3"/>
  <c r="C173" i="3"/>
  <c r="K173" i="3"/>
  <c r="S173" i="3"/>
  <c r="D174" i="3"/>
  <c r="L174" i="3"/>
  <c r="T174" i="3"/>
  <c r="E175" i="3"/>
  <c r="M175" i="3"/>
  <c r="U175" i="3"/>
  <c r="N178" i="3"/>
  <c r="R178" i="3"/>
  <c r="E179" i="3"/>
  <c r="M179" i="3"/>
  <c r="U179" i="3"/>
  <c r="F180" i="3"/>
  <c r="N180" i="3"/>
  <c r="V180" i="3"/>
  <c r="G181" i="3"/>
  <c r="O181" i="3"/>
  <c r="W181" i="3"/>
  <c r="H182" i="3"/>
  <c r="P182" i="3"/>
  <c r="X182" i="3"/>
  <c r="I183" i="3"/>
  <c r="Q183" i="3"/>
  <c r="Y183" i="3"/>
  <c r="J186" i="3"/>
  <c r="R186" i="3"/>
  <c r="I187" i="3"/>
  <c r="Q187" i="3"/>
  <c r="Y187" i="3"/>
  <c r="J188" i="3"/>
  <c r="R188" i="3"/>
  <c r="C189" i="3"/>
  <c r="K189" i="3"/>
  <c r="S189" i="3"/>
  <c r="D190" i="3"/>
  <c r="L190" i="3"/>
  <c r="T190" i="3"/>
  <c r="E191" i="3"/>
  <c r="M191" i="3"/>
  <c r="U191" i="3"/>
  <c r="J194" i="3"/>
  <c r="R194" i="3"/>
  <c r="C195" i="3"/>
  <c r="K195" i="3"/>
  <c r="S195" i="3"/>
  <c r="D196" i="3"/>
  <c r="L196" i="3"/>
  <c r="T196" i="3"/>
  <c r="E197" i="3"/>
  <c r="M197" i="3"/>
  <c r="U197" i="3"/>
  <c r="F198" i="3"/>
  <c r="N198" i="3"/>
  <c r="V198" i="3"/>
  <c r="G199" i="3"/>
  <c r="O199" i="3"/>
  <c r="W199" i="3"/>
  <c r="B138" i="3"/>
  <c r="B199" i="3"/>
  <c r="B188" i="3"/>
  <c r="B174" i="3"/>
  <c r="B163" i="3"/>
  <c r="E100" i="3"/>
  <c r="W102" i="3"/>
  <c r="U108" i="3"/>
  <c r="P111" i="3"/>
  <c r="G115" i="3"/>
  <c r="U116" i="3"/>
  <c r="G118" i="3"/>
  <c r="P119" i="3"/>
  <c r="K123" i="3"/>
  <c r="N124" i="3"/>
  <c r="P125" i="3"/>
  <c r="S126" i="3"/>
  <c r="V127" i="3"/>
  <c r="S130" i="3"/>
  <c r="Q131" i="3"/>
  <c r="P132" i="3"/>
  <c r="M133" i="3"/>
  <c r="I134" i="3"/>
  <c r="D135" i="3"/>
  <c r="V135" i="3"/>
  <c r="V138" i="3"/>
  <c r="O139" i="3"/>
  <c r="H140" i="3"/>
  <c r="X140" i="3"/>
  <c r="Q141" i="3"/>
  <c r="J142" i="3"/>
  <c r="C143" i="3"/>
  <c r="S143" i="3"/>
  <c r="C146" i="3"/>
  <c r="K146" i="3"/>
  <c r="T146" i="3"/>
  <c r="C147" i="3"/>
  <c r="S147" i="3"/>
  <c r="L148" i="3"/>
  <c r="E149" i="3"/>
  <c r="U149" i="3"/>
  <c r="N150" i="3"/>
  <c r="G151" i="3"/>
  <c r="W151" i="3"/>
  <c r="P154" i="3"/>
  <c r="K155" i="3"/>
  <c r="Y155" i="3"/>
  <c r="O156" i="3"/>
  <c r="Y156" i="3"/>
  <c r="L157" i="3"/>
  <c r="T157" i="3"/>
  <c r="E158" i="3"/>
  <c r="M158" i="3"/>
  <c r="U158" i="3"/>
  <c r="F159" i="3"/>
  <c r="N159" i="3"/>
  <c r="V159" i="3"/>
  <c r="E162" i="3"/>
  <c r="M162" i="3"/>
  <c r="U162" i="3"/>
  <c r="F163" i="3"/>
  <c r="N163" i="3"/>
  <c r="V163" i="3"/>
  <c r="G164" i="3"/>
  <c r="O164" i="3"/>
  <c r="W164" i="3"/>
  <c r="H165" i="3"/>
  <c r="P165" i="3"/>
  <c r="X165" i="3"/>
  <c r="I166" i="3"/>
  <c r="Q166" i="3"/>
  <c r="Y166" i="3"/>
  <c r="J167" i="3"/>
  <c r="R167" i="3"/>
  <c r="K170" i="3"/>
  <c r="S170" i="3"/>
  <c r="D171" i="3"/>
  <c r="L171" i="3"/>
  <c r="T171" i="3"/>
  <c r="E172" i="3"/>
  <c r="M172" i="3"/>
  <c r="U172" i="3"/>
  <c r="F173" i="3"/>
  <c r="N173" i="3"/>
  <c r="V173" i="3"/>
  <c r="G174" i="3"/>
  <c r="O174" i="3"/>
  <c r="W174" i="3"/>
  <c r="H175" i="3"/>
  <c r="P175" i="3"/>
  <c r="X175" i="3"/>
  <c r="O178" i="3"/>
  <c r="S178" i="3"/>
  <c r="H179" i="3"/>
  <c r="P179" i="3"/>
  <c r="X179" i="3"/>
  <c r="I180" i="3"/>
  <c r="Q180" i="3"/>
  <c r="Y180" i="3"/>
  <c r="J181" i="3"/>
  <c r="R181" i="3"/>
  <c r="C182" i="3"/>
  <c r="K182" i="3"/>
  <c r="S182" i="3"/>
  <c r="D183" i="3"/>
  <c r="L183" i="3"/>
  <c r="T183" i="3"/>
  <c r="E186" i="3"/>
  <c r="M186" i="3"/>
  <c r="U186" i="3"/>
  <c r="D187" i="3"/>
  <c r="L187" i="3"/>
  <c r="T187" i="3"/>
  <c r="E188" i="3"/>
  <c r="M188" i="3"/>
  <c r="U188" i="3"/>
  <c r="F189" i="3"/>
  <c r="N189" i="3"/>
  <c r="V189" i="3"/>
  <c r="G190" i="3"/>
  <c r="O190" i="3"/>
  <c r="W190" i="3"/>
  <c r="H191" i="3"/>
  <c r="O100" i="3"/>
  <c r="J103" i="3"/>
  <c r="V106" i="3"/>
  <c r="Q109" i="3"/>
  <c r="S115" i="3"/>
  <c r="H117" i="3"/>
  <c r="Q118" i="3"/>
  <c r="C122" i="3"/>
  <c r="P123" i="3"/>
  <c r="S124" i="3"/>
  <c r="U125" i="3"/>
  <c r="X126" i="3"/>
  <c r="W130" i="3"/>
  <c r="V131" i="3"/>
  <c r="S132" i="3"/>
  <c r="Q133" i="3"/>
  <c r="L134" i="3"/>
  <c r="G135" i="3"/>
  <c r="I138" i="3"/>
  <c r="D139" i="3"/>
  <c r="T139" i="3"/>
  <c r="M140" i="3"/>
  <c r="F141" i="3"/>
  <c r="V141" i="3"/>
  <c r="O142" i="3"/>
  <c r="H143" i="3"/>
  <c r="X143" i="3"/>
  <c r="Q146" i="3"/>
  <c r="R146" i="3"/>
  <c r="H147" i="3"/>
  <c r="X147" i="3"/>
  <c r="Q148" i="3"/>
  <c r="J149" i="3"/>
  <c r="C150" i="3"/>
  <c r="S150" i="3"/>
  <c r="L151" i="3"/>
  <c r="E154" i="3"/>
  <c r="U154" i="3"/>
  <c r="P155" i="3"/>
  <c r="G156" i="3"/>
  <c r="Q156" i="3"/>
  <c r="E157" i="3"/>
  <c r="N157" i="3"/>
  <c r="V157" i="3"/>
  <c r="G158" i="3"/>
  <c r="O158" i="3"/>
  <c r="W158" i="3"/>
  <c r="H159" i="3"/>
  <c r="P159" i="3"/>
  <c r="X159" i="3"/>
  <c r="C162" i="3"/>
  <c r="G162" i="3"/>
  <c r="O162" i="3"/>
  <c r="W162" i="3"/>
  <c r="H163" i="3"/>
  <c r="P163" i="3"/>
  <c r="X163" i="3"/>
  <c r="I164" i="3"/>
  <c r="Q164" i="3"/>
  <c r="Y164" i="3"/>
  <c r="J165" i="3"/>
  <c r="R165" i="3"/>
  <c r="C166" i="3"/>
  <c r="K166" i="3"/>
  <c r="S166" i="3"/>
  <c r="D167" i="3"/>
  <c r="L167" i="3"/>
  <c r="T167" i="3"/>
  <c r="E170" i="3"/>
  <c r="M170" i="3"/>
  <c r="U170" i="3"/>
  <c r="F171" i="3"/>
  <c r="N171" i="3"/>
  <c r="V171" i="3"/>
  <c r="G172" i="3"/>
  <c r="O172" i="3"/>
  <c r="W172" i="3"/>
  <c r="H173" i="3"/>
  <c r="P173" i="3"/>
  <c r="X173" i="3"/>
  <c r="I174" i="3"/>
  <c r="Q174" i="3"/>
  <c r="Y174" i="3"/>
  <c r="J175" i="3"/>
  <c r="R175" i="3"/>
  <c r="M178" i="3"/>
  <c r="Y178" i="3"/>
  <c r="J179" i="3"/>
  <c r="R179" i="3"/>
  <c r="C180" i="3"/>
  <c r="K180" i="3"/>
  <c r="S180" i="3"/>
  <c r="D181" i="3"/>
  <c r="L181" i="3"/>
  <c r="T181" i="3"/>
  <c r="E182" i="3"/>
  <c r="M182" i="3"/>
  <c r="U182" i="3"/>
  <c r="F183" i="3"/>
  <c r="N183" i="3"/>
  <c r="V183" i="3"/>
  <c r="G186" i="3"/>
  <c r="O186" i="3"/>
  <c r="F187" i="3"/>
  <c r="N187" i="3"/>
  <c r="V187" i="3"/>
  <c r="G188" i="3"/>
  <c r="O188" i="3"/>
  <c r="W188" i="3"/>
  <c r="H189" i="3"/>
  <c r="P189" i="3"/>
  <c r="X189" i="3"/>
  <c r="I190" i="3"/>
  <c r="Q190" i="3"/>
  <c r="Y190" i="3"/>
  <c r="J191" i="3"/>
  <c r="J98" i="3"/>
  <c r="E101" i="3"/>
  <c r="W103" i="3"/>
  <c r="Y106" i="3"/>
  <c r="T109" i="3"/>
  <c r="H114" i="3"/>
  <c r="Q114" i="3"/>
  <c r="T115" i="3"/>
  <c r="I117" i="3"/>
  <c r="R118" i="3"/>
  <c r="D122" i="3"/>
  <c r="X122" i="3"/>
  <c r="S123" i="3"/>
  <c r="V124" i="3"/>
  <c r="X125" i="3"/>
  <c r="D127" i="3"/>
  <c r="F130" i="3"/>
  <c r="D131" i="3"/>
  <c r="Y131" i="3"/>
  <c r="X132" i="3"/>
  <c r="T133" i="3"/>
  <c r="O134" i="3"/>
  <c r="K135" i="3"/>
  <c r="K138" i="3"/>
  <c r="E139" i="3"/>
  <c r="U139" i="3"/>
  <c r="N140" i="3"/>
  <c r="G141" i="3"/>
  <c r="W141" i="3"/>
  <c r="P142" i="3"/>
  <c r="I143" i="3"/>
  <c r="Y143" i="3"/>
  <c r="D146" i="3"/>
  <c r="L146" i="3"/>
  <c r="J147" i="3"/>
  <c r="C148" i="3"/>
  <c r="S148" i="3"/>
  <c r="L149" i="3"/>
  <c r="E150" i="3"/>
  <c r="U150" i="3"/>
  <c r="N151" i="3"/>
  <c r="G154" i="3"/>
  <c r="Q155" i="3"/>
  <c r="H156" i="3"/>
  <c r="R156" i="3"/>
  <c r="G157" i="3"/>
  <c r="O157" i="3"/>
  <c r="W157" i="3"/>
  <c r="H158" i="3"/>
  <c r="P158" i="3"/>
  <c r="X158" i="3"/>
  <c r="I159" i="3"/>
  <c r="Q159" i="3"/>
  <c r="Y159" i="3"/>
  <c r="H162" i="3"/>
  <c r="P162" i="3"/>
  <c r="X162" i="3"/>
  <c r="I163" i="3"/>
  <c r="Q163" i="3"/>
  <c r="Y163" i="3"/>
  <c r="J164" i="3"/>
  <c r="R164" i="3"/>
  <c r="C165" i="3"/>
  <c r="K165" i="3"/>
  <c r="S165" i="3"/>
  <c r="D166" i="3"/>
  <c r="L166" i="3"/>
  <c r="T166" i="3"/>
  <c r="E167" i="3"/>
  <c r="M167" i="3"/>
  <c r="U167" i="3"/>
  <c r="F170" i="3"/>
  <c r="N170" i="3"/>
  <c r="V170" i="3"/>
  <c r="G171" i="3"/>
  <c r="O171" i="3"/>
  <c r="W171" i="3"/>
  <c r="H172" i="3"/>
  <c r="P172" i="3"/>
  <c r="X172" i="3"/>
  <c r="I173" i="3"/>
  <c r="Q173" i="3"/>
  <c r="Y173" i="3"/>
  <c r="J174" i="3"/>
  <c r="R174" i="3"/>
  <c r="C175" i="3"/>
  <c r="K175" i="3"/>
  <c r="S175" i="3"/>
  <c r="F178" i="3"/>
  <c r="P178" i="3"/>
  <c r="T178" i="3"/>
  <c r="C179" i="3"/>
  <c r="K179" i="3"/>
  <c r="S179" i="3"/>
  <c r="D180" i="3"/>
  <c r="L180" i="3"/>
  <c r="T180" i="3"/>
  <c r="E181" i="3"/>
  <c r="M181" i="3"/>
  <c r="U181" i="3"/>
  <c r="F182" i="3"/>
  <c r="N182" i="3"/>
  <c r="V182" i="3"/>
  <c r="G183" i="3"/>
  <c r="O183" i="3"/>
  <c r="W183" i="3"/>
  <c r="H186" i="3"/>
  <c r="P186" i="3"/>
  <c r="V186" i="3"/>
  <c r="G187" i="3"/>
  <c r="O187" i="3"/>
  <c r="W187" i="3"/>
  <c r="H188" i="3"/>
  <c r="P188" i="3"/>
  <c r="X188" i="3"/>
  <c r="I189" i="3"/>
  <c r="Q189" i="3"/>
  <c r="Y189" i="3"/>
  <c r="J190" i="3"/>
  <c r="R190" i="3"/>
  <c r="C191" i="3"/>
  <c r="K191" i="3"/>
  <c r="S191" i="3"/>
  <c r="H194" i="3"/>
  <c r="P194" i="3"/>
  <c r="X194" i="3"/>
  <c r="I195" i="3"/>
  <c r="Q195" i="3"/>
  <c r="Y195" i="3"/>
  <c r="J196" i="3"/>
  <c r="R196" i="3"/>
  <c r="C197" i="3"/>
  <c r="K197" i="3"/>
  <c r="S197" i="3"/>
  <c r="D198" i="3"/>
  <c r="L198" i="3"/>
  <c r="T198" i="3"/>
  <c r="E199" i="3"/>
  <c r="M199" i="3"/>
  <c r="U199" i="3"/>
  <c r="B122" i="3"/>
  <c r="B186" i="3"/>
  <c r="B190" i="3"/>
  <c r="B179" i="3"/>
  <c r="B165" i="3"/>
  <c r="S99" i="3"/>
  <c r="G110" i="3"/>
  <c r="M115" i="3"/>
  <c r="L118" i="3"/>
  <c r="X123" i="3"/>
  <c r="F126" i="3"/>
  <c r="R131" i="3"/>
  <c r="N133" i="3"/>
  <c r="E135" i="3"/>
  <c r="Y138" i="3"/>
  <c r="K140" i="3"/>
  <c r="T141" i="3"/>
  <c r="F143" i="3"/>
  <c r="E146" i="3"/>
  <c r="F146" i="3"/>
  <c r="Y146" i="3"/>
  <c r="K148" i="3"/>
  <c r="T149" i="3"/>
  <c r="F151" i="3"/>
  <c r="O154" i="3"/>
  <c r="D156" i="3"/>
  <c r="C157" i="3"/>
  <c r="U157" i="3"/>
  <c r="N158" i="3"/>
  <c r="G159" i="3"/>
  <c r="W159" i="3"/>
  <c r="K162" i="3"/>
  <c r="D163" i="3"/>
  <c r="T163" i="3"/>
  <c r="M164" i="3"/>
  <c r="F165" i="3"/>
  <c r="V165" i="3"/>
  <c r="O166" i="3"/>
  <c r="H167" i="3"/>
  <c r="X167" i="3"/>
  <c r="D170" i="3"/>
  <c r="Q170" i="3"/>
  <c r="J171" i="3"/>
  <c r="C172" i="3"/>
  <c r="S172" i="3"/>
  <c r="L173" i="3"/>
  <c r="E174" i="3"/>
  <c r="U174" i="3"/>
  <c r="N175" i="3"/>
  <c r="O179" i="3"/>
  <c r="H180" i="3"/>
  <c r="X180" i="3"/>
  <c r="Q181" i="3"/>
  <c r="J182" i="3"/>
  <c r="C183" i="3"/>
  <c r="S183" i="3"/>
  <c r="L186" i="3"/>
  <c r="J187" i="3"/>
  <c r="C188" i="3"/>
  <c r="S188" i="3"/>
  <c r="L189" i="3"/>
  <c r="E190" i="3"/>
  <c r="U190" i="3"/>
  <c r="N191" i="3"/>
  <c r="X191" i="3"/>
  <c r="L194" i="3"/>
  <c r="V194" i="3"/>
  <c r="J195" i="3"/>
  <c r="U195" i="3"/>
  <c r="H196" i="3"/>
  <c r="S196" i="3"/>
  <c r="G197" i="3"/>
  <c r="Q197" i="3"/>
  <c r="E198" i="3"/>
  <c r="P198" i="3"/>
  <c r="C199" i="3"/>
  <c r="N199" i="3"/>
  <c r="Y199" i="3"/>
  <c r="B170" i="3"/>
  <c r="B189" i="3"/>
  <c r="B172" i="3"/>
  <c r="B156" i="3"/>
  <c r="B142" i="3"/>
  <c r="B131" i="3"/>
  <c r="B117" i="3"/>
  <c r="B103" i="3"/>
  <c r="F18" i="3"/>
  <c r="N18" i="3"/>
  <c r="V18" i="3"/>
  <c r="G19" i="3"/>
  <c r="O19" i="3"/>
  <c r="W19" i="3"/>
  <c r="H20" i="3"/>
  <c r="P20" i="3"/>
  <c r="X20" i="3"/>
  <c r="I21" i="3"/>
  <c r="Q21" i="3"/>
  <c r="Y21" i="3"/>
  <c r="J22" i="3"/>
  <c r="R22" i="3"/>
  <c r="C23" i="3"/>
  <c r="K23" i="3"/>
  <c r="S23" i="3"/>
  <c r="D26" i="3"/>
  <c r="L26" i="3"/>
  <c r="T26" i="3"/>
  <c r="E27" i="3"/>
  <c r="M27" i="3"/>
  <c r="U27" i="3"/>
  <c r="F28" i="3"/>
  <c r="N28" i="3"/>
  <c r="V28" i="3"/>
  <c r="G29" i="3"/>
  <c r="O29" i="3"/>
  <c r="W29" i="3"/>
  <c r="H30" i="3"/>
  <c r="P30" i="3"/>
  <c r="X30" i="3"/>
  <c r="I31" i="3"/>
  <c r="Q31" i="3"/>
  <c r="Y31" i="3"/>
  <c r="J34" i="3"/>
  <c r="R34" i="3"/>
  <c r="C35" i="3"/>
  <c r="K35" i="3"/>
  <c r="S35" i="3"/>
  <c r="D36" i="3"/>
  <c r="L36" i="3"/>
  <c r="T36" i="3"/>
  <c r="E37" i="3"/>
  <c r="M37" i="3"/>
  <c r="U37" i="3"/>
  <c r="F38" i="3"/>
  <c r="N38" i="3"/>
  <c r="V38" i="3"/>
  <c r="G39" i="3"/>
  <c r="O39" i="3"/>
  <c r="W39" i="3"/>
  <c r="H42" i="3"/>
  <c r="P42" i="3"/>
  <c r="X42" i="3"/>
  <c r="I43" i="3"/>
  <c r="Q43" i="3"/>
  <c r="Y43" i="3"/>
  <c r="J44" i="3"/>
  <c r="R44" i="3"/>
  <c r="C45" i="3"/>
  <c r="K45" i="3"/>
  <c r="S45" i="3"/>
  <c r="D46" i="3"/>
  <c r="L46" i="3"/>
  <c r="T46" i="3"/>
  <c r="E47" i="3"/>
  <c r="M47" i="3"/>
  <c r="U47" i="3"/>
  <c r="F50" i="3"/>
  <c r="N50" i="3"/>
  <c r="V50" i="3"/>
  <c r="G51" i="3"/>
  <c r="O51" i="3"/>
  <c r="W51" i="3"/>
  <c r="H52" i="3"/>
  <c r="P52" i="3"/>
  <c r="X52" i="3"/>
  <c r="I53" i="3"/>
  <c r="Q53" i="3"/>
  <c r="X101" i="3"/>
  <c r="P106" i="3"/>
  <c r="O116" i="3"/>
  <c r="K119" i="3"/>
  <c r="Q124" i="3"/>
  <c r="V126" i="3"/>
  <c r="P130" i="3"/>
  <c r="M132" i="3"/>
  <c r="F134" i="3"/>
  <c r="T135" i="3"/>
  <c r="M139" i="3"/>
  <c r="V140" i="3"/>
  <c r="H142" i="3"/>
  <c r="Q143" i="3"/>
  <c r="G146" i="3"/>
  <c r="I146" i="3"/>
  <c r="P147" i="3"/>
  <c r="Y148" i="3"/>
  <c r="K150" i="3"/>
  <c r="T151" i="3"/>
  <c r="I155" i="3"/>
  <c r="N156" i="3"/>
  <c r="K157" i="3"/>
  <c r="D158" i="3"/>
  <c r="T158" i="3"/>
  <c r="M159" i="3"/>
  <c r="Q162" i="3"/>
  <c r="J163" i="3"/>
  <c r="C164" i="3"/>
  <c r="S164" i="3"/>
  <c r="L165" i="3"/>
  <c r="E166" i="3"/>
  <c r="U166" i="3"/>
  <c r="N167" i="3"/>
  <c r="G170" i="3"/>
  <c r="W170" i="3"/>
  <c r="P171" i="3"/>
  <c r="I172" i="3"/>
  <c r="Y172" i="3"/>
  <c r="R173" i="3"/>
  <c r="K174" i="3"/>
  <c r="D175" i="3"/>
  <c r="T175" i="3"/>
  <c r="D178" i="3"/>
  <c r="H178" i="3"/>
  <c r="Q178" i="3"/>
  <c r="F179" i="3"/>
  <c r="V179" i="3"/>
  <c r="O180" i="3"/>
  <c r="H181" i="3"/>
  <c r="X181" i="3"/>
  <c r="Q182" i="3"/>
  <c r="J183" i="3"/>
  <c r="C186" i="3"/>
  <c r="S186" i="3"/>
  <c r="P187" i="3"/>
  <c r="I188" i="3"/>
  <c r="Y188" i="3"/>
  <c r="R189" i="3"/>
  <c r="K190" i="3"/>
  <c r="D191" i="3"/>
  <c r="Q191" i="3"/>
  <c r="E194" i="3"/>
  <c r="O194" i="3"/>
  <c r="D195" i="3"/>
  <c r="N195" i="3"/>
  <c r="X195" i="3"/>
  <c r="M196" i="3"/>
  <c r="W196" i="3"/>
  <c r="J197" i="3"/>
  <c r="V197" i="3"/>
  <c r="I198" i="3"/>
  <c r="S198" i="3"/>
  <c r="H199" i="3"/>
  <c r="R199" i="3"/>
  <c r="B114" i="3"/>
  <c r="B198" i="3"/>
  <c r="B182" i="3"/>
  <c r="B166" i="3"/>
  <c r="B150" i="3"/>
  <c r="B139" i="3"/>
  <c r="B125" i="3"/>
  <c r="B111" i="3"/>
  <c r="B100" i="3"/>
  <c r="I18" i="3"/>
  <c r="Q18" i="3"/>
  <c r="Y18" i="3"/>
  <c r="J19" i="3"/>
  <c r="R19" i="3"/>
  <c r="C20" i="3"/>
  <c r="K20" i="3"/>
  <c r="S20" i="3"/>
  <c r="D21" i="3"/>
  <c r="L21" i="3"/>
  <c r="T21" i="3"/>
  <c r="E22" i="3"/>
  <c r="M22" i="3"/>
  <c r="U22" i="3"/>
  <c r="F23" i="3"/>
  <c r="N23" i="3"/>
  <c r="V23" i="3"/>
  <c r="G26" i="3"/>
  <c r="O26" i="3"/>
  <c r="W26" i="3"/>
  <c r="H27" i="3"/>
  <c r="P27" i="3"/>
  <c r="X27" i="3"/>
  <c r="I28" i="3"/>
  <c r="Q28" i="3"/>
  <c r="Y28" i="3"/>
  <c r="J29" i="3"/>
  <c r="R29" i="3"/>
  <c r="C30" i="3"/>
  <c r="K30" i="3"/>
  <c r="S30" i="3"/>
  <c r="D31" i="3"/>
  <c r="L31" i="3"/>
  <c r="T31" i="3"/>
  <c r="E34" i="3"/>
  <c r="M34" i="3"/>
  <c r="U34" i="3"/>
  <c r="F35" i="3"/>
  <c r="N35" i="3"/>
  <c r="V35" i="3"/>
  <c r="G36" i="3"/>
  <c r="O36" i="3"/>
  <c r="W36" i="3"/>
  <c r="H37" i="3"/>
  <c r="P37" i="3"/>
  <c r="X37" i="3"/>
  <c r="I38" i="3"/>
  <c r="Q38" i="3"/>
  <c r="Y38" i="3"/>
  <c r="J39" i="3"/>
  <c r="R39" i="3"/>
  <c r="C42" i="3"/>
  <c r="K42" i="3"/>
  <c r="S42" i="3"/>
  <c r="D43" i="3"/>
  <c r="L43" i="3"/>
  <c r="T43" i="3"/>
  <c r="E44" i="3"/>
  <c r="M44" i="3"/>
  <c r="U44" i="3"/>
  <c r="F45" i="3"/>
  <c r="N45" i="3"/>
  <c r="V45" i="3"/>
  <c r="G46" i="3"/>
  <c r="O46" i="3"/>
  <c r="W46" i="3"/>
  <c r="H47" i="3"/>
  <c r="P47" i="3"/>
  <c r="X47" i="3"/>
  <c r="I50" i="3"/>
  <c r="Q50" i="3"/>
  <c r="Y50" i="3"/>
  <c r="J51" i="3"/>
  <c r="R51" i="3"/>
  <c r="C52" i="3"/>
  <c r="K52" i="3"/>
  <c r="S52" i="3"/>
  <c r="D53" i="3"/>
  <c r="L53" i="3"/>
  <c r="E103" i="3"/>
  <c r="H108" i="3"/>
  <c r="N117" i="3"/>
  <c r="I122" i="3"/>
  <c r="Y122" i="3"/>
  <c r="H125" i="3"/>
  <c r="N127" i="3"/>
  <c r="C130" i="3"/>
  <c r="G131" i="3"/>
  <c r="C133" i="3"/>
  <c r="R134" i="3"/>
  <c r="M138" i="3"/>
  <c r="W139" i="3"/>
  <c r="I141" i="3"/>
  <c r="R142" i="3"/>
  <c r="J146" i="3"/>
  <c r="U147" i="3"/>
  <c r="G149" i="3"/>
  <c r="P150" i="3"/>
  <c r="Y151" i="3"/>
  <c r="S155" i="3"/>
  <c r="T156" i="3"/>
  <c r="P157" i="3"/>
  <c r="I158" i="3"/>
  <c r="Y158" i="3"/>
  <c r="R159" i="3"/>
  <c r="T162" i="3"/>
  <c r="M163" i="3"/>
  <c r="F164" i="3"/>
  <c r="V164" i="3"/>
  <c r="O165" i="3"/>
  <c r="H166" i="3"/>
  <c r="X166" i="3"/>
  <c r="Q167" i="3"/>
  <c r="C170" i="3"/>
  <c r="J170" i="3"/>
  <c r="C171" i="3"/>
  <c r="S171" i="3"/>
  <c r="L172" i="3"/>
  <c r="E173" i="3"/>
  <c r="U173" i="3"/>
  <c r="N174" i="3"/>
  <c r="G175" i="3"/>
  <c r="W175" i="3"/>
  <c r="E178" i="3"/>
  <c r="I178" i="3"/>
  <c r="I179" i="3"/>
  <c r="Y179" i="3"/>
  <c r="R180" i="3"/>
  <c r="K181" i="3"/>
  <c r="D182" i="3"/>
  <c r="T182" i="3"/>
  <c r="M183" i="3"/>
  <c r="F186" i="3"/>
  <c r="C187" i="3"/>
  <c r="S187" i="3"/>
  <c r="L188" i="3"/>
  <c r="E189" i="3"/>
  <c r="U189" i="3"/>
  <c r="N190" i="3"/>
  <c r="G191" i="3"/>
  <c r="T191" i="3"/>
  <c r="G194" i="3"/>
  <c r="S194" i="3"/>
  <c r="F195" i="3"/>
  <c r="P195" i="3"/>
  <c r="E196" i="3"/>
  <c r="O196" i="3"/>
  <c r="Y196" i="3"/>
  <c r="N197" i="3"/>
  <c r="X197" i="3"/>
  <c r="K198" i="3"/>
  <c r="W198" i="3"/>
  <c r="J199" i="3"/>
  <c r="T199" i="3"/>
  <c r="B146" i="3"/>
  <c r="B196" i="3"/>
  <c r="B180" i="3"/>
  <c r="B159" i="3"/>
  <c r="B148" i="3"/>
  <c r="B134" i="3"/>
  <c r="B123" i="3"/>
  <c r="B109" i="3"/>
  <c r="C18" i="3"/>
  <c r="K18" i="3"/>
  <c r="S18" i="3"/>
  <c r="D19" i="3"/>
  <c r="L19" i="3"/>
  <c r="T19" i="3"/>
  <c r="E20" i="3"/>
  <c r="M20" i="3"/>
  <c r="U20" i="3"/>
  <c r="F21" i="3"/>
  <c r="N21" i="3"/>
  <c r="V21" i="3"/>
  <c r="G22" i="3"/>
  <c r="O22" i="3"/>
  <c r="W22" i="3"/>
  <c r="H23" i="3"/>
  <c r="P23" i="3"/>
  <c r="X23" i="3"/>
  <c r="I26" i="3"/>
  <c r="Q26" i="3"/>
  <c r="Y26" i="3"/>
  <c r="J27" i="3"/>
  <c r="R27" i="3"/>
  <c r="C28" i="3"/>
  <c r="K28" i="3"/>
  <c r="S28" i="3"/>
  <c r="D29" i="3"/>
  <c r="L29" i="3"/>
  <c r="T29" i="3"/>
  <c r="E30" i="3"/>
  <c r="M30" i="3"/>
  <c r="U30" i="3"/>
  <c r="F31" i="3"/>
  <c r="N31" i="3"/>
  <c r="V31" i="3"/>
  <c r="G34" i="3"/>
  <c r="O34" i="3"/>
  <c r="W34" i="3"/>
  <c r="H35" i="3"/>
  <c r="P35" i="3"/>
  <c r="X35" i="3"/>
  <c r="I36" i="3"/>
  <c r="Q36" i="3"/>
  <c r="Y36" i="3"/>
  <c r="J37" i="3"/>
  <c r="R37" i="3"/>
  <c r="C38" i="3"/>
  <c r="K38" i="3"/>
  <c r="S38" i="3"/>
  <c r="D39" i="3"/>
  <c r="L39" i="3"/>
  <c r="T39" i="3"/>
  <c r="E42" i="3"/>
  <c r="M42" i="3"/>
  <c r="U42" i="3"/>
  <c r="F43" i="3"/>
  <c r="N43" i="3"/>
  <c r="V43" i="3"/>
  <c r="G44" i="3"/>
  <c r="O44" i="3"/>
  <c r="W44" i="3"/>
  <c r="H45" i="3"/>
  <c r="P45" i="3"/>
  <c r="X45" i="3"/>
  <c r="I46" i="3"/>
  <c r="Q46" i="3"/>
  <c r="Y46" i="3"/>
  <c r="J47" i="3"/>
  <c r="R47" i="3"/>
  <c r="C50" i="3"/>
  <c r="K50" i="3"/>
  <c r="S50" i="3"/>
  <c r="D51" i="3"/>
  <c r="L51" i="3"/>
  <c r="T51" i="3"/>
  <c r="E52" i="3"/>
  <c r="M52" i="3"/>
  <c r="U52" i="3"/>
  <c r="F53" i="3"/>
  <c r="N53" i="3"/>
  <c r="S98" i="3"/>
  <c r="K108" i="3"/>
  <c r="X117" i="3"/>
  <c r="S122" i="3"/>
  <c r="E123" i="3"/>
  <c r="L125" i="3"/>
  <c r="Q127" i="3"/>
  <c r="J131" i="3"/>
  <c r="H133" i="3"/>
  <c r="U134" i="3"/>
  <c r="S138" i="3"/>
  <c r="E140" i="3"/>
  <c r="N141" i="3"/>
  <c r="W142" i="3"/>
  <c r="H146" i="3"/>
  <c r="D148" i="3"/>
  <c r="M149" i="3"/>
  <c r="V150" i="3"/>
  <c r="H154" i="3"/>
  <c r="W155" i="3"/>
  <c r="W156" i="3"/>
  <c r="R157" i="3"/>
  <c r="K158" i="3"/>
  <c r="D159" i="3"/>
  <c r="T159" i="3"/>
  <c r="F162" i="3"/>
  <c r="V162" i="3"/>
  <c r="O163" i="3"/>
  <c r="H164" i="3"/>
  <c r="X164" i="3"/>
  <c r="Q165" i="3"/>
  <c r="J166" i="3"/>
  <c r="C167" i="3"/>
  <c r="S167" i="3"/>
  <c r="L170" i="3"/>
  <c r="E171" i="3"/>
  <c r="U171" i="3"/>
  <c r="N172" i="3"/>
  <c r="G173" i="3"/>
  <c r="W173" i="3"/>
  <c r="P174" i="3"/>
  <c r="I175" i="3"/>
  <c r="Y175" i="3"/>
  <c r="L179" i="3"/>
  <c r="E180" i="3"/>
  <c r="U180" i="3"/>
  <c r="N181" i="3"/>
  <c r="G182" i="3"/>
  <c r="W182" i="3"/>
  <c r="P183" i="3"/>
  <c r="I186" i="3"/>
  <c r="E187" i="3"/>
  <c r="U187" i="3"/>
  <c r="N188" i="3"/>
  <c r="G189" i="3"/>
  <c r="W189" i="3"/>
  <c r="P190" i="3"/>
  <c r="I191" i="3"/>
  <c r="V191" i="3"/>
  <c r="I194" i="3"/>
  <c r="T194" i="3"/>
  <c r="G195" i="3"/>
  <c r="R195" i="3"/>
  <c r="F196" i="3"/>
  <c r="P196" i="3"/>
  <c r="D197" i="3"/>
  <c r="O197" i="3"/>
  <c r="Y197" i="3"/>
  <c r="M198" i="3"/>
  <c r="X198" i="3"/>
  <c r="K199" i="3"/>
  <c r="V199" i="3"/>
  <c r="B154" i="3"/>
  <c r="B195" i="3"/>
  <c r="B175" i="3"/>
  <c r="B158" i="3"/>
  <c r="B147" i="3"/>
  <c r="B133" i="3"/>
  <c r="B119" i="3"/>
  <c r="B108" i="3"/>
  <c r="D18" i="3"/>
  <c r="L18" i="3"/>
  <c r="T18" i="3"/>
  <c r="E19" i="3"/>
  <c r="M19" i="3"/>
  <c r="U19" i="3"/>
  <c r="F20" i="3"/>
  <c r="N20" i="3"/>
  <c r="V20" i="3"/>
  <c r="G21" i="3"/>
  <c r="O21" i="3"/>
  <c r="W21" i="3"/>
  <c r="H22" i="3"/>
  <c r="P22" i="3"/>
  <c r="X22" i="3"/>
  <c r="I23" i="3"/>
  <c r="Q23" i="3"/>
  <c r="Y23" i="3"/>
  <c r="J26" i="3"/>
  <c r="R26" i="3"/>
  <c r="C27" i="3"/>
  <c r="K27" i="3"/>
  <c r="S27" i="3"/>
  <c r="D28" i="3"/>
  <c r="L28" i="3"/>
  <c r="T28" i="3"/>
  <c r="E29" i="3"/>
  <c r="M29" i="3"/>
  <c r="U29" i="3"/>
  <c r="F30" i="3"/>
  <c r="N30" i="3"/>
  <c r="V30" i="3"/>
  <c r="G31" i="3"/>
  <c r="O31" i="3"/>
  <c r="W31" i="3"/>
  <c r="H34" i="3"/>
  <c r="P34" i="3"/>
  <c r="X34" i="3"/>
  <c r="I35" i="3"/>
  <c r="Q35" i="3"/>
  <c r="Y35" i="3"/>
  <c r="J36" i="3"/>
  <c r="R36" i="3"/>
  <c r="C37" i="3"/>
  <c r="K37" i="3"/>
  <c r="S37" i="3"/>
  <c r="D38" i="3"/>
  <c r="L38" i="3"/>
  <c r="T38" i="3"/>
  <c r="E39" i="3"/>
  <c r="M39" i="3"/>
  <c r="U39" i="3"/>
  <c r="F42" i="3"/>
  <c r="N42" i="3"/>
  <c r="V42" i="3"/>
  <c r="G43" i="3"/>
  <c r="O43" i="3"/>
  <c r="W43" i="3"/>
  <c r="H44" i="3"/>
  <c r="P44" i="3"/>
  <c r="X44" i="3"/>
  <c r="I45" i="3"/>
  <c r="Q45" i="3"/>
  <c r="Y45" i="3"/>
  <c r="J46" i="3"/>
  <c r="R46" i="3"/>
  <c r="C47" i="3"/>
  <c r="K47" i="3"/>
  <c r="S47" i="3"/>
  <c r="D50" i="3"/>
  <c r="L50" i="3"/>
  <c r="T50" i="3"/>
  <c r="E51" i="3"/>
  <c r="M51" i="3"/>
  <c r="U51" i="3"/>
  <c r="F52" i="3"/>
  <c r="N52" i="3"/>
  <c r="N101" i="3"/>
  <c r="K109" i="3"/>
  <c r="C116" i="3"/>
  <c r="D125" i="3"/>
  <c r="U130" i="3"/>
  <c r="J134" i="3"/>
  <c r="R139" i="3"/>
  <c r="M142" i="3"/>
  <c r="D149" i="3"/>
  <c r="V151" i="3"/>
  <c r="P156" i="3"/>
  <c r="F158" i="3"/>
  <c r="O159" i="3"/>
  <c r="L163" i="3"/>
  <c r="U164" i="3"/>
  <c r="G166" i="3"/>
  <c r="P167" i="3"/>
  <c r="K171" i="3"/>
  <c r="T172" i="3"/>
  <c r="F174" i="3"/>
  <c r="O175" i="3"/>
  <c r="U178" i="3"/>
  <c r="V178" i="3"/>
  <c r="D179" i="3"/>
  <c r="M180" i="3"/>
  <c r="V181" i="3"/>
  <c r="H183" i="3"/>
  <c r="Q186" i="3"/>
  <c r="F188" i="3"/>
  <c r="O189" i="3"/>
  <c r="X190" i="3"/>
  <c r="W194" i="3"/>
  <c r="V195" i="3"/>
  <c r="U196" i="3"/>
  <c r="R197" i="3"/>
  <c r="Q198" i="3"/>
  <c r="P199" i="3"/>
  <c r="B178" i="3"/>
  <c r="B171" i="3"/>
  <c r="B141" i="3"/>
  <c r="B116" i="3"/>
  <c r="G18" i="3"/>
  <c r="W18" i="3"/>
  <c r="P19" i="3"/>
  <c r="I20" i="3"/>
  <c r="Y20" i="3"/>
  <c r="R21" i="3"/>
  <c r="K22" i="3"/>
  <c r="D23" i="3"/>
  <c r="T23" i="3"/>
  <c r="M26" i="3"/>
  <c r="F27" i="3"/>
  <c r="V27" i="3"/>
  <c r="O28" i="3"/>
  <c r="H29" i="3"/>
  <c r="X29" i="3"/>
  <c r="Q30" i="3"/>
  <c r="J31" i="3"/>
  <c r="C34" i="3"/>
  <c r="S34" i="3"/>
  <c r="L35" i="3"/>
  <c r="E36" i="3"/>
  <c r="U36" i="3"/>
  <c r="N37" i="3"/>
  <c r="G38" i="3"/>
  <c r="W38" i="3"/>
  <c r="P39" i="3"/>
  <c r="I42" i="3"/>
  <c r="Y42" i="3"/>
  <c r="R43" i="3"/>
  <c r="K44" i="3"/>
  <c r="D45" i="3"/>
  <c r="T45" i="3"/>
  <c r="M46" i="3"/>
  <c r="F47" i="3"/>
  <c r="V47" i="3"/>
  <c r="O50" i="3"/>
  <c r="H51" i="3"/>
  <c r="X51" i="3"/>
  <c r="Q52" i="3"/>
  <c r="G53" i="3"/>
  <c r="S53" i="3"/>
  <c r="D54" i="3"/>
  <c r="L54" i="3"/>
  <c r="T54" i="3"/>
  <c r="E55" i="3"/>
  <c r="M55" i="3"/>
  <c r="U55" i="3"/>
  <c r="F58" i="3"/>
  <c r="N58" i="3"/>
  <c r="V58" i="3"/>
  <c r="G59" i="3"/>
  <c r="O59" i="3"/>
  <c r="W59" i="3"/>
  <c r="H60" i="3"/>
  <c r="P60" i="3"/>
  <c r="X60" i="3"/>
  <c r="I61" i="3"/>
  <c r="Q61" i="3"/>
  <c r="Y61" i="3"/>
  <c r="J62" i="3"/>
  <c r="R62" i="3"/>
  <c r="C63" i="3"/>
  <c r="K63" i="3"/>
  <c r="S63" i="3"/>
  <c r="D66" i="3"/>
  <c r="L66" i="3"/>
  <c r="T66" i="3"/>
  <c r="E67" i="3"/>
  <c r="M67" i="3"/>
  <c r="U67" i="3"/>
  <c r="F68" i="3"/>
  <c r="N68" i="3"/>
  <c r="V68" i="3"/>
  <c r="G69" i="3"/>
  <c r="O69" i="3"/>
  <c r="W69" i="3"/>
  <c r="H70" i="3"/>
  <c r="P70" i="3"/>
  <c r="X70" i="3"/>
  <c r="I71" i="3"/>
  <c r="Q71" i="3"/>
  <c r="Y71" i="3"/>
  <c r="J74" i="3"/>
  <c r="R74" i="3"/>
  <c r="C75" i="3"/>
  <c r="K75" i="3"/>
  <c r="S75" i="3"/>
  <c r="D76" i="3"/>
  <c r="L76" i="3"/>
  <c r="T76" i="3"/>
  <c r="E77" i="3"/>
  <c r="M77" i="3"/>
  <c r="U77" i="3"/>
  <c r="F78" i="3"/>
  <c r="N78" i="3"/>
  <c r="V78" i="3"/>
  <c r="G79" i="3"/>
  <c r="O79" i="3"/>
  <c r="W79" i="3"/>
  <c r="H82" i="3"/>
  <c r="P82" i="3"/>
  <c r="X82" i="3"/>
  <c r="I83" i="3"/>
  <c r="Q83" i="3"/>
  <c r="Y83" i="3"/>
  <c r="J84" i="3"/>
  <c r="R84" i="3"/>
  <c r="C85" i="3"/>
  <c r="K85" i="3"/>
  <c r="S85" i="3"/>
  <c r="D86" i="3"/>
  <c r="L86" i="3"/>
  <c r="T86" i="3"/>
  <c r="E87" i="3"/>
  <c r="M87" i="3"/>
  <c r="U87" i="3"/>
  <c r="F90" i="3"/>
  <c r="N90" i="3"/>
  <c r="V90" i="3"/>
  <c r="G91" i="3"/>
  <c r="O91" i="3"/>
  <c r="W91" i="3"/>
  <c r="H92" i="3"/>
  <c r="P92" i="3"/>
  <c r="X92" i="3"/>
  <c r="I93" i="3"/>
  <c r="Q93" i="3"/>
  <c r="Y93" i="3"/>
  <c r="J94" i="3"/>
  <c r="Y117" i="3"/>
  <c r="N126" i="3"/>
  <c r="I132" i="3"/>
  <c r="P135" i="3"/>
  <c r="U140" i="3"/>
  <c r="P143" i="3"/>
  <c r="K147" i="3"/>
  <c r="F150" i="3"/>
  <c r="H155" i="3"/>
  <c r="J157" i="3"/>
  <c r="S158" i="3"/>
  <c r="N162" i="3"/>
  <c r="W163" i="3"/>
  <c r="I165" i="3"/>
  <c r="R166" i="3"/>
  <c r="O170" i="3"/>
  <c r="X171" i="3"/>
  <c r="J173" i="3"/>
  <c r="S174" i="3"/>
  <c r="G178" i="3"/>
  <c r="Q179" i="3"/>
  <c r="C181" i="3"/>
  <c r="L182" i="3"/>
  <c r="U183" i="3"/>
  <c r="K187" i="3"/>
  <c r="T188" i="3"/>
  <c r="F190" i="3"/>
  <c r="O191" i="3"/>
  <c r="K194" i="3"/>
  <c r="H195" i="3"/>
  <c r="G196" i="3"/>
  <c r="F197" i="3"/>
  <c r="C198" i="3"/>
  <c r="Y198" i="3"/>
  <c r="X199" i="3"/>
  <c r="B191" i="3"/>
  <c r="B157" i="3"/>
  <c r="B132" i="3"/>
  <c r="B107" i="3"/>
  <c r="M18" i="3"/>
  <c r="F19" i="3"/>
  <c r="V19" i="3"/>
  <c r="O20" i="3"/>
  <c r="H21" i="3"/>
  <c r="X21" i="3"/>
  <c r="Q22" i="3"/>
  <c r="J23" i="3"/>
  <c r="C26" i="3"/>
  <c r="S26" i="3"/>
  <c r="L27" i="3"/>
  <c r="E28" i="3"/>
  <c r="U28" i="3"/>
  <c r="N29" i="3"/>
  <c r="G30" i="3"/>
  <c r="W30" i="3"/>
  <c r="P31" i="3"/>
  <c r="I34" i="3"/>
  <c r="Y34" i="3"/>
  <c r="R35" i="3"/>
  <c r="K36" i="3"/>
  <c r="D37" i="3"/>
  <c r="T37" i="3"/>
  <c r="M38" i="3"/>
  <c r="F39" i="3"/>
  <c r="V39" i="3"/>
  <c r="O42" i="3"/>
  <c r="H43" i="3"/>
  <c r="X43" i="3"/>
  <c r="Q44" i="3"/>
  <c r="J45" i="3"/>
  <c r="C46" i="3"/>
  <c r="S46" i="3"/>
  <c r="L47" i="3"/>
  <c r="E50" i="3"/>
  <c r="U50" i="3"/>
  <c r="N51" i="3"/>
  <c r="G52" i="3"/>
  <c r="V52" i="3"/>
  <c r="K53" i="3"/>
  <c r="V53" i="3"/>
  <c r="G54" i="3"/>
  <c r="O54" i="3"/>
  <c r="W54" i="3"/>
  <c r="H55" i="3"/>
  <c r="P55" i="3"/>
  <c r="X55" i="3"/>
  <c r="I58" i="3"/>
  <c r="Q58" i="3"/>
  <c r="Y58" i="3"/>
  <c r="J59" i="3"/>
  <c r="R59" i="3"/>
  <c r="C60" i="3"/>
  <c r="K60" i="3"/>
  <c r="S60" i="3"/>
  <c r="D61" i="3"/>
  <c r="L61" i="3"/>
  <c r="T61" i="3"/>
  <c r="E62" i="3"/>
  <c r="M62" i="3"/>
  <c r="U62" i="3"/>
  <c r="F63" i="3"/>
  <c r="N63" i="3"/>
  <c r="V63" i="3"/>
  <c r="G66" i="3"/>
  <c r="O66" i="3"/>
  <c r="W66" i="3"/>
  <c r="H67" i="3"/>
  <c r="P67" i="3"/>
  <c r="X67" i="3"/>
  <c r="I68" i="3"/>
  <c r="Q68" i="3"/>
  <c r="Y68" i="3"/>
  <c r="J69" i="3"/>
  <c r="R69" i="3"/>
  <c r="C70" i="3"/>
  <c r="K70" i="3"/>
  <c r="S70" i="3"/>
  <c r="D71" i="3"/>
  <c r="L71" i="3"/>
  <c r="T71" i="3"/>
  <c r="E74" i="3"/>
  <c r="M74" i="3"/>
  <c r="U74" i="3"/>
  <c r="F75" i="3"/>
  <c r="N75" i="3"/>
  <c r="V75" i="3"/>
  <c r="G76" i="3"/>
  <c r="O76" i="3"/>
  <c r="W76" i="3"/>
  <c r="H77" i="3"/>
  <c r="P77" i="3"/>
  <c r="X77" i="3"/>
  <c r="I78" i="3"/>
  <c r="Q78" i="3"/>
  <c r="Y78" i="3"/>
  <c r="J79" i="3"/>
  <c r="R79" i="3"/>
  <c r="C82" i="3"/>
  <c r="K82" i="3"/>
  <c r="S82" i="3"/>
  <c r="D83" i="3"/>
  <c r="L83" i="3"/>
  <c r="T83" i="3"/>
  <c r="E84" i="3"/>
  <c r="M84" i="3"/>
  <c r="U84" i="3"/>
  <c r="F85" i="3"/>
  <c r="N85" i="3"/>
  <c r="V85" i="3"/>
  <c r="G86" i="3"/>
  <c r="O86" i="3"/>
  <c r="W86" i="3"/>
  <c r="H87" i="3"/>
  <c r="P87" i="3"/>
  <c r="X87" i="3"/>
  <c r="I90" i="3"/>
  <c r="Q90" i="3"/>
  <c r="Y90" i="3"/>
  <c r="J91" i="3"/>
  <c r="R91" i="3"/>
  <c r="C92" i="3"/>
  <c r="K92" i="3"/>
  <c r="S92" i="3"/>
  <c r="D93" i="3"/>
  <c r="L93" i="3"/>
  <c r="T93" i="3"/>
  <c r="J119" i="3"/>
  <c r="N123" i="3"/>
  <c r="Y127" i="3"/>
  <c r="K133" i="3"/>
  <c r="T138" i="3"/>
  <c r="O141" i="3"/>
  <c r="I148" i="3"/>
  <c r="D151" i="3"/>
  <c r="X155" i="3"/>
  <c r="S157" i="3"/>
  <c r="E159" i="3"/>
  <c r="Y162" i="3"/>
  <c r="K164" i="3"/>
  <c r="T165" i="3"/>
  <c r="F167" i="3"/>
  <c r="T170" i="3"/>
  <c r="F172" i="3"/>
  <c r="O173" i="3"/>
  <c r="X174" i="3"/>
  <c r="C178" i="3"/>
  <c r="X178" i="3"/>
  <c r="W179" i="3"/>
  <c r="I181" i="3"/>
  <c r="R182" i="3"/>
  <c r="D186" i="3"/>
  <c r="R187" i="3"/>
  <c r="D189" i="3"/>
  <c r="M190" i="3"/>
  <c r="R191" i="3"/>
  <c r="N194" i="3"/>
  <c r="M195" i="3"/>
  <c r="K196" i="3"/>
  <c r="I197" i="3"/>
  <c r="H198" i="3"/>
  <c r="F199" i="3"/>
  <c r="B106" i="3"/>
  <c r="B183" i="3"/>
  <c r="B151" i="3"/>
  <c r="B126" i="3"/>
  <c r="B101" i="3"/>
  <c r="P18" i="3"/>
  <c r="I19" i="3"/>
  <c r="Y19" i="3"/>
  <c r="R20" i="3"/>
  <c r="K21" i="3"/>
  <c r="D22" i="3"/>
  <c r="T22" i="3"/>
  <c r="M23" i="3"/>
  <c r="F26" i="3"/>
  <c r="V26" i="3"/>
  <c r="O27" i="3"/>
  <c r="H28" i="3"/>
  <c r="X28" i="3"/>
  <c r="Q29" i="3"/>
  <c r="J30" i="3"/>
  <c r="C31" i="3"/>
  <c r="S31" i="3"/>
  <c r="L34" i="3"/>
  <c r="E35" i="3"/>
  <c r="U35" i="3"/>
  <c r="N36" i="3"/>
  <c r="G37" i="3"/>
  <c r="W37" i="3"/>
  <c r="P38" i="3"/>
  <c r="I39" i="3"/>
  <c r="Y39" i="3"/>
  <c r="R42" i="3"/>
  <c r="K43" i="3"/>
  <c r="D44" i="3"/>
  <c r="T44" i="3"/>
  <c r="M45" i="3"/>
  <c r="F46" i="3"/>
  <c r="V46" i="3"/>
  <c r="O47" i="3"/>
  <c r="H50" i="3"/>
  <c r="X50" i="3"/>
  <c r="Q51" i="3"/>
  <c r="J52" i="3"/>
  <c r="Y52" i="3"/>
  <c r="O53" i="3"/>
  <c r="X53" i="3"/>
  <c r="I54" i="3"/>
  <c r="Q54" i="3"/>
  <c r="Y54" i="3"/>
  <c r="J55" i="3"/>
  <c r="R55" i="3"/>
  <c r="C58" i="3"/>
  <c r="K58" i="3"/>
  <c r="S58" i="3"/>
  <c r="D59" i="3"/>
  <c r="L59" i="3"/>
  <c r="T59" i="3"/>
  <c r="E60" i="3"/>
  <c r="M60" i="3"/>
  <c r="U60" i="3"/>
  <c r="F61" i="3"/>
  <c r="N61" i="3"/>
  <c r="V61" i="3"/>
  <c r="G62" i="3"/>
  <c r="O62" i="3"/>
  <c r="W62" i="3"/>
  <c r="H63" i="3"/>
  <c r="P63" i="3"/>
  <c r="X63" i="3"/>
  <c r="I66" i="3"/>
  <c r="Q66" i="3"/>
  <c r="Y66" i="3"/>
  <c r="J67" i="3"/>
  <c r="R67" i="3"/>
  <c r="C68" i="3"/>
  <c r="K68" i="3"/>
  <c r="S68" i="3"/>
  <c r="D69" i="3"/>
  <c r="L69" i="3"/>
  <c r="T69" i="3"/>
  <c r="E70" i="3"/>
  <c r="M70" i="3"/>
  <c r="U70" i="3"/>
  <c r="F71" i="3"/>
  <c r="N71" i="3"/>
  <c r="V71" i="3"/>
  <c r="G74" i="3"/>
  <c r="O74" i="3"/>
  <c r="W74" i="3"/>
  <c r="H75" i="3"/>
  <c r="P75" i="3"/>
  <c r="X75" i="3"/>
  <c r="I76" i="3"/>
  <c r="Q76" i="3"/>
  <c r="Y76" i="3"/>
  <c r="J77" i="3"/>
  <c r="R77" i="3"/>
  <c r="C78" i="3"/>
  <c r="K78" i="3"/>
  <c r="S78" i="3"/>
  <c r="D79" i="3"/>
  <c r="L79" i="3"/>
  <c r="T79" i="3"/>
  <c r="E82" i="3"/>
  <c r="M82" i="3"/>
  <c r="U82" i="3"/>
  <c r="F83" i="3"/>
  <c r="N83" i="3"/>
  <c r="V83" i="3"/>
  <c r="G84" i="3"/>
  <c r="O84" i="3"/>
  <c r="W84" i="3"/>
  <c r="H85" i="3"/>
  <c r="P85" i="3"/>
  <c r="X85" i="3"/>
  <c r="I86" i="3"/>
  <c r="Q86" i="3"/>
  <c r="Y86" i="3"/>
  <c r="J87" i="3"/>
  <c r="R87" i="3"/>
  <c r="C90" i="3"/>
  <c r="K90" i="3"/>
  <c r="S90" i="3"/>
  <c r="D91" i="3"/>
  <c r="L91" i="3"/>
  <c r="T91" i="3"/>
  <c r="E92" i="3"/>
  <c r="M92" i="3"/>
  <c r="U92" i="3"/>
  <c r="F93" i="3"/>
  <c r="N93" i="3"/>
  <c r="V93" i="3"/>
  <c r="G94" i="3"/>
  <c r="O94" i="3"/>
  <c r="W94" i="3"/>
  <c r="F99" i="3"/>
  <c r="U119" i="3"/>
  <c r="F124" i="3"/>
  <c r="H130" i="3"/>
  <c r="V133" i="3"/>
  <c r="G139" i="3"/>
  <c r="Y141" i="3"/>
  <c r="N148" i="3"/>
  <c r="I151" i="3"/>
  <c r="I156" i="3"/>
  <c r="X157" i="3"/>
  <c r="J159" i="3"/>
  <c r="E163" i="3"/>
  <c r="N164" i="3"/>
  <c r="W165" i="3"/>
  <c r="I167" i="3"/>
  <c r="Y170" i="3"/>
  <c r="K172" i="3"/>
  <c r="T173" i="3"/>
  <c r="F175" i="3"/>
  <c r="G180" i="3"/>
  <c r="P181" i="3"/>
  <c r="Y182" i="3"/>
  <c r="K186" i="3"/>
  <c r="X186" i="3"/>
  <c r="X187" i="3"/>
  <c r="J189" i="3"/>
  <c r="S190" i="3"/>
  <c r="W191" i="3"/>
  <c r="C194" i="3"/>
  <c r="Q194" i="3"/>
  <c r="O195" i="3"/>
  <c r="N196" i="3"/>
  <c r="L197" i="3"/>
  <c r="J198" i="3"/>
  <c r="I199" i="3"/>
  <c r="B130" i="3"/>
  <c r="B181" i="3"/>
  <c r="B149" i="3"/>
  <c r="B124" i="3"/>
  <c r="B99" i="3"/>
  <c r="R18" i="3"/>
  <c r="K19" i="3"/>
  <c r="D20" i="3"/>
  <c r="T20" i="3"/>
  <c r="M21" i="3"/>
  <c r="F22" i="3"/>
  <c r="V22" i="3"/>
  <c r="O23" i="3"/>
  <c r="H26" i="3"/>
  <c r="X26" i="3"/>
  <c r="Q27" i="3"/>
  <c r="J28" i="3"/>
  <c r="C29" i="3"/>
  <c r="S29" i="3"/>
  <c r="L30" i="3"/>
  <c r="E31" i="3"/>
  <c r="U31" i="3"/>
  <c r="N34" i="3"/>
  <c r="G35" i="3"/>
  <c r="W35" i="3"/>
  <c r="P36" i="3"/>
  <c r="I37" i="3"/>
  <c r="Y37" i="3"/>
  <c r="R38" i="3"/>
  <c r="K39" i="3"/>
  <c r="D42" i="3"/>
  <c r="T42" i="3"/>
  <c r="M43" i="3"/>
  <c r="F44" i="3"/>
  <c r="V44" i="3"/>
  <c r="O45" i="3"/>
  <c r="H46" i="3"/>
  <c r="X46" i="3"/>
  <c r="Q47" i="3"/>
  <c r="J50" i="3"/>
  <c r="C51" i="3"/>
  <c r="S51" i="3"/>
  <c r="L52" i="3"/>
  <c r="C53" i="3"/>
  <c r="P53" i="3"/>
  <c r="Y53" i="3"/>
  <c r="J54" i="3"/>
  <c r="R54" i="3"/>
  <c r="C55" i="3"/>
  <c r="K55" i="3"/>
  <c r="S55" i="3"/>
  <c r="D58" i="3"/>
  <c r="L58" i="3"/>
  <c r="T58" i="3"/>
  <c r="E59" i="3"/>
  <c r="M59" i="3"/>
  <c r="U59" i="3"/>
  <c r="F60" i="3"/>
  <c r="N60" i="3"/>
  <c r="V60" i="3"/>
  <c r="G61" i="3"/>
  <c r="O61" i="3"/>
  <c r="W61" i="3"/>
  <c r="H62" i="3"/>
  <c r="P62" i="3"/>
  <c r="X62" i="3"/>
  <c r="I63" i="3"/>
  <c r="Q63" i="3"/>
  <c r="Y63" i="3"/>
  <c r="J66" i="3"/>
  <c r="R66" i="3"/>
  <c r="C67" i="3"/>
  <c r="K67" i="3"/>
  <c r="S67" i="3"/>
  <c r="D68" i="3"/>
  <c r="L68" i="3"/>
  <c r="T68" i="3"/>
  <c r="E69" i="3"/>
  <c r="M69" i="3"/>
  <c r="U69" i="3"/>
  <c r="F70" i="3"/>
  <c r="N70" i="3"/>
  <c r="V70" i="3"/>
  <c r="G71" i="3"/>
  <c r="O71" i="3"/>
  <c r="W71" i="3"/>
  <c r="H74" i="3"/>
  <c r="P74" i="3"/>
  <c r="X74" i="3"/>
  <c r="I75" i="3"/>
  <c r="Q75" i="3"/>
  <c r="Y75" i="3"/>
  <c r="J76" i="3"/>
  <c r="R76" i="3"/>
  <c r="C77" i="3"/>
  <c r="K77" i="3"/>
  <c r="S77" i="3"/>
  <c r="D78" i="3"/>
  <c r="L78" i="3"/>
  <c r="T78" i="3"/>
  <c r="E79" i="3"/>
  <c r="M79" i="3"/>
  <c r="U79" i="3"/>
  <c r="F82" i="3"/>
  <c r="N82" i="3"/>
  <c r="V82" i="3"/>
  <c r="G83" i="3"/>
  <c r="O83" i="3"/>
  <c r="W83" i="3"/>
  <c r="H84" i="3"/>
  <c r="P84" i="3"/>
  <c r="X84" i="3"/>
  <c r="I85" i="3"/>
  <c r="Q85" i="3"/>
  <c r="Y85" i="3"/>
  <c r="J86" i="3"/>
  <c r="R86" i="3"/>
  <c r="C87" i="3"/>
  <c r="K87" i="3"/>
  <c r="S87" i="3"/>
  <c r="D90" i="3"/>
  <c r="L90" i="3"/>
  <c r="T90" i="3"/>
  <c r="E91" i="3"/>
  <c r="M91" i="3"/>
  <c r="U91" i="3"/>
  <c r="F92" i="3"/>
  <c r="N92" i="3"/>
  <c r="V92" i="3"/>
  <c r="G93" i="3"/>
  <c r="O93" i="3"/>
  <c r="W93" i="3"/>
  <c r="H94" i="3"/>
  <c r="P94" i="3"/>
  <c r="X94" i="3"/>
  <c r="I95" i="3"/>
  <c r="Q95" i="3"/>
  <c r="Y95" i="3"/>
  <c r="B86" i="3"/>
  <c r="B76" i="3"/>
  <c r="B66" i="3"/>
  <c r="B54" i="3"/>
  <c r="B44" i="3"/>
  <c r="B34" i="3"/>
  <c r="B22" i="3"/>
  <c r="F10" i="3"/>
  <c r="N10" i="3"/>
  <c r="S4" i="3"/>
  <c r="K4" i="3"/>
  <c r="C4" i="3"/>
  <c r="R3" i="3"/>
  <c r="J3" i="3"/>
  <c r="Y2" i="3"/>
  <c r="Q2" i="3"/>
  <c r="I2" i="3"/>
  <c r="B11" i="3"/>
  <c r="V15" i="3"/>
  <c r="N15" i="3"/>
  <c r="F15" i="3"/>
  <c r="U14" i="3"/>
  <c r="M14" i="3"/>
  <c r="E14" i="3"/>
  <c r="T13" i="3"/>
  <c r="L13" i="3"/>
  <c r="D13" i="3"/>
  <c r="S12" i="3"/>
  <c r="K12" i="3"/>
  <c r="C12" i="3"/>
  <c r="R11" i="3"/>
  <c r="J11" i="3"/>
  <c r="Y10" i="3"/>
  <c r="Q10" i="3"/>
  <c r="H10" i="3"/>
  <c r="B21" i="3"/>
  <c r="B35" i="3"/>
  <c r="B46" i="3"/>
  <c r="B59" i="3"/>
  <c r="B70" i="3"/>
  <c r="B83" i="3"/>
  <c r="B94" i="3"/>
  <c r="R95" i="3"/>
  <c r="H95" i="3"/>
  <c r="U94" i="3"/>
  <c r="K94" i="3"/>
  <c r="S93" i="3"/>
  <c r="C93" i="3"/>
  <c r="J92" i="3"/>
  <c r="Q91" i="3"/>
  <c r="X90" i="3"/>
  <c r="H90" i="3"/>
  <c r="O87" i="3"/>
  <c r="V86" i="3"/>
  <c r="F86" i="3"/>
  <c r="M85" i="3"/>
  <c r="T84" i="3"/>
  <c r="D84" i="3"/>
  <c r="K83" i="3"/>
  <c r="R82" i="3"/>
  <c r="Y79" i="3"/>
  <c r="I79" i="3"/>
  <c r="P78" i="3"/>
  <c r="W77" i="3"/>
  <c r="G77" i="3"/>
  <c r="N76" i="3"/>
  <c r="U75" i="3"/>
  <c r="E75" i="3"/>
  <c r="L74" i="3"/>
  <c r="S71" i="3"/>
  <c r="C71" i="3"/>
  <c r="J70" i="3"/>
  <c r="Q69" i="3"/>
  <c r="X68" i="3"/>
  <c r="H68" i="3"/>
  <c r="O67" i="3"/>
  <c r="V66" i="3"/>
  <c r="F66" i="3"/>
  <c r="M63" i="3"/>
  <c r="T62" i="3"/>
  <c r="D62" i="3"/>
  <c r="K61" i="3"/>
  <c r="R60" i="3"/>
  <c r="Y59" i="3"/>
  <c r="I59" i="3"/>
  <c r="P58" i="3"/>
  <c r="W55" i="3"/>
  <c r="G55" i="3"/>
  <c r="N54" i="3"/>
  <c r="U53" i="3"/>
  <c r="T52" i="3"/>
  <c r="K51" i="3"/>
  <c r="Y47" i="3"/>
  <c r="P46" i="3"/>
  <c r="G45" i="3"/>
  <c r="U43" i="3"/>
  <c r="L42" i="3"/>
  <c r="C39" i="3"/>
  <c r="Q37" i="3"/>
  <c r="H36" i="3"/>
  <c r="V34" i="3"/>
  <c r="M31" i="3"/>
  <c r="D30" i="3"/>
  <c r="R28" i="3"/>
  <c r="I27" i="3"/>
  <c r="W23" i="3"/>
  <c r="N22" i="3"/>
  <c r="E21" i="3"/>
  <c r="S19" i="3"/>
  <c r="J18" i="3"/>
  <c r="B135" i="3"/>
  <c r="B197" i="3"/>
  <c r="U198" i="3"/>
  <c r="X196" i="3"/>
  <c r="E195" i="3"/>
  <c r="L191" i="3"/>
  <c r="Q188" i="3"/>
  <c r="K183" i="3"/>
  <c r="P180" i="3"/>
  <c r="K178" i="3"/>
  <c r="V174" i="3"/>
  <c r="W166" i="3"/>
  <c r="E164" i="3"/>
  <c r="V158" i="3"/>
  <c r="N155" i="3"/>
  <c r="R147" i="3"/>
  <c r="K143" i="3"/>
  <c r="M135" i="3"/>
  <c r="K126" i="3"/>
  <c r="T122" i="3"/>
</calcChain>
</file>

<file path=xl/sharedStrings.xml><?xml version="1.0" encoding="utf-8"?>
<sst xmlns="http://schemas.openxmlformats.org/spreadsheetml/2006/main" count="10408" uniqueCount="1347">
  <si>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</si>
  <si>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</si>
  <si>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</si>
  <si>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</si>
  <si>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</si>
  <si>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</si>
  <si>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</si>
  <si>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</si>
  <si>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</si>
  <si>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</si>
  <si>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</si>
  <si>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</si>
  <si>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</si>
  <si>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</si>
  <si>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</si>
  <si>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</si>
  <si>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</si>
  <si>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</si>
  <si>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C</t>
  </si>
  <si>
    <t>X</t>
  </si>
  <si>
    <t>Hartman</t>
  </si>
  <si>
    <t>Kathryn</t>
  </si>
  <si>
    <t>1958</t>
  </si>
  <si>
    <t>82</t>
  </si>
  <si>
    <t>Jones</t>
  </si>
  <si>
    <t>1938</t>
  </si>
  <si>
    <t>56</t>
  </si>
  <si>
    <t>Godwin</t>
  </si>
  <si>
    <t>1942</t>
  </si>
  <si>
    <t>68</t>
  </si>
  <si>
    <t>1972</t>
  </si>
  <si>
    <t>94</t>
  </si>
  <si>
    <t>1946</t>
  </si>
  <si>
    <t>1970</t>
  </si>
  <si>
    <t>23</t>
  </si>
  <si>
    <t>1913</t>
  </si>
  <si>
    <t>1985</t>
  </si>
  <si>
    <t>Joslyn</t>
  </si>
  <si>
    <t>Robert</t>
  </si>
  <si>
    <t>Holcombe</t>
  </si>
  <si>
    <t>Clara</t>
  </si>
  <si>
    <t>1876</t>
  </si>
  <si>
    <t>1956</t>
  </si>
  <si>
    <t>1874</t>
  </si>
  <si>
    <t>1923</t>
  </si>
  <si>
    <t>1880</t>
  </si>
  <si>
    <t>78</t>
  </si>
  <si>
    <t>Louise</t>
  </si>
  <si>
    <t>1889</t>
  </si>
  <si>
    <t>Shelby</t>
  </si>
  <si>
    <t>Family</t>
  </si>
  <si>
    <t>Clark</t>
  </si>
  <si>
    <t>1886</t>
  </si>
  <si>
    <t>Carrie</t>
  </si>
  <si>
    <t>1887</t>
  </si>
  <si>
    <t>1963</t>
  </si>
  <si>
    <t>76</t>
  </si>
  <si>
    <t>1915</t>
  </si>
  <si>
    <t>1926</t>
  </si>
  <si>
    <t>1911</t>
  </si>
  <si>
    <t>1994</t>
  </si>
  <si>
    <t>Florence</t>
  </si>
  <si>
    <t>1914</t>
  </si>
  <si>
    <t>Benz</t>
  </si>
  <si>
    <t>1945</t>
  </si>
  <si>
    <t>inf. of C&amp;F</t>
  </si>
  <si>
    <t>1875</t>
  </si>
  <si>
    <t>1943</t>
  </si>
  <si>
    <t>67</t>
  </si>
  <si>
    <t>Stone</t>
  </si>
  <si>
    <t>1933</t>
  </si>
  <si>
    <t>Kukla</t>
  </si>
  <si>
    <t>Friedrich</t>
  </si>
  <si>
    <t>1881</t>
  </si>
  <si>
    <t>1947</t>
  </si>
  <si>
    <t>66</t>
  </si>
  <si>
    <t>1983</t>
  </si>
  <si>
    <t>wf of Friedrich</t>
  </si>
  <si>
    <t>Thiel</t>
  </si>
  <si>
    <t>Schultz</t>
  </si>
  <si>
    <t>1870</t>
  </si>
  <si>
    <t>86</t>
  </si>
  <si>
    <t>1871</t>
  </si>
  <si>
    <t>74</t>
  </si>
  <si>
    <t>Walter</t>
  </si>
  <si>
    <t>1912</t>
  </si>
  <si>
    <t>1937</t>
  </si>
  <si>
    <t>son of Fredrich &amp; Henrietta</t>
  </si>
  <si>
    <t>Schuth</t>
  </si>
  <si>
    <t>1894</t>
  </si>
  <si>
    <t>1982</t>
  </si>
  <si>
    <t>87</t>
  </si>
  <si>
    <t>1893</t>
  </si>
  <si>
    <t>1987</t>
  </si>
  <si>
    <t>Fedigan</t>
  </si>
  <si>
    <t>1971</t>
  </si>
  <si>
    <t>77</t>
  </si>
  <si>
    <t>1891</t>
  </si>
  <si>
    <t>1940</t>
  </si>
  <si>
    <t>Haley</t>
  </si>
  <si>
    <t>1878</t>
  </si>
  <si>
    <t>1954</t>
  </si>
  <si>
    <t>80</t>
  </si>
  <si>
    <t>1959</t>
  </si>
  <si>
    <t>83</t>
  </si>
  <si>
    <t>Voisey</t>
  </si>
  <si>
    <t>1920</t>
  </si>
  <si>
    <t>1976</t>
  </si>
  <si>
    <t>52</t>
  </si>
  <si>
    <t>Radell</t>
  </si>
  <si>
    <t>1995</t>
  </si>
  <si>
    <t>1917</t>
  </si>
  <si>
    <t>1989</t>
  </si>
  <si>
    <t>Jacobs</t>
  </si>
  <si>
    <t>Street</t>
  </si>
  <si>
    <t>1908</t>
  </si>
  <si>
    <t>1990</t>
  </si>
  <si>
    <t>1979</t>
  </si>
  <si>
    <t>1882</t>
  </si>
  <si>
    <t>1951</t>
  </si>
  <si>
    <t>Coax</t>
  </si>
  <si>
    <t>1879</t>
  </si>
  <si>
    <t>85</t>
  </si>
  <si>
    <t>McGrath</t>
  </si>
  <si>
    <t>57</t>
  </si>
  <si>
    <t>1965</t>
  </si>
  <si>
    <t>1896</t>
  </si>
  <si>
    <t>1988</t>
  </si>
  <si>
    <t>92</t>
  </si>
  <si>
    <t>1872</t>
  </si>
  <si>
    <t>69</t>
  </si>
  <si>
    <t>Harriet</t>
  </si>
  <si>
    <t>1873</t>
  </si>
  <si>
    <t>84</t>
  </si>
  <si>
    <t>Post</t>
  </si>
  <si>
    <t>Bauchle</t>
  </si>
  <si>
    <t>1961</t>
  </si>
  <si>
    <t>1962</t>
  </si>
  <si>
    <t>79</t>
  </si>
  <si>
    <t>Walter Family</t>
  </si>
  <si>
    <t>Mantel</t>
  </si>
  <si>
    <t>1905</t>
  </si>
  <si>
    <t>81</t>
  </si>
  <si>
    <t>1902</t>
  </si>
  <si>
    <t>1955</t>
  </si>
  <si>
    <t>Herbert Family</t>
  </si>
  <si>
    <t>1895</t>
  </si>
  <si>
    <t>60</t>
  </si>
  <si>
    <t>1991</t>
  </si>
  <si>
    <t>Grabenstetter</t>
  </si>
  <si>
    <t>1888</t>
  </si>
  <si>
    <t>35</t>
  </si>
  <si>
    <t>son of William J.</t>
  </si>
  <si>
    <t>2006</t>
  </si>
  <si>
    <t>1877</t>
  </si>
  <si>
    <t>Barrett</t>
  </si>
  <si>
    <t>J. Wilber Family</t>
  </si>
  <si>
    <t>Newton</t>
  </si>
  <si>
    <t>1966</t>
  </si>
  <si>
    <t>1921</t>
  </si>
  <si>
    <t>39</t>
  </si>
  <si>
    <t>1910</t>
  </si>
  <si>
    <t>10</t>
  </si>
  <si>
    <t>Mark Family</t>
  </si>
  <si>
    <t>Caswell</t>
  </si>
  <si>
    <t>1984</t>
  </si>
  <si>
    <t>2000</t>
  </si>
  <si>
    <t>95</t>
  </si>
  <si>
    <t>61</t>
  </si>
  <si>
    <t>1993</t>
  </si>
  <si>
    <t>Interred Fla.</t>
  </si>
  <si>
    <t>Rebhan</t>
  </si>
  <si>
    <t>1898</t>
  </si>
  <si>
    <t>1969</t>
  </si>
  <si>
    <t>Wood</t>
  </si>
  <si>
    <t>1892</t>
  </si>
  <si>
    <t>62</t>
  </si>
  <si>
    <t>1885</t>
  </si>
  <si>
    <t>1957</t>
  </si>
  <si>
    <t>70</t>
  </si>
  <si>
    <t>Brennan</t>
  </si>
  <si>
    <t>Donald</t>
  </si>
  <si>
    <t>Crown</t>
  </si>
  <si>
    <t>19--</t>
  </si>
  <si>
    <t>1918</t>
  </si>
  <si>
    <t>46</t>
  </si>
  <si>
    <t>Sodaman</t>
  </si>
  <si>
    <t>also:  Loggas</t>
  </si>
  <si>
    <t>John D. Family</t>
  </si>
  <si>
    <t>Loppas</t>
  </si>
  <si>
    <t>Frieda</t>
  </si>
  <si>
    <t>1927</t>
  </si>
  <si>
    <t>see J. Crown</t>
  </si>
  <si>
    <t>Large Crown Monument</t>
  </si>
  <si>
    <t>John</t>
  </si>
  <si>
    <t>was J. Crown lot</t>
  </si>
  <si>
    <t>Belle</t>
  </si>
  <si>
    <t>Schillinger</t>
  </si>
  <si>
    <t>Frank</t>
  </si>
  <si>
    <t>Frank Family</t>
  </si>
  <si>
    <t>Goodberlet</t>
  </si>
  <si>
    <t>1861</t>
  </si>
  <si>
    <t>1936</t>
  </si>
  <si>
    <t>1952</t>
  </si>
  <si>
    <t>1975</t>
  </si>
  <si>
    <t>1900</t>
  </si>
  <si>
    <t>1974</t>
  </si>
  <si>
    <t>71</t>
  </si>
  <si>
    <t>Day</t>
  </si>
  <si>
    <t>Evelyn</t>
  </si>
  <si>
    <t>LaLonde</t>
  </si>
  <si>
    <t>1901</t>
  </si>
  <si>
    <t>1906</t>
  </si>
  <si>
    <t>1996</t>
  </si>
  <si>
    <t>Rice</t>
  </si>
  <si>
    <t>1853</t>
  </si>
  <si>
    <t>1935</t>
  </si>
  <si>
    <t>21</t>
  </si>
  <si>
    <t>LeVeque</t>
  </si>
  <si>
    <t>Rice Sr.</t>
  </si>
  <si>
    <t>Albert</t>
  </si>
  <si>
    <t>Twn Rcds</t>
  </si>
  <si>
    <t>May</t>
  </si>
  <si>
    <t>Lincoln</t>
  </si>
  <si>
    <t>1949</t>
  </si>
  <si>
    <t>1899</t>
  </si>
  <si>
    <t>1968</t>
  </si>
  <si>
    <t>1953</t>
  </si>
  <si>
    <t>45</t>
  </si>
  <si>
    <t>Miller</t>
  </si>
  <si>
    <t>1931</t>
  </si>
  <si>
    <t>1992</t>
  </si>
  <si>
    <t>Korea</t>
  </si>
  <si>
    <t>Barbara</t>
  </si>
  <si>
    <t>Winters</t>
  </si>
  <si>
    <t>1973</t>
  </si>
  <si>
    <t>son of Ron&amp;Lois</t>
  </si>
  <si>
    <t>Ronald</t>
  </si>
  <si>
    <t>Clemens</t>
  </si>
  <si>
    <t>1924</t>
  </si>
  <si>
    <t>Andrew</t>
  </si>
  <si>
    <t>Imerema</t>
  </si>
  <si>
    <t>1897</t>
  </si>
  <si>
    <t>103</t>
  </si>
  <si>
    <t>Adams</t>
  </si>
  <si>
    <t>1980</t>
  </si>
  <si>
    <t>11</t>
  </si>
  <si>
    <t>Semrau</t>
  </si>
  <si>
    <t>Michael</t>
  </si>
  <si>
    <t>1967</t>
  </si>
  <si>
    <t>1978</t>
  </si>
  <si>
    <t>Corbett lot</t>
  </si>
  <si>
    <t>Loomis</t>
  </si>
  <si>
    <t>Higgins</t>
  </si>
  <si>
    <t>Pearl</t>
  </si>
  <si>
    <t>Reeves</t>
  </si>
  <si>
    <t>Walzer</t>
  </si>
  <si>
    <t>64</t>
  </si>
  <si>
    <t>Hazel</t>
  </si>
  <si>
    <t>Howlett</t>
  </si>
  <si>
    <t>1928</t>
  </si>
  <si>
    <t>Helen</t>
  </si>
  <si>
    <t>1929</t>
  </si>
  <si>
    <t>Johnson</t>
  </si>
  <si>
    <t>Dunn</t>
  </si>
  <si>
    <t>1986</t>
  </si>
  <si>
    <t>89</t>
  </si>
  <si>
    <t>2004</t>
  </si>
  <si>
    <t>99</t>
  </si>
  <si>
    <t>Chase</t>
  </si>
  <si>
    <t>73</t>
  </si>
  <si>
    <t>Parson</t>
  </si>
  <si>
    <t>Downey-Wilcox</t>
  </si>
  <si>
    <t>1909</t>
  </si>
  <si>
    <t>75</t>
  </si>
  <si>
    <t>Downey</t>
  </si>
  <si>
    <t>1903</t>
  </si>
  <si>
    <t>59</t>
  </si>
  <si>
    <t>Carter</t>
  </si>
  <si>
    <t>Edward</t>
  </si>
  <si>
    <t>90</t>
  </si>
  <si>
    <t>Fishbeck</t>
  </si>
  <si>
    <t>Hinds</t>
  </si>
  <si>
    <t>1883</t>
  </si>
  <si>
    <t>1950</t>
  </si>
  <si>
    <t>Vogt</t>
  </si>
  <si>
    <t>Lloyd</t>
  </si>
  <si>
    <t>2003</t>
  </si>
  <si>
    <t>72</t>
  </si>
  <si>
    <t>Pealo</t>
  </si>
  <si>
    <t>sister to W. Lloyd</t>
  </si>
  <si>
    <t>Gleichauf</t>
  </si>
  <si>
    <t>Anna</t>
  </si>
  <si>
    <t>Zornow</t>
  </si>
  <si>
    <t>1922</t>
  </si>
  <si>
    <t>1944</t>
  </si>
  <si>
    <t>22</t>
  </si>
  <si>
    <t>1977</t>
  </si>
  <si>
    <t>Zornow-Meier</t>
  </si>
  <si>
    <t>Meier</t>
  </si>
  <si>
    <t>Janet</t>
  </si>
  <si>
    <t>1884</t>
  </si>
  <si>
    <t>Bushman</t>
  </si>
  <si>
    <t>Smith</t>
  </si>
  <si>
    <t>Leland</t>
  </si>
  <si>
    <t>1981</t>
  </si>
  <si>
    <t>Chris. Family</t>
  </si>
  <si>
    <t>Leland Family</t>
  </si>
  <si>
    <t>Welch</t>
  </si>
  <si>
    <t>Sadie</t>
  </si>
  <si>
    <t>permission</t>
  </si>
  <si>
    <t>permission Sister</t>
  </si>
  <si>
    <t>Sweeney</t>
  </si>
  <si>
    <t>Phebe</t>
  </si>
  <si>
    <t>McClellan</t>
  </si>
  <si>
    <t>Van Marren</t>
  </si>
  <si>
    <t>Baker</t>
  </si>
  <si>
    <t>no room</t>
  </si>
  <si>
    <t>Louis</t>
  </si>
  <si>
    <t>Danforth</t>
  </si>
  <si>
    <t>see VanMarren</t>
  </si>
  <si>
    <t>Rita</t>
  </si>
  <si>
    <t>Gorton</t>
  </si>
  <si>
    <t>Baker-Gorton</t>
  </si>
  <si>
    <t>per Gail Gorton</t>
  </si>
  <si>
    <t>Glennie</t>
  </si>
  <si>
    <t>1907</t>
  </si>
  <si>
    <t>Gruschow</t>
  </si>
  <si>
    <t>65</t>
  </si>
  <si>
    <t>Gail</t>
  </si>
  <si>
    <t>Coats</t>
  </si>
  <si>
    <t>47</t>
  </si>
  <si>
    <t>Symonds</t>
  </si>
  <si>
    <t>see Gorton, Gail</t>
  </si>
  <si>
    <t>Dreher</t>
  </si>
  <si>
    <t>Jean</t>
  </si>
  <si>
    <t>Parker</t>
  </si>
  <si>
    <t>48</t>
  </si>
  <si>
    <t>Parker-Plouffe</t>
  </si>
  <si>
    <t>1916</t>
  </si>
  <si>
    <t>2001</t>
  </si>
  <si>
    <t>Ras</t>
  </si>
  <si>
    <t>see Dreher</t>
  </si>
  <si>
    <t>Leonard</t>
  </si>
  <si>
    <t>2007</t>
  </si>
  <si>
    <t>2005</t>
  </si>
  <si>
    <t>1948</t>
  </si>
  <si>
    <t>55</t>
  </si>
  <si>
    <t>VanVoorhis</t>
  </si>
  <si>
    <t>2002</t>
  </si>
  <si>
    <t>1932</t>
  </si>
  <si>
    <t>Gribbroek</t>
  </si>
  <si>
    <t>1904</t>
  </si>
  <si>
    <t>58</t>
  </si>
  <si>
    <t>Behage</t>
  </si>
  <si>
    <t>Beach</t>
  </si>
  <si>
    <t>George</t>
  </si>
  <si>
    <t>Hoke</t>
  </si>
  <si>
    <t>1997</t>
  </si>
  <si>
    <t>To:  Univ. of Roch.</t>
  </si>
  <si>
    <t>Smith Sr.</t>
  </si>
  <si>
    <t>Plummer</t>
  </si>
  <si>
    <t>Donna</t>
  </si>
  <si>
    <t>Mabel</t>
  </si>
  <si>
    <t>Wahlen</t>
  </si>
  <si>
    <t>Powers</t>
  </si>
  <si>
    <t>Margaret</t>
  </si>
  <si>
    <t>1890</t>
  </si>
  <si>
    <t>98</t>
  </si>
  <si>
    <t>McHargue</t>
  </si>
  <si>
    <t>Eva</t>
  </si>
  <si>
    <t>Humfleet</t>
  </si>
  <si>
    <t>1930</t>
  </si>
  <si>
    <t>Roeser</t>
  </si>
  <si>
    <t>Santay</t>
  </si>
  <si>
    <t>1998</t>
  </si>
  <si>
    <t>Burton</t>
  </si>
  <si>
    <t>O'Rourke</t>
  </si>
  <si>
    <t>15</t>
  </si>
  <si>
    <t>son of H &amp; R</t>
  </si>
  <si>
    <t>Eckerson</t>
  </si>
  <si>
    <t>Pernicone</t>
  </si>
  <si>
    <t>infant</t>
  </si>
  <si>
    <t>see Eckerson</t>
  </si>
  <si>
    <t>Eckerson-Parks</t>
  </si>
  <si>
    <t>Doris</t>
  </si>
  <si>
    <t>Hibbard</t>
  </si>
  <si>
    <t>1964</t>
  </si>
  <si>
    <t>Goodman</t>
  </si>
  <si>
    <t>Pimm</t>
  </si>
  <si>
    <t>Lombard</t>
  </si>
  <si>
    <t>Gustave</t>
  </si>
  <si>
    <t>Fernanda</t>
  </si>
  <si>
    <t>Lombard Jr.</t>
  </si>
  <si>
    <t>Fabretti</t>
  </si>
  <si>
    <t>Filiberta</t>
  </si>
  <si>
    <t>1867</t>
  </si>
  <si>
    <t>Peter</t>
  </si>
  <si>
    <t>Jennie</t>
  </si>
  <si>
    <t>Holmes</t>
  </si>
  <si>
    <t>William</t>
  </si>
  <si>
    <t>Iva</t>
  </si>
  <si>
    <t>Kipp</t>
  </si>
  <si>
    <t>Ruiz</t>
  </si>
  <si>
    <t>Keney</t>
  </si>
  <si>
    <t>Young</t>
  </si>
  <si>
    <t>54</t>
  </si>
  <si>
    <t>Wallman</t>
  </si>
  <si>
    <t>Steffen</t>
  </si>
  <si>
    <t>51</t>
  </si>
  <si>
    <t>St. John</t>
  </si>
  <si>
    <t>Schuyler</t>
  </si>
  <si>
    <t>Centered on 1&amp;2</t>
  </si>
  <si>
    <t>see Schuyler(Centered on 3&amp;4)</t>
  </si>
  <si>
    <t>Villirilli</t>
  </si>
  <si>
    <t>Paul</t>
  </si>
  <si>
    <t>Betty</t>
  </si>
  <si>
    <t>Larry</t>
  </si>
  <si>
    <t>Ingleby</t>
  </si>
  <si>
    <t>Frances</t>
  </si>
  <si>
    <t>Dowd</t>
  </si>
  <si>
    <t>24</t>
  </si>
  <si>
    <t>40</t>
  </si>
  <si>
    <t>Weiderman</t>
  </si>
  <si>
    <t>Gladstone</t>
  </si>
  <si>
    <t>Susan</t>
  </si>
  <si>
    <t>James</t>
  </si>
  <si>
    <t>Bartash</t>
  </si>
  <si>
    <t>1919</t>
  </si>
  <si>
    <t>Litchfield</t>
  </si>
  <si>
    <t>Porter lot</t>
  </si>
  <si>
    <t>Clyne</t>
  </si>
  <si>
    <t>Dunmire</t>
  </si>
  <si>
    <t>1925</t>
  </si>
  <si>
    <t>Darlene</t>
  </si>
  <si>
    <t>Ingram</t>
  </si>
  <si>
    <t>Hendryx</t>
  </si>
  <si>
    <t>Ash</t>
  </si>
  <si>
    <t>Velma</t>
  </si>
  <si>
    <t>Adam</t>
  </si>
  <si>
    <t>Deignan Jr.</t>
  </si>
  <si>
    <t>Diegnan</t>
  </si>
  <si>
    <t>Marilyn</t>
  </si>
  <si>
    <t>Feasel</t>
  </si>
  <si>
    <t>Cosad</t>
  </si>
  <si>
    <t>93</t>
  </si>
  <si>
    <t>1960</t>
  </si>
  <si>
    <t>Hetrick</t>
  </si>
  <si>
    <t>Schmiedeke</t>
  </si>
  <si>
    <t>Glitch</t>
  </si>
  <si>
    <t>Ward</t>
  </si>
  <si>
    <t>Griffith</t>
  </si>
  <si>
    <t>Glitch/Ward</t>
  </si>
  <si>
    <t>Glitch lot</t>
  </si>
  <si>
    <t>Renner</t>
  </si>
  <si>
    <t>Stafford</t>
  </si>
  <si>
    <t>DeWolf</t>
  </si>
  <si>
    <t>Constance</t>
  </si>
  <si>
    <t>Walter &amp; Ruth Family</t>
  </si>
  <si>
    <t>permission in records</t>
  </si>
  <si>
    <t>LaBore</t>
  </si>
  <si>
    <t>Reverse Burial</t>
  </si>
  <si>
    <t>Davies</t>
  </si>
  <si>
    <t>McNally</t>
  </si>
  <si>
    <t>Goodberlet Jr.</t>
  </si>
  <si>
    <t>1934</t>
  </si>
  <si>
    <t>Beiter</t>
  </si>
  <si>
    <t>Patricia</t>
  </si>
  <si>
    <t>Williams</t>
  </si>
  <si>
    <t>96</t>
  </si>
  <si>
    <t>Perry</t>
  </si>
  <si>
    <t>Thomas</t>
  </si>
  <si>
    <t>1999</t>
  </si>
  <si>
    <t>Knight</t>
  </si>
  <si>
    <t>Woodard</t>
  </si>
  <si>
    <t>Ellen</t>
  </si>
  <si>
    <t>Culver</t>
  </si>
  <si>
    <t>Arline</t>
  </si>
  <si>
    <t>McNall</t>
  </si>
  <si>
    <t>Jung</t>
  </si>
  <si>
    <t>Dallaire</t>
  </si>
  <si>
    <t>Damien</t>
  </si>
  <si>
    <t>Schelle</t>
  </si>
  <si>
    <t>Werner</t>
  </si>
  <si>
    <t>Dalliare lot</t>
  </si>
  <si>
    <t>Hermine</t>
  </si>
  <si>
    <t>Segelcke</t>
  </si>
  <si>
    <t>Hurlbert</t>
  </si>
  <si>
    <t>50</t>
  </si>
  <si>
    <t>49</t>
  </si>
  <si>
    <t>Meyer</t>
  </si>
  <si>
    <t>Pompa</t>
  </si>
  <si>
    <t>Sperry</t>
  </si>
  <si>
    <t>see Compton</t>
  </si>
  <si>
    <t>Francis</t>
  </si>
  <si>
    <t>Uebelacker</t>
  </si>
  <si>
    <t>Joseph</t>
  </si>
  <si>
    <t>Lee</t>
  </si>
  <si>
    <t>Carlton</t>
  </si>
  <si>
    <t>Gerald Family</t>
  </si>
  <si>
    <t>David</t>
  </si>
  <si>
    <t>Breese</t>
  </si>
  <si>
    <t>Romano</t>
  </si>
  <si>
    <t>Anthony</t>
  </si>
  <si>
    <t>Sharon</t>
  </si>
  <si>
    <t>Wyant</t>
  </si>
  <si>
    <t>18</t>
  </si>
  <si>
    <t>Vietnam</t>
  </si>
  <si>
    <t>Peck</t>
  </si>
  <si>
    <t>88</t>
  </si>
  <si>
    <t>Farrell</t>
  </si>
  <si>
    <t>Abbatoy</t>
  </si>
  <si>
    <t>Norway</t>
  </si>
  <si>
    <t>Howland</t>
  </si>
  <si>
    <t>Bower</t>
  </si>
  <si>
    <t>son of W&amp;M</t>
  </si>
  <si>
    <t>Bovenzi</t>
  </si>
  <si>
    <t>Kruger</t>
  </si>
  <si>
    <t>Daszczyszak</t>
  </si>
  <si>
    <t>Knott</t>
  </si>
  <si>
    <t>Soderberg</t>
  </si>
  <si>
    <t>Agnes</t>
  </si>
  <si>
    <t>Mechler</t>
  </si>
  <si>
    <t>Carl</t>
  </si>
  <si>
    <t>Mitchell</t>
  </si>
  <si>
    <t>Arnold</t>
  </si>
  <si>
    <t>Cannon</t>
  </si>
  <si>
    <t>see Fantauzzo-cr</t>
  </si>
  <si>
    <t>Fantauzzo</t>
  </si>
  <si>
    <t>Diane</t>
  </si>
  <si>
    <t>see Cannon, Vernon cr.</t>
  </si>
  <si>
    <t>Fletcher</t>
  </si>
  <si>
    <t>Shields</t>
  </si>
  <si>
    <t>Blum</t>
  </si>
  <si>
    <t>Bean Sr.</t>
  </si>
  <si>
    <t>Bean</t>
  </si>
  <si>
    <t>Fitzgerald</t>
  </si>
  <si>
    <t>on Bean Lot</t>
  </si>
  <si>
    <t>Brown</t>
  </si>
  <si>
    <t>Gerald</t>
  </si>
  <si>
    <t>Vogel</t>
  </si>
  <si>
    <t>Theophilia</t>
  </si>
  <si>
    <t>Moore</t>
  </si>
  <si>
    <t>Compton</t>
  </si>
  <si>
    <t>Rankin</t>
  </si>
  <si>
    <t>McConnell</t>
  </si>
  <si>
    <t>Arthur</t>
  </si>
  <si>
    <t>Sheila</t>
  </si>
  <si>
    <t>Kimble Sr.</t>
  </si>
  <si>
    <t>Kimble</t>
  </si>
  <si>
    <t>Macomber</t>
  </si>
  <si>
    <t>Lester</t>
  </si>
  <si>
    <t>Morabito</t>
  </si>
  <si>
    <t>Magin</t>
  </si>
  <si>
    <t>Murawski</t>
  </si>
  <si>
    <t>Magin lot</t>
  </si>
  <si>
    <t>Uhl</t>
  </si>
  <si>
    <t>son</t>
  </si>
  <si>
    <t>mother</t>
  </si>
  <si>
    <t>Torregrossa</t>
  </si>
  <si>
    <t>Deborah</t>
  </si>
  <si>
    <t>Lunger</t>
  </si>
  <si>
    <t>Demcovich</t>
  </si>
  <si>
    <t>Pandajis</t>
  </si>
  <si>
    <t>Leah</t>
  </si>
  <si>
    <t>Harrison</t>
  </si>
  <si>
    <t>Lippe</t>
  </si>
  <si>
    <t>Bellanca</t>
  </si>
  <si>
    <t>Victoria</t>
  </si>
  <si>
    <t>Kelly Sr.</t>
  </si>
  <si>
    <t>Kelly</t>
  </si>
  <si>
    <t>Lillian</t>
  </si>
  <si>
    <t>Strout</t>
  </si>
  <si>
    <t>Sheesley</t>
  </si>
  <si>
    <t>Billy Jr.</t>
  </si>
  <si>
    <t>Eiff</t>
  </si>
  <si>
    <t>Krenzer</t>
  </si>
  <si>
    <t>Minchella</t>
  </si>
  <si>
    <t>Rocco</t>
  </si>
  <si>
    <t>Michelina</t>
  </si>
  <si>
    <t>Lorna</t>
  </si>
  <si>
    <t>Hofstra</t>
  </si>
  <si>
    <t>Ramsey</t>
  </si>
  <si>
    <t>Royce Sr.</t>
  </si>
  <si>
    <t>Royce</t>
  </si>
  <si>
    <t>Finnegan</t>
  </si>
  <si>
    <t>See wife Barbara Carr</t>
  </si>
  <si>
    <t>Carr</t>
  </si>
  <si>
    <t>1st Marriage - Finnegan</t>
  </si>
  <si>
    <t>Scott</t>
  </si>
  <si>
    <t>Patrick</t>
  </si>
  <si>
    <t>2</t>
  </si>
  <si>
    <t>Corbett</t>
  </si>
  <si>
    <t>Walker</t>
  </si>
  <si>
    <t>Madison</t>
  </si>
  <si>
    <t>Faith</t>
  </si>
  <si>
    <t>DeRoller</t>
  </si>
  <si>
    <t>see DeRoller, Faith</t>
  </si>
  <si>
    <t>wf of Raymond</t>
  </si>
  <si>
    <t>wf of Alan</t>
  </si>
  <si>
    <t>Campbell</t>
  </si>
  <si>
    <t>son of Wal.S.&amp;Mabel</t>
  </si>
  <si>
    <t>Nichols</t>
  </si>
  <si>
    <t>wf of Leo H.</t>
  </si>
  <si>
    <t>Justin</t>
  </si>
  <si>
    <t>Van Ness</t>
  </si>
  <si>
    <t>Blythe</t>
  </si>
  <si>
    <t>Lynn</t>
  </si>
  <si>
    <t>Wright</t>
  </si>
  <si>
    <t>Permission Lynn DeRoller</t>
  </si>
  <si>
    <t>Ziegenfuss</t>
  </si>
  <si>
    <t>Sherwood</t>
  </si>
  <si>
    <t>Hasfurter</t>
  </si>
  <si>
    <t>Rose</t>
  </si>
  <si>
    <t>Herbert</t>
  </si>
  <si>
    <t>Fisher</t>
  </si>
  <si>
    <t>Mochnal</t>
  </si>
  <si>
    <t>Halbrook</t>
  </si>
  <si>
    <t>Wahl</t>
  </si>
  <si>
    <t>Weller</t>
  </si>
  <si>
    <t>Hudson</t>
  </si>
  <si>
    <t>Dewey</t>
  </si>
  <si>
    <t>monu. names rev.</t>
  </si>
  <si>
    <t>Unaman</t>
  </si>
  <si>
    <t>AKA-Unamann</t>
  </si>
  <si>
    <t>Connor</t>
  </si>
  <si>
    <t>Mikolon</t>
  </si>
  <si>
    <t>42</t>
  </si>
  <si>
    <t>son of W&amp;S</t>
  </si>
  <si>
    <t>Leavitt</t>
  </si>
  <si>
    <t>Kraft</t>
  </si>
  <si>
    <t>Volnak</t>
  </si>
  <si>
    <t>Grave was 4-b / refer to lot card</t>
  </si>
  <si>
    <t>Ver'Schneider</t>
  </si>
  <si>
    <t>Stubbe Jr.</t>
  </si>
  <si>
    <t>Stubbe</t>
  </si>
  <si>
    <t>Pizzo</t>
  </si>
  <si>
    <t>Jenkins</t>
  </si>
  <si>
    <t>see G. Maracle #2</t>
  </si>
  <si>
    <t>Gordon</t>
  </si>
  <si>
    <t>31</t>
  </si>
  <si>
    <t>perm. J. DeRoller</t>
  </si>
  <si>
    <t>Erick</t>
  </si>
  <si>
    <t>Raymond</t>
  </si>
  <si>
    <t>Russell</t>
  </si>
  <si>
    <t>37</t>
  </si>
  <si>
    <t>Index</t>
  </si>
  <si>
    <t>Lot</t>
  </si>
  <si>
    <t>Index Value</t>
  </si>
  <si>
    <t>Mnt</t>
  </si>
  <si>
    <t>Grave</t>
  </si>
  <si>
    <t>Int.</t>
  </si>
  <si>
    <t>Do Not Edit</t>
  </si>
  <si>
    <t>This physical representation allows for locations and adjancencies to be seen more easily.</t>
  </si>
  <si>
    <t>The current Section-Lot-Grave numbering has few phyical location relationships and is difficult to locate graves.</t>
  </si>
  <si>
    <t>Notes:</t>
  </si>
  <si>
    <t>If more than 1 person is listed for a grave, the entry only appears once (1 physical grave prurchase) and the names may be truncated.</t>
  </si>
  <si>
    <t>This spreadsheet is used to provide a 'physical' representation of the C-Section.</t>
  </si>
  <si>
    <t xml:space="preserve">An Index value is calculated that is based on a row and column location within the C-Section. </t>
  </si>
  <si>
    <t>The 'Section C Layout' tab is a calculated sheet.</t>
  </si>
  <si>
    <t>The source data is exported from the MWC Database (using Qry_Rpt_Section_C), in Excel format, and copied onto the 'Qry_Rpt_Section_C' tab.</t>
  </si>
  <si>
    <t>To update the data, only edit or overlay the data on the 'Qry_Rpt_Section_C' tab.</t>
  </si>
  <si>
    <t>Section C is numbered in a different Sec-Lot-Grave order than the other sections. The Index is calculated to make the layout look like the F-Section layout.</t>
  </si>
  <si>
    <t xml:space="preserve"> </t>
  </si>
  <si>
    <t>KEY:</t>
  </si>
  <si>
    <t>has Monument</t>
  </si>
  <si>
    <t>Available</t>
  </si>
  <si>
    <t>grave occupied</t>
  </si>
  <si>
    <t>Orientation:</t>
  </si>
  <si>
    <t>North --&gt;</t>
  </si>
  <si>
    <t>2009</t>
  </si>
  <si>
    <t>Wilcox</t>
  </si>
  <si>
    <t>Hansen</t>
  </si>
  <si>
    <t>WWII</t>
  </si>
  <si>
    <t>2008</t>
  </si>
  <si>
    <t>44</t>
  </si>
  <si>
    <t>Winsor</t>
  </si>
  <si>
    <t>Show 19-- only</t>
  </si>
  <si>
    <t>Norma</t>
  </si>
  <si>
    <t>Malmgren</t>
  </si>
  <si>
    <t>WWI</t>
  </si>
  <si>
    <t>WWII/Korea</t>
  </si>
  <si>
    <t>Dau of Jessie &amp; Chester</t>
  </si>
  <si>
    <t>Approval 12/08</t>
  </si>
  <si>
    <t>Stafford-White</t>
  </si>
  <si>
    <t>Brother of Mary Reta</t>
  </si>
  <si>
    <t>Sister of Vincent C.</t>
  </si>
  <si>
    <t>Welsh</t>
  </si>
  <si>
    <t>Vance</t>
  </si>
  <si>
    <t>Rickner</t>
  </si>
  <si>
    <t>Adrienne</t>
  </si>
  <si>
    <t>Wyatt</t>
  </si>
  <si>
    <t>per Faith Madison - sister</t>
  </si>
  <si>
    <t>Section H</t>
  </si>
  <si>
    <t>Tree</t>
  </si>
  <si>
    <t>2011</t>
  </si>
  <si>
    <t>Parsons</t>
  </si>
  <si>
    <t>Centered on 3&amp;4)</t>
  </si>
  <si>
    <t>son of E&amp;E Schuyler</t>
  </si>
  <si>
    <t>Marylou</t>
  </si>
  <si>
    <t>Beikirch</t>
  </si>
  <si>
    <t>wf of  Irving</t>
  </si>
  <si>
    <t>wf of Jack</t>
  </si>
  <si>
    <t>wf of Edwin H.</t>
  </si>
  <si>
    <t>P</t>
  </si>
  <si>
    <t>wf of Roy</t>
  </si>
  <si>
    <t>wf of Benjamine</t>
  </si>
  <si>
    <t>dau</t>
  </si>
  <si>
    <t>wf of Chester</t>
  </si>
  <si>
    <t>wf of George</t>
  </si>
  <si>
    <t>wf of Carl J.</t>
  </si>
  <si>
    <t>wf of John P.</t>
  </si>
  <si>
    <t>wf of John</t>
  </si>
  <si>
    <t>wf of Walter</t>
  </si>
  <si>
    <t>wf of Herbert</t>
  </si>
  <si>
    <t>dau of Lois &amp;Nelson</t>
  </si>
  <si>
    <t>wf of Wm.</t>
  </si>
  <si>
    <t>wf of J. Wilber</t>
  </si>
  <si>
    <t>wf of Mark C.</t>
  </si>
  <si>
    <t>Ocumpaugh</t>
  </si>
  <si>
    <t>son of Mark &amp; Helen</t>
  </si>
  <si>
    <t>wf of Wayne</t>
  </si>
  <si>
    <t>wf of Donald</t>
  </si>
  <si>
    <t>dau of Donald &amp; Lois</t>
  </si>
  <si>
    <t>wf of Frank</t>
  </si>
  <si>
    <t>wf of Andrew</t>
  </si>
  <si>
    <t>wf of Melvin</t>
  </si>
  <si>
    <t>wf of Samuel</t>
  </si>
  <si>
    <t>wf of James</t>
  </si>
  <si>
    <t>wf of Emerson</t>
  </si>
  <si>
    <t>wf of Edward</t>
  </si>
  <si>
    <t>wf of Burt</t>
  </si>
  <si>
    <t>dau of E&amp;I</t>
  </si>
  <si>
    <t>wf of Leland</t>
  </si>
  <si>
    <t>wf of Louis D.</t>
  </si>
  <si>
    <t>wf of Chas.</t>
  </si>
  <si>
    <t>wf of Charles</t>
  </si>
  <si>
    <t>wf of Harland</t>
  </si>
  <si>
    <t>wf of Abraham</t>
  </si>
  <si>
    <t>wf of Albert H. Sr.</t>
  </si>
  <si>
    <t>wf of Thomas</t>
  </si>
  <si>
    <t>wf of Robert</t>
  </si>
  <si>
    <t>wf of James E.</t>
  </si>
  <si>
    <t>wf of Cornelius</t>
  </si>
  <si>
    <t>wf of Gustave</t>
  </si>
  <si>
    <t>hus of Florence</t>
  </si>
  <si>
    <t>hus Donald J.</t>
  </si>
  <si>
    <t>wf of Gordon</t>
  </si>
  <si>
    <t>wf of Eugene</t>
  </si>
  <si>
    <t>dau of E&amp;E Schuyler</t>
  </si>
  <si>
    <t>wf of Earl</t>
  </si>
  <si>
    <t>wf of Daniel</t>
  </si>
  <si>
    <t>wf of Stanley</t>
  </si>
  <si>
    <t>wf of Jacob</t>
  </si>
  <si>
    <t>wf of Ralph</t>
  </si>
  <si>
    <t>wf of Harold</t>
  </si>
  <si>
    <t>wf of Clifford</t>
  </si>
  <si>
    <t>wf of Frederick</t>
  </si>
  <si>
    <t>wf of Frank Stafford and Arthur White</t>
  </si>
  <si>
    <t>wf of Lawrence</t>
  </si>
  <si>
    <t>wf of Larry</t>
  </si>
  <si>
    <t>wf of Ernest</t>
  </si>
  <si>
    <t>wf of Chevalier</t>
  </si>
  <si>
    <t>wf of Fred</t>
  </si>
  <si>
    <t>wf of Harry</t>
  </si>
  <si>
    <t>wf of Damien</t>
  </si>
  <si>
    <t>wf of Werner</t>
  </si>
  <si>
    <t>wf of Howard</t>
  </si>
  <si>
    <t>wf of Joseph</t>
  </si>
  <si>
    <t>wf of Hugh J.</t>
  </si>
  <si>
    <t>wide monument (&gt;36")</t>
  </si>
  <si>
    <t>wf of Willard</t>
  </si>
  <si>
    <t>wf of Anthony</t>
  </si>
  <si>
    <t>wf of Vincent</t>
  </si>
  <si>
    <t>wf of Lester</t>
  </si>
  <si>
    <t>wf of Robert M.</t>
  </si>
  <si>
    <t>wf of John Finnegan</t>
  </si>
  <si>
    <t>wf of Thomas F.</t>
  </si>
  <si>
    <t>wf of Wm. Blythe &amp; Floyd Pimm</t>
  </si>
  <si>
    <t>wf  of Wm.</t>
  </si>
  <si>
    <t>wf of Francis G.</t>
  </si>
  <si>
    <t>wf of Louis</t>
  </si>
  <si>
    <t>wf of Erick</t>
  </si>
  <si>
    <t>hus of Jane K.</t>
  </si>
  <si>
    <t>wf of Howard N.</t>
  </si>
  <si>
    <t>Father of Kathryn Joslyn</t>
  </si>
  <si>
    <t>son of Stanley and Nancy</t>
  </si>
  <si>
    <t>grave reassigned from C365-3 9/14/2012</t>
  </si>
  <si>
    <t>sister of David Uebelacker</t>
  </si>
  <si>
    <t>wf wants to be cre: buried in 4 w/ son. Note: Her name is on Leroy's mnt.</t>
  </si>
  <si>
    <t>son of LeRoy and Veronica</t>
  </si>
  <si>
    <t>wf of LeRoy J., Mother of Ronald LeRoy</t>
  </si>
  <si>
    <t>hus of Betty L.</t>
  </si>
  <si>
    <t>Stanley Hurlbert Jr grave reassigned to C354-5 9/14/2012</t>
  </si>
  <si>
    <t>waiting burial</t>
  </si>
  <si>
    <t>perm. From June DeRoller</t>
  </si>
  <si>
    <t>perm. From  June DeRoller</t>
  </si>
  <si>
    <t>McCray</t>
  </si>
  <si>
    <t>Tara</t>
  </si>
  <si>
    <t>dau of Lynn DeRoller</t>
  </si>
  <si>
    <t>Permission from Paulette &amp; Raymond Villard to Lynn DeRoller per letter</t>
  </si>
  <si>
    <t>Rachael</t>
  </si>
  <si>
    <t>91</t>
  </si>
  <si>
    <t>wf of George Merrill</t>
  </si>
  <si>
    <t>Henrietta</t>
  </si>
  <si>
    <t>wf of Merton</t>
  </si>
  <si>
    <t>Clark, Jr.</t>
  </si>
  <si>
    <t>wf of Herbert, Jr.</t>
  </si>
  <si>
    <t>Green</t>
  </si>
  <si>
    <t>son of Cathy (Corbett) Semrau</t>
  </si>
  <si>
    <t>Stafford, White</t>
  </si>
  <si>
    <t>101</t>
  </si>
  <si>
    <t>wf of Donald R.</t>
  </si>
  <si>
    <t>Cleveland</t>
  </si>
  <si>
    <t>Wesolowski</t>
  </si>
  <si>
    <t>wf of James C.</t>
  </si>
  <si>
    <t>Grebner</t>
  </si>
  <si>
    <t>dau of James C. Peck</t>
  </si>
  <si>
    <t>authorization letter 6/28/13 from Father James Peck</t>
  </si>
  <si>
    <t>Farrier</t>
  </si>
  <si>
    <t>Schwartz</t>
  </si>
  <si>
    <t>son of H&amp;R,wf is Lee</t>
  </si>
  <si>
    <t>see DeRoller</t>
  </si>
  <si>
    <t>Mnt Replaced</t>
  </si>
  <si>
    <t>Edwin</t>
  </si>
  <si>
    <t>Irving</t>
  </si>
  <si>
    <t>hus Kathryn</t>
  </si>
  <si>
    <t>J.</t>
  </si>
  <si>
    <t>Lois</t>
  </si>
  <si>
    <t>Gretchen</t>
  </si>
  <si>
    <t>11/25/2009</t>
  </si>
  <si>
    <t>Roy</t>
  </si>
  <si>
    <t>Chester</t>
  </si>
  <si>
    <t>Benjamin (DDS)</t>
  </si>
  <si>
    <t>Cora</t>
  </si>
  <si>
    <t>9/18/1914</t>
  </si>
  <si>
    <t>4/01/2013</t>
  </si>
  <si>
    <t>Ann</t>
  </si>
  <si>
    <t>Judith</t>
  </si>
  <si>
    <t>Edna</t>
  </si>
  <si>
    <t>Friedereka</t>
  </si>
  <si>
    <t>Emma</t>
  </si>
  <si>
    <t>Unamann</t>
  </si>
  <si>
    <t>Charles</t>
  </si>
  <si>
    <t>8/9/1920</t>
  </si>
  <si>
    <t>4/5/1976</t>
  </si>
  <si>
    <t>Cemetery</t>
  </si>
  <si>
    <t>Ruth</t>
  </si>
  <si>
    <t>Harold</t>
  </si>
  <si>
    <t>Parents Frank A. &amp; Ada M.</t>
  </si>
  <si>
    <t>Arlene</t>
  </si>
  <si>
    <t>5/13/1908</t>
  </si>
  <si>
    <t>6/5/1990</t>
  </si>
  <si>
    <t>Elizabeth</t>
  </si>
  <si>
    <t>Ruby</t>
  </si>
  <si>
    <t>Richard</t>
  </si>
  <si>
    <t>11/25/1921</t>
  </si>
  <si>
    <t>6/20/1979</t>
  </si>
  <si>
    <t>Clarence</t>
  </si>
  <si>
    <t>wf of Clarence</t>
  </si>
  <si>
    <t>3/14/1942</t>
  </si>
  <si>
    <t>hus of Harriet</t>
  </si>
  <si>
    <t>Lucy</t>
  </si>
  <si>
    <t>dau of Merton and Mildred</t>
  </si>
  <si>
    <t>Mildred</t>
  </si>
  <si>
    <t>Merton</t>
  </si>
  <si>
    <t>Viola</t>
  </si>
  <si>
    <t>Nelson</t>
  </si>
  <si>
    <t>9/13/2020</t>
  </si>
  <si>
    <t>97</t>
  </si>
  <si>
    <t>wf of Nelson</t>
  </si>
  <si>
    <t>Nina</t>
  </si>
  <si>
    <t>Mark</t>
  </si>
  <si>
    <t>Warren</t>
  </si>
  <si>
    <t>Dorothy</t>
  </si>
  <si>
    <t>Oscar</t>
  </si>
  <si>
    <t>Minnie</t>
  </si>
  <si>
    <t>Harry</t>
  </si>
  <si>
    <t>Brennan, Sr.</t>
  </si>
  <si>
    <t>6/1/1926</t>
  </si>
  <si>
    <t>3/13/2015</t>
  </si>
  <si>
    <t>hus of Lois</t>
  </si>
  <si>
    <t>12/8/1923</t>
  </si>
  <si>
    <t>3/02/2014</t>
  </si>
  <si>
    <t>Timothy</t>
  </si>
  <si>
    <t>8/11/1955</t>
  </si>
  <si>
    <t>4/19/1970</t>
  </si>
  <si>
    <t>son of  Donald &amp; Lois</t>
  </si>
  <si>
    <t>Molly</t>
  </si>
  <si>
    <t>2/13/1964</t>
  </si>
  <si>
    <t>12/9/2008</t>
  </si>
  <si>
    <t>John  Family</t>
  </si>
  <si>
    <t>Mary</t>
  </si>
  <si>
    <t>Tilda</t>
  </si>
  <si>
    <t>Floyd</t>
  </si>
  <si>
    <t>Lawrence</t>
  </si>
  <si>
    <t>8/01/1925</t>
  </si>
  <si>
    <t>7/27/2010</t>
  </si>
  <si>
    <t>hus of Evelyn M.</t>
  </si>
  <si>
    <t>6/10/1925</t>
  </si>
  <si>
    <t>6/27/2019</t>
  </si>
  <si>
    <t>Polly</t>
  </si>
  <si>
    <t>7/25/1922</t>
  </si>
  <si>
    <t>5/23/1943</t>
  </si>
  <si>
    <t>Marguerite</t>
  </si>
  <si>
    <t>2/4/1881</t>
  </si>
  <si>
    <t>1/31/1965</t>
  </si>
  <si>
    <t>6/26/1885</t>
  </si>
  <si>
    <t>12/16/1969</t>
  </si>
  <si>
    <t>Melvin</t>
  </si>
  <si>
    <t>Sibley</t>
  </si>
  <si>
    <t>Samuel</t>
  </si>
  <si>
    <t>5/7/1931</t>
  </si>
  <si>
    <t>8/26/1992</t>
  </si>
  <si>
    <t>Brian</t>
  </si>
  <si>
    <t>12/25/1970</t>
  </si>
  <si>
    <t>6/22/1973</t>
  </si>
  <si>
    <t>Hector</t>
  </si>
  <si>
    <t>10/19/2012</t>
  </si>
  <si>
    <t>Irene</t>
  </si>
  <si>
    <t>2/5/1906</t>
  </si>
  <si>
    <t>10/16/1970</t>
  </si>
  <si>
    <t>Eugene</t>
  </si>
  <si>
    <t>12/18/1928</t>
  </si>
  <si>
    <t>9/13/2015</t>
  </si>
  <si>
    <t>hus of Helen</t>
  </si>
  <si>
    <t>Kenneth</t>
  </si>
  <si>
    <t>2/19/1923</t>
  </si>
  <si>
    <t>1/24/2011</t>
  </si>
  <si>
    <t>Emerson</t>
  </si>
  <si>
    <t>Mable</t>
  </si>
  <si>
    <t>Curtis</t>
  </si>
  <si>
    <t>4/3/1915</t>
  </si>
  <si>
    <t>3/17/1986</t>
  </si>
  <si>
    <t>hus of Alice S.</t>
  </si>
  <si>
    <t>Reba</t>
  </si>
  <si>
    <t>4/14/1926</t>
  </si>
  <si>
    <t>4/13/2018</t>
  </si>
  <si>
    <t>mo of Dan, Connie &amp; Bonnie</t>
  </si>
  <si>
    <t>Alice</t>
  </si>
  <si>
    <t>Burt</t>
  </si>
  <si>
    <t>Louisa</t>
  </si>
  <si>
    <t>Ernest</t>
  </si>
  <si>
    <t>L.D.</t>
  </si>
  <si>
    <t>Winifred</t>
  </si>
  <si>
    <t>Shirley</t>
  </si>
  <si>
    <t>Dale</t>
  </si>
  <si>
    <t>2/28/1922</t>
  </si>
  <si>
    <t>9/27/1944</t>
  </si>
  <si>
    <t>Marion</t>
  </si>
  <si>
    <t>Christopher</t>
  </si>
  <si>
    <t>hus of Jennie A.</t>
  </si>
  <si>
    <t>1/12/1892</t>
  </si>
  <si>
    <t>3/1986</t>
  </si>
  <si>
    <t>Wf of Christopher A.Father Frederick Muhs</t>
  </si>
  <si>
    <t>Muhs</t>
  </si>
  <si>
    <t>Ina</t>
  </si>
  <si>
    <t>see authorization notes</t>
  </si>
  <si>
    <t>Kolady</t>
  </si>
  <si>
    <t>Crystal</t>
  </si>
  <si>
    <t>son of Leland &amp; Ina</t>
  </si>
  <si>
    <t>Bertha</t>
  </si>
  <si>
    <t>Henry</t>
  </si>
  <si>
    <t>1/26/1921</t>
  </si>
  <si>
    <t>10/3/2012</t>
  </si>
  <si>
    <t>hus of Jean</t>
  </si>
  <si>
    <t>VA upright granite</t>
  </si>
  <si>
    <t>6/18/2016</t>
  </si>
  <si>
    <t>wf of Henry C.</t>
  </si>
  <si>
    <t>5/06/2011</t>
  </si>
  <si>
    <t>dau of George &amp; Margaret T Leonard</t>
  </si>
  <si>
    <t>6/24/2005</t>
  </si>
  <si>
    <t>son of George &amp; Margaret T Leonard</t>
  </si>
  <si>
    <t>10/14/1892</t>
  </si>
  <si>
    <t>1/14/1948</t>
  </si>
  <si>
    <t>Mother</t>
  </si>
  <si>
    <t>Beckwith</t>
  </si>
  <si>
    <t>Virginia</t>
  </si>
  <si>
    <t>4/3/1932</t>
  </si>
  <si>
    <t>Harland</t>
  </si>
  <si>
    <t>3/18/1916</t>
  </si>
  <si>
    <t>11/1971</t>
  </si>
  <si>
    <t>Abraham</t>
  </si>
  <si>
    <t>10/15/1905</t>
  </si>
  <si>
    <t>2/16/1985</t>
  </si>
  <si>
    <t>dau  A&amp;H Smith</t>
  </si>
  <si>
    <t>wf of Ephraim</t>
  </si>
  <si>
    <t>Ephraim</t>
  </si>
  <si>
    <t>5/12/1896</t>
  </si>
  <si>
    <t>2/4/1980</t>
  </si>
  <si>
    <t>Owner</t>
  </si>
  <si>
    <t>Ephriam</t>
  </si>
  <si>
    <t>Marian</t>
  </si>
  <si>
    <t>12/30/1933</t>
  </si>
  <si>
    <t>6/04/2011</t>
  </si>
  <si>
    <t>Air Force</t>
  </si>
  <si>
    <t>Leslie</t>
  </si>
  <si>
    <t>Emmet</t>
  </si>
  <si>
    <t>6/7/1906</t>
  </si>
  <si>
    <t>1/23/1981</t>
  </si>
  <si>
    <t>Esther</t>
  </si>
  <si>
    <t>4/25/1917</t>
  </si>
  <si>
    <t>11/3/2006</t>
  </si>
  <si>
    <t>Macauley</t>
  </si>
  <si>
    <t>Cornelius</t>
  </si>
  <si>
    <t>6/11/1895</t>
  </si>
  <si>
    <t>2/8/1985</t>
  </si>
  <si>
    <t>9/2/1914</t>
  </si>
  <si>
    <t>11/12/1972</t>
  </si>
  <si>
    <t>1/31/2011</t>
  </si>
  <si>
    <t>6/12/2010</t>
  </si>
  <si>
    <t>Mattie</t>
  </si>
  <si>
    <t>4/15/1896</t>
  </si>
  <si>
    <t>3/31/1974</t>
  </si>
  <si>
    <t>Adolfo</t>
  </si>
  <si>
    <t>3/22/1923</t>
  </si>
  <si>
    <t>3/26/2010</t>
  </si>
  <si>
    <t>Jessie</t>
  </si>
  <si>
    <t>11/29/1894</t>
  </si>
  <si>
    <t>10/9/1971</t>
  </si>
  <si>
    <t>1/31/1918</t>
  </si>
  <si>
    <t>10/22/1972</t>
  </si>
  <si>
    <t>Grace</t>
  </si>
  <si>
    <t>Dorothea</t>
  </si>
  <si>
    <t>11/12/2019</t>
  </si>
  <si>
    <t>hus of Dorothea Grace (dau of J. Steffen)</t>
  </si>
  <si>
    <t>Dobson</t>
  </si>
  <si>
    <t>Marlene</t>
  </si>
  <si>
    <t>2/2/2018</t>
  </si>
  <si>
    <t>Dau of John and Ruth Steffen</t>
  </si>
  <si>
    <t>Maurice</t>
  </si>
  <si>
    <t>Norrine</t>
  </si>
  <si>
    <t>Alvah</t>
  </si>
  <si>
    <t>Benjamin</t>
  </si>
  <si>
    <t>10/19/1889</t>
  </si>
  <si>
    <t>Benjamine</t>
  </si>
  <si>
    <t>Gertrude</t>
  </si>
  <si>
    <t>Russel Family</t>
  </si>
  <si>
    <t>Wm. Family</t>
  </si>
  <si>
    <t>5/25/1920</t>
  </si>
  <si>
    <t>12/12/1970</t>
  </si>
  <si>
    <t>Ora</t>
  </si>
  <si>
    <t>Earl</t>
  </si>
  <si>
    <t>Daniel</t>
  </si>
  <si>
    <t>Carol</t>
  </si>
  <si>
    <t>Edythe</t>
  </si>
  <si>
    <t>Stanley</t>
  </si>
  <si>
    <t>Flora</t>
  </si>
  <si>
    <t>Jacob</t>
  </si>
  <si>
    <t>11/30/1925</t>
  </si>
  <si>
    <t>10/2/1967</t>
  </si>
  <si>
    <t>41</t>
  </si>
  <si>
    <t>1/31/1930</t>
  </si>
  <si>
    <t>1/10/2015</t>
  </si>
  <si>
    <t>wf of Richard L.</t>
  </si>
  <si>
    <t>10/17/1966</t>
  </si>
  <si>
    <t>Ralph</t>
  </si>
  <si>
    <t>2/5/1897</t>
  </si>
  <si>
    <t>1/18/1985</t>
  </si>
  <si>
    <t>Imogene</t>
  </si>
  <si>
    <t>Clifford</t>
  </si>
  <si>
    <t>3/3/1910</t>
  </si>
  <si>
    <t>5/20/1960</t>
  </si>
  <si>
    <t>Jack</t>
  </si>
  <si>
    <t>11/14/1926</t>
  </si>
  <si>
    <t>3/19/2019</t>
  </si>
  <si>
    <t>hus of 1st wf Florence</t>
  </si>
  <si>
    <t>to be int in K17_1</t>
  </si>
  <si>
    <t>1st wf od Jack E.</t>
  </si>
  <si>
    <t>Frederick</t>
  </si>
  <si>
    <t>Beverly</t>
  </si>
  <si>
    <t>wf of Robert J., Sr.</t>
  </si>
  <si>
    <t>11/11/1940</t>
  </si>
  <si>
    <t>11/21/2015</t>
  </si>
  <si>
    <t>Hus of Beverly Griffith</t>
  </si>
  <si>
    <t>Grave to be determined</t>
  </si>
  <si>
    <t>7/02/2009</t>
  </si>
  <si>
    <t>Howard</t>
  </si>
  <si>
    <t>wf of Jane</t>
  </si>
  <si>
    <t>Marjorie</t>
  </si>
  <si>
    <t>Theodore</t>
  </si>
  <si>
    <t>6/28/2011</t>
  </si>
  <si>
    <t>4/14/1991</t>
  </si>
  <si>
    <t>10/24/1953</t>
  </si>
  <si>
    <t>5/27/1959</t>
  </si>
  <si>
    <t>Phyllis</t>
  </si>
  <si>
    <t>Chevalier</t>
  </si>
  <si>
    <t>6/14/1897</t>
  </si>
  <si>
    <t>3/17/1968</t>
  </si>
  <si>
    <t>8/3/2017</t>
  </si>
  <si>
    <t>hus of Catherine Marie</t>
  </si>
  <si>
    <t>Catherine</t>
  </si>
  <si>
    <t>wf of Clarence " Larry"</t>
  </si>
  <si>
    <t>mother of Clarence "Larry"</t>
  </si>
  <si>
    <t>Eleanor</t>
  </si>
  <si>
    <t>8/24/1923</t>
  </si>
  <si>
    <t>10/20/1973</t>
  </si>
  <si>
    <t>Nancy</t>
  </si>
  <si>
    <t>Danny</t>
  </si>
  <si>
    <t>1/27/2011</t>
  </si>
  <si>
    <t>Hurlbert  Jr.</t>
  </si>
  <si>
    <t>4/30/1958</t>
  </si>
  <si>
    <t>9/08/2012</t>
  </si>
  <si>
    <t>11/26/1956</t>
  </si>
  <si>
    <t>4/16/2004</t>
  </si>
  <si>
    <t>Not interred at Maplewood, just a memorial plaque</t>
  </si>
  <si>
    <t>11/24/1928</t>
  </si>
  <si>
    <t>8/17/2015</t>
  </si>
  <si>
    <t>hus of Molly T.</t>
  </si>
  <si>
    <t>10/30/1928</t>
  </si>
  <si>
    <t>6/20/2013</t>
  </si>
  <si>
    <t>DeWitt</t>
  </si>
  <si>
    <t>brother of Frank G</t>
  </si>
  <si>
    <t>Zilla</t>
  </si>
  <si>
    <t>Hugh</t>
  </si>
  <si>
    <t>Thelma</t>
  </si>
  <si>
    <t>4/4/1935</t>
  </si>
  <si>
    <t>9/13/1974</t>
  </si>
  <si>
    <t>brother of Richard</t>
  </si>
  <si>
    <t>Kathleen</t>
  </si>
  <si>
    <t>5/12/1940</t>
  </si>
  <si>
    <t>9/11/1995</t>
  </si>
  <si>
    <t>Talley (Uebelacker)</t>
  </si>
  <si>
    <t>Jane</t>
  </si>
  <si>
    <t>dau of Frank and Helen Uebelacker</t>
  </si>
  <si>
    <t>Deed owners changed, Janic Jones is Jane's daughther</t>
  </si>
  <si>
    <t>1/5/1900</t>
  </si>
  <si>
    <t>1/15/1980</t>
  </si>
  <si>
    <t>brother of Joseph</t>
  </si>
  <si>
    <t>2/28/2016</t>
  </si>
  <si>
    <t>son of Frank and Helen, brother of Jane Talley</t>
  </si>
  <si>
    <t>Positioned between Mother (Helen) and Father (Frank)</t>
  </si>
  <si>
    <t>wf of Frank G</t>
  </si>
  <si>
    <t>LeRoy</t>
  </si>
  <si>
    <t>5/26/1932</t>
  </si>
  <si>
    <t>9/29/2011</t>
  </si>
  <si>
    <t>parents Theodore &amp; Blanche</t>
  </si>
  <si>
    <t>Veronica</t>
  </si>
  <si>
    <t>8/26/2012</t>
  </si>
  <si>
    <t>8/16/2016</t>
  </si>
  <si>
    <t>3/26/2011</t>
  </si>
  <si>
    <t>Willard</t>
  </si>
  <si>
    <t>3/16/1990</t>
  </si>
  <si>
    <t>Veteran</t>
  </si>
  <si>
    <t>Cole</t>
  </si>
  <si>
    <t>3/8/1948</t>
  </si>
  <si>
    <t>2/26/2018</t>
  </si>
  <si>
    <t>hus of Dianne (Bower) Cole</t>
  </si>
  <si>
    <t>Jeffrey</t>
  </si>
  <si>
    <t>11/23/1918</t>
  </si>
  <si>
    <t>6/20/1992</t>
  </si>
  <si>
    <t>Vera</t>
  </si>
  <si>
    <t>1/13/2018</t>
  </si>
  <si>
    <t>hus of Ruth W.</t>
  </si>
  <si>
    <t>2/16/2014</t>
  </si>
  <si>
    <t>wf of Harold L.</t>
  </si>
  <si>
    <t>Terry</t>
  </si>
  <si>
    <t>Gladys</t>
  </si>
  <si>
    <t>Lillieth</t>
  </si>
  <si>
    <t>Onnolee</t>
  </si>
  <si>
    <t>Vernon</t>
  </si>
  <si>
    <t>Beatrice</t>
  </si>
  <si>
    <t>11/5/1935</t>
  </si>
  <si>
    <t>10/21/1977</t>
  </si>
  <si>
    <t>Katherine</t>
  </si>
  <si>
    <t>Vincent</t>
  </si>
  <si>
    <t>2/24/2021</t>
  </si>
  <si>
    <t>Joyce</t>
  </si>
  <si>
    <t>10/2/1935</t>
  </si>
  <si>
    <t>12/15/1974</t>
  </si>
  <si>
    <t>hus of Dolores</t>
  </si>
  <si>
    <t>Cobb (Compton)</t>
  </si>
  <si>
    <t>Dolores</t>
  </si>
  <si>
    <t>6/3/2017</t>
  </si>
  <si>
    <t>wf of Robert E. Compton</t>
  </si>
  <si>
    <t>Sarah</t>
  </si>
  <si>
    <t>Groviene</t>
  </si>
  <si>
    <t>7/8/1914</t>
  </si>
  <si>
    <t>12/30/1987</t>
  </si>
  <si>
    <t>Josephine</t>
  </si>
  <si>
    <t>Army</t>
  </si>
  <si>
    <t>MacDonald</t>
  </si>
  <si>
    <t>Ethel</t>
  </si>
  <si>
    <t>4/17/1910</t>
  </si>
  <si>
    <t>8/19/2003</t>
  </si>
  <si>
    <t>3/31/2011</t>
  </si>
  <si>
    <t>Stephen</t>
  </si>
  <si>
    <t>Laurin</t>
  </si>
  <si>
    <t>Lousia</t>
  </si>
  <si>
    <t>10/25/2012</t>
  </si>
  <si>
    <t>11/15/1908</t>
  </si>
  <si>
    <t>10/1/1980</t>
  </si>
  <si>
    <t>Sam</t>
  </si>
  <si>
    <t>Van</t>
  </si>
  <si>
    <t>2/6/1934</t>
  </si>
  <si>
    <t>7/27/2018</t>
  </si>
  <si>
    <t>3/16/1934</t>
  </si>
  <si>
    <t>11/27/2012</t>
  </si>
  <si>
    <t>10/21/1976</t>
  </si>
  <si>
    <t>1st hus of Mildred</t>
  </si>
  <si>
    <t>Frank (Billy)</t>
  </si>
  <si>
    <t>6/1/2020</t>
  </si>
  <si>
    <t>Luther</t>
  </si>
  <si>
    <t>12/26/1976</t>
  </si>
  <si>
    <t>2/15/2013</t>
  </si>
  <si>
    <t>Luella</t>
  </si>
  <si>
    <t>wf of Thomas L.</t>
  </si>
  <si>
    <t>Kassman</t>
  </si>
  <si>
    <t>Ella</t>
  </si>
  <si>
    <t>1/4/1913</t>
  </si>
  <si>
    <t>2/10/1977</t>
  </si>
  <si>
    <t>9/25/1990</t>
  </si>
  <si>
    <t>Beulah</t>
  </si>
  <si>
    <t>mother to Sandra D. Stenshorn</t>
  </si>
  <si>
    <t>Rhinehart</t>
  </si>
  <si>
    <t>11/14/1915</t>
  </si>
  <si>
    <t>5/2/1977</t>
  </si>
  <si>
    <t>1/8/1922</t>
  </si>
  <si>
    <t>6/13/1988</t>
  </si>
  <si>
    <t>Loren</t>
  </si>
  <si>
    <t>Linda</t>
  </si>
  <si>
    <t>wf of Loren</t>
  </si>
  <si>
    <t>Eleanore</t>
  </si>
  <si>
    <t>Lila</t>
  </si>
  <si>
    <t>10/25/2014</t>
  </si>
  <si>
    <t>Alan</t>
  </si>
  <si>
    <t>2/8/1902</t>
  </si>
  <si>
    <t>son of Walter and Harriet</t>
  </si>
  <si>
    <t>9/28/1912</t>
  </si>
  <si>
    <t>3/11/1979</t>
  </si>
  <si>
    <t>Leo</t>
  </si>
  <si>
    <t>June</t>
  </si>
  <si>
    <t>Pimm( Blythe)</t>
  </si>
  <si>
    <t>1/30/2011</t>
  </si>
  <si>
    <t>10/19/1933</t>
  </si>
  <si>
    <t>6/15/1978</t>
  </si>
  <si>
    <t>Kelli</t>
  </si>
  <si>
    <t>Brenda</t>
  </si>
  <si>
    <t>7/22/1944</t>
  </si>
  <si>
    <t>9/3/2001</t>
  </si>
  <si>
    <t>Leon</t>
  </si>
  <si>
    <t>4/7/1927</t>
  </si>
  <si>
    <t>8/18/1986</t>
  </si>
  <si>
    <t>wf of Leon G.</t>
  </si>
  <si>
    <t>Lyle</t>
  </si>
  <si>
    <t>wf of Paul R.</t>
  </si>
  <si>
    <t>4/23/1921</t>
  </si>
  <si>
    <t>6/16/1986</t>
  </si>
  <si>
    <t>hus of Jean I.</t>
  </si>
  <si>
    <t>Stephania</t>
  </si>
  <si>
    <t>8/23/1905</t>
  </si>
  <si>
    <t>11/17/1983</t>
  </si>
  <si>
    <t>hus of Hannah Ann, parents Augustus &amp; Nancy</t>
  </si>
  <si>
    <t>Hannah</t>
  </si>
  <si>
    <t>11/16/1916</t>
  </si>
  <si>
    <t>11/30/1992</t>
  </si>
  <si>
    <t>wf of Dewey, parents Owen &amp; Susie Brock</t>
  </si>
  <si>
    <t>Brock</t>
  </si>
  <si>
    <t>5/5/1911</t>
  </si>
  <si>
    <t>6/9/1985</t>
  </si>
  <si>
    <t>Shawn</t>
  </si>
  <si>
    <t>3/14/2008</t>
  </si>
  <si>
    <t>12/2/1927</t>
  </si>
  <si>
    <t>Father of David</t>
  </si>
  <si>
    <t>Reassigned from #2 to #1 (9/12/2014)</t>
  </si>
  <si>
    <t>Maher</t>
  </si>
  <si>
    <t>Aimee</t>
  </si>
  <si>
    <t>10/15/1962</t>
  </si>
  <si>
    <t>dau of John and J. Audrey</t>
  </si>
  <si>
    <t>Authorized 9/12/2014</t>
  </si>
  <si>
    <t>6/22/1929</t>
  </si>
  <si>
    <t>6/23/2014</t>
  </si>
  <si>
    <t>wf of John M.</t>
  </si>
  <si>
    <t>11/27/1917</t>
  </si>
  <si>
    <t>2/10/1983</t>
  </si>
  <si>
    <t>hus of Laura</t>
  </si>
  <si>
    <t>Laura</t>
  </si>
  <si>
    <t>hus of Rita</t>
  </si>
  <si>
    <t>10/25/2019</t>
  </si>
  <si>
    <t>sister of Keith, Companion of Gordon Maracle</t>
  </si>
  <si>
    <t>Maracle Jr.</t>
  </si>
  <si>
    <t>1/31/2017</t>
  </si>
  <si>
    <t>companion of Deborah DeRoller</t>
  </si>
  <si>
    <t>Keith</t>
  </si>
  <si>
    <t>5/16/1962</t>
  </si>
  <si>
    <t>9/29/1993</t>
  </si>
  <si>
    <t>Stefan</t>
  </si>
  <si>
    <t>Osborne</t>
  </si>
  <si>
    <t>Davis</t>
  </si>
  <si>
    <t>Newton, Sr.</t>
  </si>
  <si>
    <t/>
  </si>
  <si>
    <t>1/25/1936</t>
  </si>
  <si>
    <t>6/2/2024</t>
  </si>
  <si>
    <t>hus of Robert</t>
  </si>
  <si>
    <t>wf of Ron</t>
  </si>
  <si>
    <t>not a 'sold' grave, next to son.</t>
  </si>
  <si>
    <t>Ron</t>
  </si>
  <si>
    <t>5/9/1942</t>
  </si>
  <si>
    <t>4/5/2023</t>
  </si>
  <si>
    <t>9/9/1923</t>
  </si>
  <si>
    <t>9/15/2022</t>
  </si>
  <si>
    <t>hus of Susan</t>
  </si>
  <si>
    <t>hus of Anader</t>
  </si>
  <si>
    <t>Anader</t>
  </si>
  <si>
    <t>Weisschadel</t>
  </si>
  <si>
    <t>Weston</t>
  </si>
  <si>
    <t>Diana</t>
  </si>
  <si>
    <t>wf of Mike</t>
  </si>
  <si>
    <t>Mike</t>
  </si>
  <si>
    <t>hus of Diana</t>
  </si>
  <si>
    <t>Cheryl</t>
  </si>
  <si>
    <t>hus of Cheryl</t>
  </si>
  <si>
    <t>9/24/2022</t>
  </si>
  <si>
    <t>hus of Shirley</t>
  </si>
  <si>
    <t>Permission Larry &amp; Constance, Reverse Burial</t>
  </si>
  <si>
    <t>Matthew</t>
  </si>
  <si>
    <t>6/17/2024</t>
  </si>
  <si>
    <t>son of Ronald</t>
  </si>
  <si>
    <t>Giehl</t>
  </si>
  <si>
    <t>Debra</t>
  </si>
  <si>
    <t>12/9/1956</t>
  </si>
  <si>
    <t>sister of Theodore</t>
  </si>
  <si>
    <t>6/11/1959</t>
  </si>
  <si>
    <t>8/11/1960</t>
  </si>
  <si>
    <t>8/23/2023</t>
  </si>
  <si>
    <t>63</t>
  </si>
  <si>
    <t>Van Ness (Wyant)</t>
  </si>
  <si>
    <t>7/2/1937</t>
  </si>
  <si>
    <t>12/8/2021</t>
  </si>
  <si>
    <t>hus of Judith</t>
  </si>
  <si>
    <t>father of Kenneth Newton, Jr.</t>
  </si>
  <si>
    <t>hus of Gladys</t>
  </si>
  <si>
    <t>wf of Carl</t>
  </si>
  <si>
    <t>10/26/1955</t>
  </si>
  <si>
    <t>6/1/2024</t>
  </si>
  <si>
    <t>Fiancée of Reva Scheiber</t>
  </si>
  <si>
    <t>Scheiber</t>
  </si>
  <si>
    <t>Reva</t>
  </si>
  <si>
    <t>Fiancé of  Paul Davis</t>
  </si>
  <si>
    <t>8/27/1965</t>
  </si>
  <si>
    <t>4/24/1985</t>
  </si>
  <si>
    <t>9/18/2023</t>
  </si>
  <si>
    <t>38</t>
  </si>
  <si>
    <t>son of Noelle Maxwell</t>
  </si>
  <si>
    <t>family</t>
  </si>
  <si>
    <t>Use the 'Export format' option in Access DB when exporting data to Excel.</t>
  </si>
  <si>
    <t>Make sure to delete the 'Middle' name column from the exported data before importing it into this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</si>
</sst>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8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7" borderId="0" xfId="0" applyFill="1"/>
    <xf numFmtId="0" fontId="5" fillId="0" borderId="0" xfId="0" applyFont="1"/>
    <xf numFmtId="0" fontId="5" fillId="0" borderId="0" xfId="0" quotePrefix="1" applyFont="1"/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/>
    <xf numFmtId="0" fontId="5" fillId="8" borderId="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9" borderId="0" xfId="0" applyFont="1" applyFill="1"/>
    <xf numFmtId="0" fontId="0" fillId="9" borderId="0" xfId="0" applyFill="1"/>
    <xf numFmtId="0" fontId="5" fillId="10" borderId="1" xfId="0" applyFont="1" applyFill="1" applyBorder="1"/>
    <xf numFmtId="0" fontId="5" fillId="11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right" vertical="center" wrapText="1"/>
    </xf>
    <xf numFmtId="0" fontId="5" fillId="11" borderId="0" xfId="0" applyFont="1" applyFill="1"/>
    <xf numFmtId="0" fontId="4" fillId="7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55">
    <dxf>
      <fill>
        <patternFill>
          <bgColor indexed="42"/>
        </patternFill>
      </fill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D19" sqref="D19"/>
    </sheetView>
  </sheetViews>
  <sheetFormatPr defaultRowHeight="12.75" x14ac:dyDescent="0.2"/>
  <sheetData>
    <row r="1" spans="1:15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">
      <c r="A2" s="9" t="s">
        <v>657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">
      <c r="A3" s="9" t="s">
        <v>653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">
      <c r="A4" s="9" t="s">
        <v>658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">
      <c r="A5" s="9" t="s">
        <v>654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">
      <c r="A7" s="9" t="s">
        <v>659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">
      <c r="A8" s="35" t="s">
        <v>660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9"/>
      <c r="O8" s="9"/>
    </row>
    <row r="9" spans="1:15" x14ac:dyDescent="0.2">
      <c r="A9" s="35" t="s">
        <v>1345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9"/>
      <c r="O9" s="9"/>
    </row>
    <row r="10" spans="1:15" x14ac:dyDescent="0.2">
      <c r="A10" s="35" t="s">
        <v>1346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9"/>
      <c r="O10" s="9"/>
    </row>
    <row r="11" spans="1:15" x14ac:dyDescent="0.2">
      <c r="A11" s="9" t="s">
        <v>661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">
      <c r="A13" s="9" t="s">
        <v>655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">
      <c r="A14" s="9" t="s">
        <v>656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9" t="s">
        <v>662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Z211"/>
  <sheetViews>
    <sheetView tabSelected="1" topLeftCell="A116" zoomScale="75" zoomScaleNormal="100" workbookViewId="0">
      <selection activeCell="A116" sqref="A1:XFD1048576"/>
    </sheetView>
  </sheetViews>
  <sheetFormatPr defaultRowHeight="12.75" x14ac:dyDescent="0.2"/>
  <cols>
    <col min="27" max="27" width="15.28515625" customWidth="1"/>
  </cols>
  <sheetData>
    <row r="1" spans="1:26" x14ac:dyDescent="0.2">
      <c r="A1" s="12" t="s">
        <v>646</v>
      </c>
      <c r="B1" s="24">
        <v>1001</v>
      </c>
      <c r="C1" s="24">
        <v>1002</v>
      </c>
      <c r="D1" s="24">
        <v>1003</v>
      </c>
      <c r="E1" s="24">
        <v>1004</v>
      </c>
      <c r="F1" s="24">
        <v>1005</v>
      </c>
      <c r="G1" s="24">
        <v>1006</v>
      </c>
      <c r="H1" s="24">
        <v>1007</v>
      </c>
      <c r="I1" s="24">
        <v>1008</v>
      </c>
      <c r="J1" s="24">
        <v>1009</v>
      </c>
      <c r="K1" s="24">
        <v>1010</v>
      </c>
      <c r="L1" s="24">
        <v>1011</v>
      </c>
      <c r="M1" s="24">
        <v>1012</v>
      </c>
      <c r="N1" s="24">
        <v>1013</v>
      </c>
      <c r="O1" s="24">
        <v>1014</v>
      </c>
      <c r="P1" s="24">
        <v>1015</v>
      </c>
      <c r="Q1" s="24">
        <v>1016</v>
      </c>
      <c r="R1" s="24">
        <v>1017</v>
      </c>
      <c r="S1" s="24">
        <v>1018</v>
      </c>
      <c r="T1" s="24">
        <v>1019</v>
      </c>
      <c r="U1" s="24">
        <v>1020</v>
      </c>
      <c r="V1" s="24">
        <v>1021</v>
      </c>
      <c r="W1" s="24">
        <v>1022</v>
      </c>
      <c r="X1" s="24">
        <v>1023</v>
      </c>
      <c r="Y1" s="24">
        <v>1024</v>
      </c>
      <c r="Z1" s="9" t="s">
        <v>663</v>
      </c>
    </row>
    <row r="2" spans="1:26" x14ac:dyDescent="0.2">
      <c r="A2" s="11" t="s">
        <v>649</v>
      </c>
      <c r="B2" s="13" t="str">
        <f>VLOOKUP(B1,Qry_Rpt_Section_C!$C$2:'Qry_Rpt_Section_C'!$T$389,18,FALSE)</f>
        <v>X</v>
      </c>
      <c r="C2" s="13" t="str">
        <f>VLOOKUP(C1,Qry_Rpt_Section_C!$C$2:'Qry_Rpt_Section_C'!$T$389,18,FALSE)</f>
        <v>X</v>
      </c>
      <c r="D2" s="13" t="str">
        <f>VLOOKUP(D1,Qry_Rpt_Section_C!$C$2:'Qry_Rpt_Section_C'!$T$389,18,FALSE)</f>
        <v>X</v>
      </c>
      <c r="E2" s="13" t="str">
        <f>VLOOKUP(E1,Qry_Rpt_Section_C!$C$2:'Qry_Rpt_Section_C'!$T$389,18,FALSE)</f>
        <v>X</v>
      </c>
      <c r="F2" s="13" t="str">
        <f>VLOOKUP(F1,Qry_Rpt_Section_C!$C$2:'Qry_Rpt_Section_C'!$T$389,18,FALSE)</f>
        <v>X</v>
      </c>
      <c r="G2" s="13" t="str">
        <f>VLOOKUP(G1,Qry_Rpt_Section_C!$C$2:'Qry_Rpt_Section_C'!$T$389,18,FALSE)</f>
        <v>X</v>
      </c>
      <c r="H2" s="13" t="str">
        <f>VLOOKUP(H1,Qry_Rpt_Section_C!$C$2:'Qry_Rpt_Section_C'!$T$389,18,FALSE)</f>
        <v>X</v>
      </c>
      <c r="I2" s="13" t="str">
        <f>VLOOKUP(I1,Qry_Rpt_Section_C!$C$2:'Qry_Rpt_Section_C'!$T$389,18,FALSE)</f>
        <v>X</v>
      </c>
      <c r="J2" s="13" t="str">
        <f>VLOOKUP(J1,Qry_Rpt_Section_C!$C$2:'Qry_Rpt_Section_C'!$T$389,18,FALSE)</f>
        <v/>
      </c>
      <c r="K2" s="13" t="str">
        <f>VLOOKUP(K1,Qry_Rpt_Section_C!$C$2:'Qry_Rpt_Section_C'!$T$389,18,FALSE)</f>
        <v/>
      </c>
      <c r="L2" s="13" t="str">
        <f>VLOOKUP(L1,Qry_Rpt_Section_C!$C$2:'Qry_Rpt_Section_C'!$T$389,18,FALSE)</f>
        <v>X</v>
      </c>
      <c r="M2" s="13" t="str">
        <f>VLOOKUP(M1,Qry_Rpt_Section_C!$C$2:'Qry_Rpt_Section_C'!$T$389,18,FALSE)</f>
        <v>X</v>
      </c>
      <c r="N2" s="13" t="str">
        <f>VLOOKUP(N1,Qry_Rpt_Section_C!$C$2:'Qry_Rpt_Section_C'!$T$389,18,FALSE)</f>
        <v>X</v>
      </c>
      <c r="O2" s="13" t="str">
        <f>VLOOKUP(O1,Qry_Rpt_Section_C!$C$2:'Qry_Rpt_Section_C'!$T$389,18,FALSE)</f>
        <v>X</v>
      </c>
      <c r="P2" s="13" t="str">
        <f>VLOOKUP(P1,Qry_Rpt_Section_C!$C$2:'Qry_Rpt_Section_C'!$T$389,18,FALSE)</f>
        <v>X</v>
      </c>
      <c r="Q2" s="13" t="str">
        <f>VLOOKUP(Q1,Qry_Rpt_Section_C!$C$2:'Qry_Rpt_Section_C'!$T$389,18,FALSE)</f>
        <v/>
      </c>
      <c r="R2" s="13" t="str">
        <f>VLOOKUP(R1,Qry_Rpt_Section_C!$C$2:'Qry_Rpt_Section_C'!$T$389,18,FALSE)</f>
        <v>X</v>
      </c>
      <c r="S2" s="13" t="str">
        <f>VLOOKUP(S1,Qry_Rpt_Section_C!$C$2:'Qry_Rpt_Section_C'!$T$389,18,FALSE)</f>
        <v>X</v>
      </c>
      <c r="T2" s="13" t="str">
        <f>VLOOKUP(T1,Qry_Rpt_Section_C!$C$2:'Qry_Rpt_Section_C'!$T$389,18,FALSE)</f>
        <v>X</v>
      </c>
      <c r="U2" s="13" t="str">
        <f>VLOOKUP(U1,Qry_Rpt_Section_C!$C$2:'Qry_Rpt_Section_C'!$T$389,18,FALSE)</f>
        <v>X</v>
      </c>
      <c r="V2" s="13" t="str">
        <f>VLOOKUP(V1,Qry_Rpt_Section_C!$C$2:'Qry_Rpt_Section_C'!$T$389,18,FALSE)</f>
        <v>X</v>
      </c>
      <c r="W2" s="13" t="str">
        <f>VLOOKUP(W1,Qry_Rpt_Section_C!$C$2:'Qry_Rpt_Section_C'!$T$389,18,FALSE)</f>
        <v>X</v>
      </c>
      <c r="X2" s="13" t="str">
        <f>VLOOKUP(X1,Qry_Rpt_Section_C!$C$2:'Qry_Rpt_Section_C'!$T$389,18,FALSE)</f>
        <v>X</v>
      </c>
      <c r="Y2" s="13" t="str">
        <f>VLOOKUP(Y1,Qry_Rpt_Section_C!$C$2:'Qry_Rpt_Section_C'!$T$389,18,FALSE)</f>
        <v>X</v>
      </c>
      <c r="Z2" s="9" t="s">
        <v>663</v>
      </c>
    </row>
    <row r="3" spans="1:26" x14ac:dyDescent="0.2">
      <c r="A3" s="11" t="s">
        <v>6</v>
      </c>
      <c r="B3" s="12" t="str">
        <f>VLOOKUP(B1,Qry_Rpt_Section_C!$C$2:'Qry_Rpt_Section_C'!$J$889,7,FALSE)</f>
        <v>Fedigan</v>
      </c>
      <c r="C3" s="12" t="str">
        <f>VLOOKUP(C1,Qry_Rpt_Section_C!$C$2:'Qry_Rpt_Section_C'!$J$889,7,FALSE)</f>
        <v>Fedigan</v>
      </c>
      <c r="D3" s="12" t="str">
        <f>VLOOKUP(D1,Qry_Rpt_Section_C!$C$2:'Qry_Rpt_Section_C'!$J$889,7,FALSE)</f>
        <v>Haley</v>
      </c>
      <c r="E3" s="12" t="str">
        <f>VLOOKUP(E1,Qry_Rpt_Section_C!$C$2:'Qry_Rpt_Section_C'!$J$889,7,FALSE)</f>
        <v>Haley</v>
      </c>
      <c r="F3" s="12" t="str">
        <f>VLOOKUP(F1,Qry_Rpt_Section_C!$C$2:'Qry_Rpt_Section_C'!$J$889,7,FALSE)</f>
        <v>Kukla</v>
      </c>
      <c r="G3" s="12" t="str">
        <f>VLOOKUP(G1,Qry_Rpt_Section_C!$C$2:'Qry_Rpt_Section_C'!$J$889,7,FALSE)</f>
        <v>Kukla</v>
      </c>
      <c r="H3" s="12" t="str">
        <f>VLOOKUP(H1,Qry_Rpt_Section_C!$C$2:'Qry_Rpt_Section_C'!$J$889,7,FALSE)</f>
        <v>Schultz</v>
      </c>
      <c r="I3" s="12" t="str">
        <f>VLOOKUP(I1,Qry_Rpt_Section_C!$C$2:'Qry_Rpt_Section_C'!$J$889,7,FALSE)</f>
        <v>Schultz</v>
      </c>
      <c r="J3" s="12" t="str">
        <f>VLOOKUP(J1,Qry_Rpt_Section_C!$C$2:'Qry_Rpt_Section_C'!$J$889,7,FALSE)</f>
        <v>Clark</v>
      </c>
      <c r="K3" s="12" t="str">
        <f>VLOOKUP(K1,Qry_Rpt_Section_C!$C$2:'Qry_Rpt_Section_C'!$J$889,7,FALSE)</f>
        <v>Clark</v>
      </c>
      <c r="L3" s="12" t="str">
        <f>VLOOKUP(L1,Qry_Rpt_Section_C!$C$2:'Qry_Rpt_Section_C'!$J$889,7,FALSE)</f>
        <v>Clark</v>
      </c>
      <c r="M3" s="12" t="str">
        <f>VLOOKUP(M1,Qry_Rpt_Section_C!$C$2:'Qry_Rpt_Section_C'!$J$889,7,FALSE)</f>
        <v>Clark</v>
      </c>
      <c r="N3" s="12" t="str">
        <f>VLOOKUP(N1,Qry_Rpt_Section_C!$C$2:'Qry_Rpt_Section_C'!$J$889,7,FALSE)</f>
        <v>Clark</v>
      </c>
      <c r="O3" s="12" t="str">
        <f>VLOOKUP(O1,Qry_Rpt_Section_C!$C$2:'Qry_Rpt_Section_C'!$J$889,7,FALSE)</f>
        <v>Clark</v>
      </c>
      <c r="P3" s="12" t="str">
        <f>VLOOKUP(P1,Qry_Rpt_Section_C!$C$2:'Qry_Rpt_Section_C'!$J$889,7,FALSE)</f>
        <v>Clark</v>
      </c>
      <c r="Q3" s="12" t="str">
        <f>VLOOKUP(Q1,Qry_Rpt_Section_C!$C$2:'Qry_Rpt_Section_C'!$J$889,7,FALSE)</f>
        <v>Clark</v>
      </c>
      <c r="R3" s="12" t="str">
        <f>VLOOKUP(R1,Qry_Rpt_Section_C!$C$2:'Qry_Rpt_Section_C'!$J$889,7,FALSE)</f>
        <v>Holcombe</v>
      </c>
      <c r="S3" s="12" t="str">
        <f>VLOOKUP(S1,Qry_Rpt_Section_C!$C$2:'Qry_Rpt_Section_C'!$J$889,7,FALSE)</f>
        <v>Holcombe</v>
      </c>
      <c r="T3" s="12" t="str">
        <f>VLOOKUP(T1,Qry_Rpt_Section_C!$C$2:'Qry_Rpt_Section_C'!$J$889,7,FALSE)</f>
        <v>Holcombe</v>
      </c>
      <c r="U3" s="12" t="str">
        <f>VLOOKUP(U1,Qry_Rpt_Section_C!$C$2:'Qry_Rpt_Section_C'!$J$889,7,FALSE)</f>
        <v>Holcombe</v>
      </c>
      <c r="V3" s="12" t="str">
        <f>VLOOKUP(V1,Qry_Rpt_Section_C!$C$2:'Qry_Rpt_Section_C'!$J$889,7,FALSE)</f>
        <v>Hartman</v>
      </c>
      <c r="W3" s="12" t="str">
        <f>VLOOKUP(W1,Qry_Rpt_Section_C!$C$2:'Qry_Rpt_Section_C'!$J$889,7,FALSE)</f>
        <v>Hartman</v>
      </c>
      <c r="X3" s="12" t="str">
        <f>VLOOKUP(X1,Qry_Rpt_Section_C!$C$2:'Qry_Rpt_Section_C'!$J$889,7,FALSE)</f>
        <v>Godwin</v>
      </c>
      <c r="Y3" s="12" t="str">
        <f>VLOOKUP(Y1,Qry_Rpt_Section_C!$C$2:'Qry_Rpt_Section_C'!$J$889,7,FALSE)</f>
        <v>Jones</v>
      </c>
      <c r="Z3" s="9" t="s">
        <v>663</v>
      </c>
    </row>
    <row r="4" spans="1:26" x14ac:dyDescent="0.2">
      <c r="A4" s="11" t="s">
        <v>7</v>
      </c>
      <c r="B4" s="12" t="str">
        <f>VLOOKUP(B1,Qry_Rpt_Section_C!$C$2:'Qry_Rpt_Section_C'!$J$889,8,FALSE)</f>
        <v>John</v>
      </c>
      <c r="C4" s="12" t="str">
        <f>VLOOKUP(C1,Qry_Rpt_Section_C!$C$2:'Qry_Rpt_Section_C'!$J$889,8,FALSE)</f>
        <v>Emma</v>
      </c>
      <c r="D4" s="12" t="str">
        <f>VLOOKUP(D1,Qry_Rpt_Section_C!$C$2:'Qry_Rpt_Section_C'!$J$889,8,FALSE)</f>
        <v>John</v>
      </c>
      <c r="E4" s="12" t="str">
        <f>VLOOKUP(E1,Qry_Rpt_Section_C!$C$2:'Qry_Rpt_Section_C'!$J$889,8,FALSE)</f>
        <v>Margaret</v>
      </c>
      <c r="F4" s="12" t="str">
        <f>VLOOKUP(F1,Qry_Rpt_Section_C!$C$2:'Qry_Rpt_Section_C'!$J$889,8,FALSE)</f>
        <v>Friedrich</v>
      </c>
      <c r="G4" s="12" t="str">
        <f>VLOOKUP(G1,Qry_Rpt_Section_C!$C$2:'Qry_Rpt_Section_C'!$J$889,8,FALSE)</f>
        <v>Henrietta</v>
      </c>
      <c r="H4" s="12" t="str">
        <f>VLOOKUP(H1,Qry_Rpt_Section_C!$C$2:'Qry_Rpt_Section_C'!$J$889,8,FALSE)</f>
        <v>George</v>
      </c>
      <c r="I4" s="12" t="str">
        <f>VLOOKUP(I1,Qry_Rpt_Section_C!$C$2:'Qry_Rpt_Section_C'!$J$889,8,FALSE)</f>
        <v>Friedereka</v>
      </c>
      <c r="J4" s="12" t="str">
        <f>VLOOKUP(J1,Qry_Rpt_Section_C!$C$2:'Qry_Rpt_Section_C'!$J$889,8,FALSE)</f>
        <v>Family</v>
      </c>
      <c r="K4" s="12" t="str">
        <f>VLOOKUP(K1,Qry_Rpt_Section_C!$C$2:'Qry_Rpt_Section_C'!$J$889,8,FALSE)</f>
        <v>Family</v>
      </c>
      <c r="L4" s="12" t="str">
        <f>VLOOKUP(L1,Qry_Rpt_Section_C!$C$2:'Qry_Rpt_Section_C'!$J$889,8,FALSE)</f>
        <v>Edna</v>
      </c>
      <c r="M4" s="12" t="str">
        <f>VLOOKUP(M1,Qry_Rpt_Section_C!$C$2:'Qry_Rpt_Section_C'!$J$889,8,FALSE)</f>
        <v>George</v>
      </c>
      <c r="N4" s="12" t="str">
        <f>VLOOKUP(N1,Qry_Rpt_Section_C!$C$2:'Qry_Rpt_Section_C'!$J$889,8,FALSE)</f>
        <v>Benjamin (DDS)</v>
      </c>
      <c r="O4" s="12" t="str">
        <f>VLOOKUP(O1,Qry_Rpt_Section_C!$C$2:'Qry_Rpt_Section_C'!$J$889,8,FALSE)</f>
        <v>Carrie</v>
      </c>
      <c r="P4" s="12" t="str">
        <f>VLOOKUP(P1,Qry_Rpt_Section_C!$C$2:'Qry_Rpt_Section_C'!$J$889,8,FALSE)</f>
        <v>Cora</v>
      </c>
      <c r="Q4" s="12" t="str">
        <f>VLOOKUP(Q1,Qry_Rpt_Section_C!$C$2:'Qry_Rpt_Section_C'!$J$889,8,FALSE)</f>
        <v>Family</v>
      </c>
      <c r="R4" s="12" t="str">
        <f>VLOOKUP(R1,Qry_Rpt_Section_C!$C$2:'Qry_Rpt_Section_C'!$J$889,8,FALSE)</f>
        <v>Clara</v>
      </c>
      <c r="S4" s="12" t="str">
        <f>VLOOKUP(S1,Qry_Rpt_Section_C!$C$2:'Qry_Rpt_Section_C'!$J$889,8,FALSE)</f>
        <v>Roy</v>
      </c>
      <c r="T4" s="12" t="str">
        <f>VLOOKUP(T1,Qry_Rpt_Section_C!$C$2:'Qry_Rpt_Section_C'!$J$889,8,FALSE)</f>
        <v>Chester</v>
      </c>
      <c r="U4" s="12" t="str">
        <f>VLOOKUP(U1,Qry_Rpt_Section_C!$C$2:'Qry_Rpt_Section_C'!$J$889,8,FALSE)</f>
        <v>Louise</v>
      </c>
      <c r="V4" s="12" t="str">
        <f>VLOOKUP(V1,Qry_Rpt_Section_C!$C$2:'Qry_Rpt_Section_C'!$J$889,8,FALSE)</f>
        <v>Kathryn</v>
      </c>
      <c r="W4" s="12" t="str">
        <f>VLOOKUP(W1,Qry_Rpt_Section_C!$C$2:'Qry_Rpt_Section_C'!$J$889,8,FALSE)</f>
        <v>Irving</v>
      </c>
      <c r="X4" s="12" t="str">
        <f>VLOOKUP(X1,Qry_Rpt_Section_C!$C$2:'Qry_Rpt_Section_C'!$J$889,8,FALSE)</f>
        <v>Lois</v>
      </c>
      <c r="Y4" s="12" t="str">
        <f>VLOOKUP(Y1,Qry_Rpt_Section_C!$C$2:'Qry_Rpt_Section_C'!$J$889,8,FALSE)</f>
        <v>Harriet</v>
      </c>
      <c r="Z4" s="9" t="s">
        <v>663</v>
      </c>
    </row>
    <row r="5" spans="1:26" s="6" customFormat="1" ht="15.75" x14ac:dyDescent="0.25">
      <c r="A5" s="14" t="s">
        <v>647</v>
      </c>
      <c r="B5" s="15">
        <f>VLOOKUP(B1,Qry_Rpt_Section_C!$C$2:'Qry_Rpt_Section_C'!$J$889,2,FALSE)</f>
        <v>311</v>
      </c>
      <c r="C5" s="15">
        <f>VLOOKUP(C1,Qry_Rpt_Section_C!$C$2:'Qry_Rpt_Section_C'!$J$889,2,FALSE)</f>
        <v>311</v>
      </c>
      <c r="D5" s="15">
        <f>VLOOKUP(D1,Qry_Rpt_Section_C!$C$2:'Qry_Rpt_Section_C'!$J$889,2,FALSE)</f>
        <v>311</v>
      </c>
      <c r="E5" s="15">
        <f>VLOOKUP(E1,Qry_Rpt_Section_C!$C$2:'Qry_Rpt_Section_C'!$J$889,2,FALSE)</f>
        <v>311</v>
      </c>
      <c r="F5" s="15">
        <f>VLOOKUP(F1,Qry_Rpt_Section_C!$C$2:'Qry_Rpt_Section_C'!$J$889,2,FALSE)</f>
        <v>310</v>
      </c>
      <c r="G5" s="15">
        <f>VLOOKUP(G1,Qry_Rpt_Section_C!$C$2:'Qry_Rpt_Section_C'!$J$889,2,FALSE)</f>
        <v>310</v>
      </c>
      <c r="H5" s="15">
        <f>VLOOKUP(H1,Qry_Rpt_Section_C!$C$2:'Qry_Rpt_Section_C'!$J$889,2,FALSE)</f>
        <v>310</v>
      </c>
      <c r="I5" s="15">
        <f>VLOOKUP(I1,Qry_Rpt_Section_C!$C$2:'Qry_Rpt_Section_C'!$J$889,2,FALSE)</f>
        <v>310</v>
      </c>
      <c r="J5" s="15">
        <f>VLOOKUP(J1,Qry_Rpt_Section_C!$C$2:'Qry_Rpt_Section_C'!$J$889,2,FALSE)</f>
        <v>309</v>
      </c>
      <c r="K5" s="15">
        <f>VLOOKUP(K1,Qry_Rpt_Section_C!$C$2:'Qry_Rpt_Section_C'!$J$889,2,FALSE)</f>
        <v>309</v>
      </c>
      <c r="L5" s="15">
        <f>VLOOKUP(L1,Qry_Rpt_Section_C!$C$2:'Qry_Rpt_Section_C'!$J$889,2,FALSE)</f>
        <v>309</v>
      </c>
      <c r="M5" s="15">
        <f>VLOOKUP(M1,Qry_Rpt_Section_C!$C$2:'Qry_Rpt_Section_C'!$J$889,2,FALSE)</f>
        <v>309</v>
      </c>
      <c r="N5" s="15">
        <f>VLOOKUP(N1,Qry_Rpt_Section_C!$C$2:'Qry_Rpt_Section_C'!$J$889,2,FALSE)</f>
        <v>308</v>
      </c>
      <c r="O5" s="15">
        <f>VLOOKUP(O1,Qry_Rpt_Section_C!$C$2:'Qry_Rpt_Section_C'!$J$889,2,FALSE)</f>
        <v>308</v>
      </c>
      <c r="P5" s="15">
        <f>VLOOKUP(P1,Qry_Rpt_Section_C!$C$2:'Qry_Rpt_Section_C'!$J$889,2,FALSE)</f>
        <v>308</v>
      </c>
      <c r="Q5" s="15">
        <f>VLOOKUP(Q1,Qry_Rpt_Section_C!$C$2:'Qry_Rpt_Section_C'!$J$889,2,FALSE)</f>
        <v>308</v>
      </c>
      <c r="R5" s="15">
        <f>VLOOKUP(R1,Qry_Rpt_Section_C!$C$2:'Qry_Rpt_Section_C'!$J$889,2,FALSE)</f>
        <v>307</v>
      </c>
      <c r="S5" s="15">
        <f>VLOOKUP(S1,Qry_Rpt_Section_C!$C$2:'Qry_Rpt_Section_C'!$J$889,2,FALSE)</f>
        <v>307</v>
      </c>
      <c r="T5" s="15">
        <f>VLOOKUP(T1,Qry_Rpt_Section_C!$C$2:'Qry_Rpt_Section_C'!$J$889,2,FALSE)</f>
        <v>307</v>
      </c>
      <c r="U5" s="15">
        <f>VLOOKUP(U1,Qry_Rpt_Section_C!$C$2:'Qry_Rpt_Section_C'!$J$889,2,FALSE)</f>
        <v>307</v>
      </c>
      <c r="V5" s="15">
        <f>VLOOKUP(V1,Qry_Rpt_Section_C!$C$2:'Qry_Rpt_Section_C'!$J$889,2,FALSE)</f>
        <v>306</v>
      </c>
      <c r="W5" s="15">
        <f>VLOOKUP(W1,Qry_Rpt_Section_C!$C$2:'Qry_Rpt_Section_C'!$J$889,2,FALSE)</f>
        <v>306</v>
      </c>
      <c r="X5" s="15">
        <f>VLOOKUP(X1,Qry_Rpt_Section_C!$C$2:'Qry_Rpt_Section_C'!$J$889,2,FALSE)</f>
        <v>306</v>
      </c>
      <c r="Y5" s="15">
        <f>VLOOKUP(Y1,Qry_Rpt_Section_C!$C$2:'Qry_Rpt_Section_C'!$J$889,2,FALSE)</f>
        <v>306</v>
      </c>
      <c r="Z5" s="16" t="s">
        <v>663</v>
      </c>
    </row>
    <row r="6" spans="1:26" s="7" customFormat="1" x14ac:dyDescent="0.2">
      <c r="A6" s="17" t="s">
        <v>650</v>
      </c>
      <c r="B6" s="18">
        <f>VLOOKUP(B1,Qry_Rpt_Section_C!$C$2:'Qry_Rpt_Section_C'!$J$889,3,FALSE)</f>
        <v>1</v>
      </c>
      <c r="C6" s="18">
        <f>VLOOKUP(C1,Qry_Rpt_Section_C!$C$2:'Qry_Rpt_Section_C'!$J$889,3,FALSE)</f>
        <v>2</v>
      </c>
      <c r="D6" s="18">
        <f>VLOOKUP(D1,Qry_Rpt_Section_C!$C$2:'Qry_Rpt_Section_C'!$J$889,3,FALSE)</f>
        <v>3</v>
      </c>
      <c r="E6" s="18">
        <f>VLOOKUP(E1,Qry_Rpt_Section_C!$C$2:'Qry_Rpt_Section_C'!$J$889,3,FALSE)</f>
        <v>4</v>
      </c>
      <c r="F6" s="18">
        <f>VLOOKUP(F1,Qry_Rpt_Section_C!$C$2:'Qry_Rpt_Section_C'!$J$889,3,FALSE)</f>
        <v>1</v>
      </c>
      <c r="G6" s="18">
        <f>VLOOKUP(G1,Qry_Rpt_Section_C!$C$2:'Qry_Rpt_Section_C'!$J$889,3,FALSE)</f>
        <v>2</v>
      </c>
      <c r="H6" s="18">
        <f>VLOOKUP(H1,Qry_Rpt_Section_C!$C$2:'Qry_Rpt_Section_C'!$J$889,3,FALSE)</f>
        <v>3</v>
      </c>
      <c r="I6" s="18">
        <f>VLOOKUP(I1,Qry_Rpt_Section_C!$C$2:'Qry_Rpt_Section_C'!$J$889,3,FALSE)</f>
        <v>4</v>
      </c>
      <c r="J6" s="18">
        <f>VLOOKUP(J1,Qry_Rpt_Section_C!$C$2:'Qry_Rpt_Section_C'!$J$889,3,FALSE)</f>
        <v>1</v>
      </c>
      <c r="K6" s="18">
        <f>VLOOKUP(K1,Qry_Rpt_Section_C!$C$2:'Qry_Rpt_Section_C'!$J$889,3,FALSE)</f>
        <v>2</v>
      </c>
      <c r="L6" s="18">
        <f>VLOOKUP(L1,Qry_Rpt_Section_C!$C$2:'Qry_Rpt_Section_C'!$J$889,3,FALSE)</f>
        <v>3</v>
      </c>
      <c r="M6" s="18">
        <f>VLOOKUP(M1,Qry_Rpt_Section_C!$C$2:'Qry_Rpt_Section_C'!$J$889,3,FALSE)</f>
        <v>4</v>
      </c>
      <c r="N6" s="18">
        <f>VLOOKUP(N1,Qry_Rpt_Section_C!$C$2:'Qry_Rpt_Section_C'!$J$889,3,FALSE)</f>
        <v>1</v>
      </c>
      <c r="O6" s="18">
        <f>VLOOKUP(O1,Qry_Rpt_Section_C!$C$2:'Qry_Rpt_Section_C'!$J$889,3,FALSE)</f>
        <v>2</v>
      </c>
      <c r="P6" s="18">
        <f>VLOOKUP(P1,Qry_Rpt_Section_C!$C$2:'Qry_Rpt_Section_C'!$J$889,3,FALSE)</f>
        <v>3</v>
      </c>
      <c r="Q6" s="18">
        <f>VLOOKUP(Q1,Qry_Rpt_Section_C!$C$2:'Qry_Rpt_Section_C'!$J$889,3,FALSE)</f>
        <v>4</v>
      </c>
      <c r="R6" s="18">
        <f>VLOOKUP(R1,Qry_Rpt_Section_C!$C$2:'Qry_Rpt_Section_C'!$J$889,3,FALSE)</f>
        <v>1</v>
      </c>
      <c r="S6" s="18">
        <f>VLOOKUP(S1,Qry_Rpt_Section_C!$C$2:'Qry_Rpt_Section_C'!$J$889,3,FALSE)</f>
        <v>2</v>
      </c>
      <c r="T6" s="18">
        <f>VLOOKUP(T1,Qry_Rpt_Section_C!$C$2:'Qry_Rpt_Section_C'!$J$889,3,FALSE)</f>
        <v>3</v>
      </c>
      <c r="U6" s="18">
        <f>VLOOKUP(U1,Qry_Rpt_Section_C!$C$2:'Qry_Rpt_Section_C'!$J$889,3,FALSE)</f>
        <v>4</v>
      </c>
      <c r="V6" s="18">
        <f>VLOOKUP(V1,Qry_Rpt_Section_C!$C$2:'Qry_Rpt_Section_C'!$J$889,3,FALSE)</f>
        <v>1</v>
      </c>
      <c r="W6" s="18">
        <f>VLOOKUP(W1,Qry_Rpt_Section_C!$C$2:'Qry_Rpt_Section_C'!$J$889,3,FALSE)</f>
        <v>2</v>
      </c>
      <c r="X6" s="18">
        <f>VLOOKUP(X1,Qry_Rpt_Section_C!$C$2:'Qry_Rpt_Section_C'!$J$889,3,FALSE)</f>
        <v>3</v>
      </c>
      <c r="Y6" s="18">
        <f>VLOOKUP(Y1,Qry_Rpt_Section_C!$C$2:'Qry_Rpt_Section_C'!$J$889,3,FALSE)</f>
        <v>4</v>
      </c>
      <c r="Z6" s="19" t="s">
        <v>663</v>
      </c>
    </row>
    <row r="7" spans="1:26" x14ac:dyDescent="0.2">
      <c r="A7" s="11" t="s">
        <v>651</v>
      </c>
      <c r="B7" s="13" t="str">
        <f>VLOOKUP(B1,Qry_Rpt_Section_C!$C$2:'Qry_Rpt_Section_C'!$T$889,5,FALSE)</f>
        <v>X</v>
      </c>
      <c r="C7" s="13" t="str">
        <f>VLOOKUP(C1,Qry_Rpt_Section_C!$C$2:'Qry_Rpt_Section_C'!$T$889,5,FALSE)</f>
        <v>X</v>
      </c>
      <c r="D7" s="13" t="str">
        <f>VLOOKUP(D1,Qry_Rpt_Section_C!$C$2:'Qry_Rpt_Section_C'!$T$889,5,FALSE)</f>
        <v>X</v>
      </c>
      <c r="E7" s="13" t="str">
        <f>VLOOKUP(E1,Qry_Rpt_Section_C!$C$2:'Qry_Rpt_Section_C'!$T$889,5,FALSE)</f>
        <v>X</v>
      </c>
      <c r="F7" s="13" t="str">
        <f>VLOOKUP(F1,Qry_Rpt_Section_C!$C$2:'Qry_Rpt_Section_C'!$T$889,5,FALSE)</f>
        <v>X</v>
      </c>
      <c r="G7" s="13" t="str">
        <f>VLOOKUP(G1,Qry_Rpt_Section_C!$C$2:'Qry_Rpt_Section_C'!$T$889,5,FALSE)</f>
        <v>X</v>
      </c>
      <c r="H7" s="13" t="str">
        <f>VLOOKUP(H1,Qry_Rpt_Section_C!$C$2:'Qry_Rpt_Section_C'!$T$889,5,FALSE)</f>
        <v>X</v>
      </c>
      <c r="I7" s="13" t="str">
        <f>VLOOKUP(I1,Qry_Rpt_Section_C!$C$2:'Qry_Rpt_Section_C'!$T$889,5,FALSE)</f>
        <v>X</v>
      </c>
      <c r="J7" s="13" t="str">
        <f>VLOOKUP(J1,Qry_Rpt_Section_C!$C$2:'Qry_Rpt_Section_C'!$T$889,5,FALSE)</f>
        <v/>
      </c>
      <c r="K7" s="13" t="str">
        <f>VLOOKUP(K1,Qry_Rpt_Section_C!$C$2:'Qry_Rpt_Section_C'!$T$889,5,FALSE)</f>
        <v/>
      </c>
      <c r="L7" s="13" t="str">
        <f>VLOOKUP(L1,Qry_Rpt_Section_C!$C$2:'Qry_Rpt_Section_C'!$T$889,5,FALSE)</f>
        <v>X</v>
      </c>
      <c r="M7" s="13" t="str">
        <f>VLOOKUP(M1,Qry_Rpt_Section_C!$C$2:'Qry_Rpt_Section_C'!$T$889,5,FALSE)</f>
        <v>X</v>
      </c>
      <c r="N7" s="13" t="str">
        <f>VLOOKUP(N1,Qry_Rpt_Section_C!$C$2:'Qry_Rpt_Section_C'!$T$889,5,FALSE)</f>
        <v>X</v>
      </c>
      <c r="O7" s="13" t="str">
        <f>VLOOKUP(O1,Qry_Rpt_Section_C!$C$2:'Qry_Rpt_Section_C'!$T$889,5,FALSE)</f>
        <v>X</v>
      </c>
      <c r="P7" s="13" t="str">
        <f>VLOOKUP(P1,Qry_Rpt_Section_C!$C$2:'Qry_Rpt_Section_C'!$T$889,5,FALSE)</f>
        <v>X</v>
      </c>
      <c r="Q7" s="13" t="str">
        <f>VLOOKUP(Q1,Qry_Rpt_Section_C!$C$2:'Qry_Rpt_Section_C'!$T$889,5,FALSE)</f>
        <v/>
      </c>
      <c r="R7" s="13" t="str">
        <f>VLOOKUP(R1,Qry_Rpt_Section_C!$C$2:'Qry_Rpt_Section_C'!$T$889,5,FALSE)</f>
        <v>X</v>
      </c>
      <c r="S7" s="13" t="str">
        <f>VLOOKUP(S1,Qry_Rpt_Section_C!$C$2:'Qry_Rpt_Section_C'!$T$889,5,FALSE)</f>
        <v>X</v>
      </c>
      <c r="T7" s="13" t="str">
        <f>VLOOKUP(T1,Qry_Rpt_Section_C!$C$2:'Qry_Rpt_Section_C'!$T$889,5,FALSE)</f>
        <v>X</v>
      </c>
      <c r="U7" s="13" t="str">
        <f>VLOOKUP(U1,Qry_Rpt_Section_C!$C$2:'Qry_Rpt_Section_C'!$T$889,5,FALSE)</f>
        <v>X</v>
      </c>
      <c r="V7" s="13" t="str">
        <f>VLOOKUP(V1,Qry_Rpt_Section_C!$C$2:'Qry_Rpt_Section_C'!$T$889,5,FALSE)</f>
        <v>X</v>
      </c>
      <c r="W7" s="13" t="str">
        <f>VLOOKUP(W1,Qry_Rpt_Section_C!$C$2:'Qry_Rpt_Section_C'!$T$889,5,FALSE)</f>
        <v>X</v>
      </c>
      <c r="X7" s="13" t="str">
        <f>VLOOKUP(X1,Qry_Rpt_Section_C!$C$2:'Qry_Rpt_Section_C'!$T$889,5,FALSE)</f>
        <v>X</v>
      </c>
      <c r="Y7" s="13" t="str">
        <f>VLOOKUP(Y1,Qry_Rpt_Section_C!$C$2:'Qry_Rpt_Section_C'!$T$889,5,FALSE)</f>
        <v>X</v>
      </c>
      <c r="Z7" s="9" t="s">
        <v>663</v>
      </c>
    </row>
    <row r="8" spans="1:26" x14ac:dyDescent="0.2">
      <c r="A8" s="11" t="s">
        <v>13</v>
      </c>
      <c r="B8" s="13" t="str">
        <f>VLOOKUP(B1,Qry_Rpt_Section_C!$C$2:'Qry_Rpt_Section_C'!$T$889,14,FALSE)</f>
        <v/>
      </c>
      <c r="C8" s="13" t="str">
        <f>VLOOKUP(C1,Qry_Rpt_Section_C!$C$2:'Qry_Rpt_Section_C'!$T$889,14,FALSE)</f>
        <v/>
      </c>
      <c r="D8" s="13" t="str">
        <f>VLOOKUP(D1,Qry_Rpt_Section_C!$C$2:'Qry_Rpt_Section_C'!$T$889,14,FALSE)</f>
        <v/>
      </c>
      <c r="E8" s="13" t="str">
        <f>VLOOKUP(E1,Qry_Rpt_Section_C!$C$2:'Qry_Rpt_Section_C'!$T$889,14,FALSE)</f>
        <v/>
      </c>
      <c r="F8" s="13" t="str">
        <f>VLOOKUP(F1,Qry_Rpt_Section_C!$C$2:'Qry_Rpt_Section_C'!$T$889,14,FALSE)</f>
        <v/>
      </c>
      <c r="G8" s="13" t="str">
        <f>VLOOKUP(G1,Qry_Rpt_Section_C!$C$2:'Qry_Rpt_Section_C'!$T$889,14,FALSE)</f>
        <v/>
      </c>
      <c r="H8" s="13" t="str">
        <f>VLOOKUP(H1,Qry_Rpt_Section_C!$C$2:'Qry_Rpt_Section_C'!$T$889,14,FALSE)</f>
        <v/>
      </c>
      <c r="I8" s="13" t="str">
        <f>VLOOKUP(I1,Qry_Rpt_Section_C!$C$2:'Qry_Rpt_Section_C'!$T$889,14,FALSE)</f>
        <v/>
      </c>
      <c r="J8" s="13" t="str">
        <f>VLOOKUP(J1,Qry_Rpt_Section_C!$C$2:'Qry_Rpt_Section_C'!$T$889,14,FALSE)</f>
        <v/>
      </c>
      <c r="K8" s="13" t="str">
        <f>VLOOKUP(K1,Qry_Rpt_Section_C!$C$2:'Qry_Rpt_Section_C'!$T$889,14,FALSE)</f>
        <v/>
      </c>
      <c r="L8" s="13" t="str">
        <f>VLOOKUP(L1,Qry_Rpt_Section_C!$C$2:'Qry_Rpt_Section_C'!$T$889,14,FALSE)</f>
        <v/>
      </c>
      <c r="M8" s="13" t="str">
        <f>VLOOKUP(M1,Qry_Rpt_Section_C!$C$2:'Qry_Rpt_Section_C'!$T$889,14,FALSE)</f>
        <v/>
      </c>
      <c r="N8" s="13" t="str">
        <f>VLOOKUP(N1,Qry_Rpt_Section_C!$C$2:'Qry_Rpt_Section_C'!$T$889,14,FALSE)</f>
        <v/>
      </c>
      <c r="O8" s="13" t="str">
        <f>VLOOKUP(O1,Qry_Rpt_Section_C!$C$2:'Qry_Rpt_Section_C'!$T$889,14,FALSE)</f>
        <v/>
      </c>
      <c r="P8" s="13" t="str">
        <f>VLOOKUP(P1,Qry_Rpt_Section_C!$C$2:'Qry_Rpt_Section_C'!$T$889,14,FALSE)</f>
        <v/>
      </c>
      <c r="Q8" s="13" t="str">
        <f>VLOOKUP(Q1,Qry_Rpt_Section_C!$C$2:'Qry_Rpt_Section_C'!$T$889,14,FALSE)</f>
        <v/>
      </c>
      <c r="R8" s="13" t="str">
        <f>VLOOKUP(R1,Qry_Rpt_Section_C!$C$2:'Qry_Rpt_Section_C'!$T$889,14,FALSE)</f>
        <v/>
      </c>
      <c r="S8" s="13" t="str">
        <f>VLOOKUP(S1,Qry_Rpt_Section_C!$C$2:'Qry_Rpt_Section_C'!$T$889,14,FALSE)</f>
        <v/>
      </c>
      <c r="T8" s="13" t="str">
        <f>VLOOKUP(T1,Qry_Rpt_Section_C!$C$2:'Qry_Rpt_Section_C'!$T$889,14,FALSE)</f>
        <v/>
      </c>
      <c r="U8" s="13" t="str">
        <f>VLOOKUP(U1,Qry_Rpt_Section_C!$C$2:'Qry_Rpt_Section_C'!$T$889,14,FALSE)</f>
        <v/>
      </c>
      <c r="V8" s="13" t="str">
        <f>VLOOKUP(V1,Qry_Rpt_Section_C!$C$2:'Qry_Rpt_Section_C'!$T$889,14,FALSE)</f>
        <v/>
      </c>
      <c r="W8" s="13" t="str">
        <f>VLOOKUP(W1,Qry_Rpt_Section_C!$C$2:'Qry_Rpt_Section_C'!$T$889,14,FALSE)</f>
        <v/>
      </c>
      <c r="X8" s="13" t="str">
        <f>VLOOKUP(X1,Qry_Rpt_Section_C!$C$2:'Qry_Rpt_Section_C'!$T$889,14,FALSE)</f>
        <v/>
      </c>
      <c r="Y8" s="13" t="str">
        <f>VLOOKUP(Y1,Qry_Rpt_Section_C!$C$2:'Qry_Rpt_Section_C'!$T$889,14,FALSE)</f>
        <v/>
      </c>
      <c r="Z8" s="9" t="s">
        <v>663</v>
      </c>
    </row>
    <row r="9" spans="1:26" x14ac:dyDescent="0.2">
      <c r="A9" s="12" t="s">
        <v>646</v>
      </c>
      <c r="B9" s="24">
        <v>2001</v>
      </c>
      <c r="C9" s="24">
        <v>2002</v>
      </c>
      <c r="D9" s="24">
        <v>2003</v>
      </c>
      <c r="E9" s="24">
        <v>2004</v>
      </c>
      <c r="F9" s="24">
        <v>2005</v>
      </c>
      <c r="G9" s="24">
        <v>2006</v>
      </c>
      <c r="H9" s="24">
        <v>2007</v>
      </c>
      <c r="I9" s="24">
        <v>2008</v>
      </c>
      <c r="J9" s="24">
        <v>2009</v>
      </c>
      <c r="K9" s="24">
        <v>2010</v>
      </c>
      <c r="L9" s="24">
        <v>2011</v>
      </c>
      <c r="M9" s="24">
        <v>2012</v>
      </c>
      <c r="N9" s="24">
        <v>2013</v>
      </c>
      <c r="O9" s="24">
        <v>2014</v>
      </c>
      <c r="P9" s="24">
        <v>2015</v>
      </c>
      <c r="Q9" s="24">
        <v>2016</v>
      </c>
      <c r="R9" s="24">
        <v>2017</v>
      </c>
      <c r="S9" s="24">
        <v>2018</v>
      </c>
      <c r="T9" s="24">
        <v>2019</v>
      </c>
      <c r="U9" s="24">
        <v>2020</v>
      </c>
      <c r="V9" s="24">
        <v>2021</v>
      </c>
      <c r="W9" s="24">
        <v>2022</v>
      </c>
      <c r="X9" s="24">
        <v>2023</v>
      </c>
      <c r="Y9" s="24">
        <v>2024</v>
      </c>
      <c r="Z9" s="9" t="s">
        <v>663</v>
      </c>
    </row>
    <row r="10" spans="1:26" x14ac:dyDescent="0.2">
      <c r="A10" s="11" t="s">
        <v>649</v>
      </c>
      <c r="B10" s="13" t="str">
        <f>VLOOKUP(B9,Qry_Rpt_Section_C!$C$2:'Qry_Rpt_Section_C'!$T$389,18,FALSE)</f>
        <v>X</v>
      </c>
      <c r="C10" s="13" t="str">
        <f>VLOOKUP(C9,Qry_Rpt_Section_C!$C$2:'Qry_Rpt_Section_C'!$T$389,18,FALSE)</f>
        <v>X</v>
      </c>
      <c r="D10" s="13" t="str">
        <f>VLOOKUP(D9,Qry_Rpt_Section_C!$C$2:'Qry_Rpt_Section_C'!$T$389,18,FALSE)</f>
        <v>X</v>
      </c>
      <c r="E10" s="13" t="str">
        <f>VLOOKUP(E9,Qry_Rpt_Section_C!$C$2:'Qry_Rpt_Section_C'!$T$389,18,FALSE)</f>
        <v>X</v>
      </c>
      <c r="F10" s="13" t="str">
        <f>VLOOKUP(F9,Qry_Rpt_Section_C!$C$2:'Qry_Rpt_Section_C'!$T$389,18,FALSE)</f>
        <v>X</v>
      </c>
      <c r="G10" s="13" t="str">
        <f>VLOOKUP(G9,Qry_Rpt_Section_C!$C$2:'Qry_Rpt_Section_C'!$T$389,18,FALSE)</f>
        <v>X</v>
      </c>
      <c r="H10" s="13" t="str">
        <f>VLOOKUP(H9,Qry_Rpt_Section_C!$C$2:'Qry_Rpt_Section_C'!$T$389,18,FALSE)</f>
        <v>X</v>
      </c>
      <c r="I10" s="13" t="str">
        <f>VLOOKUP(I9,Qry_Rpt_Section_C!$C$2:'Qry_Rpt_Section_C'!$T$389,18,FALSE)</f>
        <v>X</v>
      </c>
      <c r="J10" s="13" t="str">
        <f>VLOOKUP(J9,Qry_Rpt_Section_C!$C$2:'Qry_Rpt_Section_C'!$T$389,18,FALSE)</f>
        <v/>
      </c>
      <c r="K10" s="13" t="str">
        <f>VLOOKUP(K9,Qry_Rpt_Section_C!$C$2:'Qry_Rpt_Section_C'!$T$389,18,FALSE)</f>
        <v/>
      </c>
      <c r="L10" s="13" t="str">
        <f>VLOOKUP(L9,Qry_Rpt_Section_C!$C$2:'Qry_Rpt_Section_C'!$T$389,18,FALSE)</f>
        <v/>
      </c>
      <c r="M10" s="13" t="str">
        <f>VLOOKUP(M9,Qry_Rpt_Section_C!$C$2:'Qry_Rpt_Section_C'!$T$389,18,FALSE)</f>
        <v/>
      </c>
      <c r="N10" s="13" t="str">
        <f>VLOOKUP(N9,Qry_Rpt_Section_C!$C$2:'Qry_Rpt_Section_C'!$T$389,18,FALSE)</f>
        <v>X</v>
      </c>
      <c r="O10" s="13" t="str">
        <f>VLOOKUP(O9,Qry_Rpt_Section_C!$C$2:'Qry_Rpt_Section_C'!$T$389,18,FALSE)</f>
        <v>X</v>
      </c>
      <c r="P10" s="13" t="str">
        <f>VLOOKUP(P9,Qry_Rpt_Section_C!$C$2:'Qry_Rpt_Section_C'!$T$389,18,FALSE)</f>
        <v>X</v>
      </c>
      <c r="Q10" s="13" t="str">
        <f>VLOOKUP(Q9,Qry_Rpt_Section_C!$C$2:'Qry_Rpt_Section_C'!$T$389,18,FALSE)</f>
        <v/>
      </c>
      <c r="R10" s="13" t="str">
        <f>VLOOKUP(R9,Qry_Rpt_Section_C!$C$2:'Qry_Rpt_Section_C'!$T$389,18,FALSE)</f>
        <v/>
      </c>
      <c r="S10" s="13" t="str">
        <f>VLOOKUP(S9,Qry_Rpt_Section_C!$C$2:'Qry_Rpt_Section_C'!$T$389,18,FALSE)</f>
        <v/>
      </c>
      <c r="T10" s="13" t="str">
        <f>VLOOKUP(T9,Qry_Rpt_Section_C!$C$2:'Qry_Rpt_Section_C'!$T$389,18,FALSE)</f>
        <v/>
      </c>
      <c r="U10" s="13" t="str">
        <f>VLOOKUP(U9,Qry_Rpt_Section_C!$C$2:'Qry_Rpt_Section_C'!$T$389,18,FALSE)</f>
        <v/>
      </c>
      <c r="V10" s="13" t="str">
        <f>VLOOKUP(V9,Qry_Rpt_Section_C!$C$2:'Qry_Rpt_Section_C'!$T$389,18,FALSE)</f>
        <v>X</v>
      </c>
      <c r="W10" s="13" t="str">
        <f>VLOOKUP(W9,Qry_Rpt_Section_C!$C$2:'Qry_Rpt_Section_C'!$T$389,18,FALSE)</f>
        <v>X</v>
      </c>
      <c r="X10" s="13" t="str">
        <f>VLOOKUP(X9,Qry_Rpt_Section_C!$C$2:'Qry_Rpt_Section_C'!$T$389,18,FALSE)</f>
        <v>X</v>
      </c>
      <c r="Y10" s="13" t="str">
        <f>VLOOKUP(Y9,Qry_Rpt_Section_C!$C$2:'Qry_Rpt_Section_C'!$T$389,18,FALSE)</f>
        <v/>
      </c>
      <c r="Z10" s="9" t="s">
        <v>663</v>
      </c>
    </row>
    <row r="11" spans="1:26" x14ac:dyDescent="0.2">
      <c r="A11" s="11" t="s">
        <v>6</v>
      </c>
      <c r="B11" s="12" t="str">
        <f>VLOOKUP(B9,Qry_Rpt_Section_C!$C$2:'Qry_Rpt_Section_C'!$J$889,7,FALSE)</f>
        <v>Voisey</v>
      </c>
      <c r="C11" s="12" t="str">
        <f>VLOOKUP(C9,Qry_Rpt_Section_C!$C$2:'Qry_Rpt_Section_C'!$J$889,7,FALSE)</f>
        <v>Voisey</v>
      </c>
      <c r="D11" s="12" t="str">
        <f>VLOOKUP(D9,Qry_Rpt_Section_C!$C$2:'Qry_Rpt_Section_C'!$J$889,7,FALSE)</f>
        <v>Radell</v>
      </c>
      <c r="E11" s="12" t="str">
        <f>VLOOKUP(E9,Qry_Rpt_Section_C!$C$2:'Qry_Rpt_Section_C'!$J$889,7,FALSE)</f>
        <v>Radell</v>
      </c>
      <c r="F11" s="12" t="str">
        <f>VLOOKUP(F9,Qry_Rpt_Section_C!$C$2:'Qry_Rpt_Section_C'!$J$889,7,FALSE)</f>
        <v>Kukla</v>
      </c>
      <c r="G11" s="12" t="str">
        <f>VLOOKUP(G9,Qry_Rpt_Section_C!$C$2:'Qry_Rpt_Section_C'!$J$889,7,FALSE)</f>
        <v>Kukla</v>
      </c>
      <c r="H11" s="12" t="str">
        <f>VLOOKUP(H9,Qry_Rpt_Section_C!$C$2:'Qry_Rpt_Section_C'!$J$889,7,FALSE)</f>
        <v>Schuth</v>
      </c>
      <c r="I11" s="12" t="str">
        <f>VLOOKUP(I9,Qry_Rpt_Section_C!$C$2:'Qry_Rpt_Section_C'!$J$889,7,FALSE)</f>
        <v>Schuth</v>
      </c>
      <c r="J11" s="12" t="str">
        <f>VLOOKUP(J9,Qry_Rpt_Section_C!$C$2:'Qry_Rpt_Section_C'!$J$889,7,FALSE)</f>
        <v>Clark</v>
      </c>
      <c r="K11" s="12" t="str">
        <f>VLOOKUP(K9,Qry_Rpt_Section_C!$C$2:'Qry_Rpt_Section_C'!$J$889,7,FALSE)</f>
        <v>Clark</v>
      </c>
      <c r="L11" s="12" t="str">
        <f>VLOOKUP(L9,Qry_Rpt_Section_C!$C$2:'Qry_Rpt_Section_C'!$J$889,7,FALSE)</f>
        <v>Clark</v>
      </c>
      <c r="M11" s="12" t="str">
        <f>VLOOKUP(M9,Qry_Rpt_Section_C!$C$2:'Qry_Rpt_Section_C'!$J$889,7,FALSE)</f>
        <v>Clark</v>
      </c>
      <c r="N11" s="12" t="str">
        <f>VLOOKUP(N9,Qry_Rpt_Section_C!$C$2:'Qry_Rpt_Section_C'!$J$889,7,FALSE)</f>
        <v>Clark</v>
      </c>
      <c r="O11" s="12" t="str">
        <f>VLOOKUP(O9,Qry_Rpt_Section_C!$C$2:'Qry_Rpt_Section_C'!$J$889,7,FALSE)</f>
        <v>Clark</v>
      </c>
      <c r="P11" s="12" t="str">
        <f>VLOOKUP(P9,Qry_Rpt_Section_C!$C$2:'Qry_Rpt_Section_C'!$J$889,7,FALSE)</f>
        <v>Clark</v>
      </c>
      <c r="Q11" s="12" t="str">
        <f>VLOOKUP(Q9,Qry_Rpt_Section_C!$C$2:'Qry_Rpt_Section_C'!$J$889,7,FALSE)</f>
        <v>Clark</v>
      </c>
      <c r="R11" s="12" t="str">
        <f>VLOOKUP(R9,Qry_Rpt_Section_C!$C$2:'Qry_Rpt_Section_C'!$J$889,7,FALSE)</f>
        <v>Holcombe</v>
      </c>
      <c r="S11" s="12" t="str">
        <f>VLOOKUP(S9,Qry_Rpt_Section_C!$C$2:'Qry_Rpt_Section_C'!$J$889,7,FALSE)</f>
        <v>Holcombe</v>
      </c>
      <c r="T11" s="12" t="str">
        <f>VLOOKUP(T9,Qry_Rpt_Section_C!$C$2:'Qry_Rpt_Section_C'!$J$889,7,FALSE)</f>
        <v>Holcombe</v>
      </c>
      <c r="U11" s="12" t="str">
        <f>VLOOKUP(U9,Qry_Rpt_Section_C!$C$2:'Qry_Rpt_Section_C'!$J$889,7,FALSE)</f>
        <v>Holcombe</v>
      </c>
      <c r="V11" s="12" t="str">
        <f>VLOOKUP(V9,Qry_Rpt_Section_C!$C$2:'Qry_Rpt_Section_C'!$J$889,7,FALSE)</f>
        <v>Hartman</v>
      </c>
      <c r="W11" s="12" t="str">
        <f>VLOOKUP(W9,Qry_Rpt_Section_C!$C$2:'Qry_Rpt_Section_C'!$J$889,7,FALSE)</f>
        <v>Hartman</v>
      </c>
      <c r="X11" s="12" t="str">
        <f>VLOOKUP(X9,Qry_Rpt_Section_C!$C$2:'Qry_Rpt_Section_C'!$J$889,7,FALSE)</f>
        <v>Hartman</v>
      </c>
      <c r="Y11" s="12" t="str">
        <f>VLOOKUP(Y9,Qry_Rpt_Section_C!$C$2:'Qry_Rpt_Section_C'!$J$889,7,FALSE)</f>
        <v>Joslyn</v>
      </c>
      <c r="Z11" s="9" t="s">
        <v>663</v>
      </c>
    </row>
    <row r="12" spans="1:26" x14ac:dyDescent="0.2">
      <c r="A12" s="11" t="s">
        <v>7</v>
      </c>
      <c r="B12" s="12" t="str">
        <f>VLOOKUP(B9,Qry_Rpt_Section_C!$C$2:'Qry_Rpt_Section_C'!$J$889,8,FALSE)</f>
        <v>Charles</v>
      </c>
      <c r="C12" s="12" t="str">
        <f>VLOOKUP(C9,Qry_Rpt_Section_C!$C$2:'Qry_Rpt_Section_C'!$J$889,8,FALSE)</f>
        <v>Evelyn</v>
      </c>
      <c r="D12" s="12" t="str">
        <f>VLOOKUP(D9,Qry_Rpt_Section_C!$C$2:'Qry_Rpt_Section_C'!$J$889,8,FALSE)</f>
        <v>Harold</v>
      </c>
      <c r="E12" s="12" t="str">
        <f>VLOOKUP(E9,Qry_Rpt_Section_C!$C$2:'Qry_Rpt_Section_C'!$J$889,8,FALSE)</f>
        <v>Arlene</v>
      </c>
      <c r="F12" s="12" t="str">
        <f>VLOOKUP(F9,Qry_Rpt_Section_C!$C$2:'Qry_Rpt_Section_C'!$J$889,8,FALSE)</f>
        <v>Janet</v>
      </c>
      <c r="G12" s="12" t="str">
        <f>VLOOKUP(G9,Qry_Rpt_Section_C!$C$2:'Qry_Rpt_Section_C'!$J$889,8,FALSE)</f>
        <v>Walter</v>
      </c>
      <c r="H12" s="12" t="str">
        <f>VLOOKUP(H9,Qry_Rpt_Section_C!$C$2:'Qry_Rpt_Section_C'!$J$889,8,FALSE)</f>
        <v>Carl</v>
      </c>
      <c r="I12" s="12" t="str">
        <f>VLOOKUP(I9,Qry_Rpt_Section_C!$C$2:'Qry_Rpt_Section_C'!$J$889,8,FALSE)</f>
        <v>Mabel</v>
      </c>
      <c r="J12" s="12" t="str">
        <f>VLOOKUP(J9,Qry_Rpt_Section_C!$C$2:'Qry_Rpt_Section_C'!$J$889,8,FALSE)</f>
        <v>Family</v>
      </c>
      <c r="K12" s="12" t="str">
        <f>VLOOKUP(K9,Qry_Rpt_Section_C!$C$2:'Qry_Rpt_Section_C'!$J$889,8,FALSE)</f>
        <v>Family</v>
      </c>
      <c r="L12" s="12" t="str">
        <f>VLOOKUP(L9,Qry_Rpt_Section_C!$C$2:'Qry_Rpt_Section_C'!$J$889,8,FALSE)</f>
        <v>Family</v>
      </c>
      <c r="M12" s="12" t="str">
        <f>VLOOKUP(M9,Qry_Rpt_Section_C!$C$2:'Qry_Rpt_Section_C'!$J$889,8,FALSE)</f>
        <v>Family</v>
      </c>
      <c r="N12" s="12" t="str">
        <f>VLOOKUP(N9,Qry_Rpt_Section_C!$C$2:'Qry_Rpt_Section_C'!$J$889,8,FALSE)</f>
        <v>Chester</v>
      </c>
      <c r="O12" s="12" t="str">
        <f>VLOOKUP(O9,Qry_Rpt_Section_C!$C$2:'Qry_Rpt_Section_C'!$J$889,8,FALSE)</f>
        <v>Florence</v>
      </c>
      <c r="P12" s="12" t="str">
        <f>VLOOKUP(P9,Qry_Rpt_Section_C!$C$2:'Qry_Rpt_Section_C'!$J$889,8,FALSE)</f>
        <v>Judith</v>
      </c>
      <c r="Q12" s="12" t="str">
        <f>VLOOKUP(Q9,Qry_Rpt_Section_C!$C$2:'Qry_Rpt_Section_C'!$J$889,8,FALSE)</f>
        <v>Family</v>
      </c>
      <c r="R12" s="12" t="str">
        <f>VLOOKUP(R9,Qry_Rpt_Section_C!$C$2:'Qry_Rpt_Section_C'!$J$889,8,FALSE)</f>
        <v>Family</v>
      </c>
      <c r="S12" s="12" t="str">
        <f>VLOOKUP(S9,Qry_Rpt_Section_C!$C$2:'Qry_Rpt_Section_C'!$J$889,8,FALSE)</f>
        <v>Family</v>
      </c>
      <c r="T12" s="12" t="str">
        <f>VLOOKUP(T9,Qry_Rpt_Section_C!$C$2:'Qry_Rpt_Section_C'!$J$889,8,FALSE)</f>
        <v>Family</v>
      </c>
      <c r="U12" s="12" t="str">
        <f>VLOOKUP(U9,Qry_Rpt_Section_C!$C$2:'Qry_Rpt_Section_C'!$J$889,8,FALSE)</f>
        <v>Family</v>
      </c>
      <c r="V12" s="12" t="str">
        <f>VLOOKUP(V9,Qry_Rpt_Section_C!$C$2:'Qry_Rpt_Section_C'!$J$889,8,FALSE)</f>
        <v>Edwin</v>
      </c>
      <c r="W12" s="12" t="str">
        <f>VLOOKUP(W9,Qry_Rpt_Section_C!$C$2:'Qry_Rpt_Section_C'!$J$889,8,FALSE)</f>
        <v>Gretchen</v>
      </c>
      <c r="X12" s="12" t="str">
        <f>VLOOKUP(X9,Qry_Rpt_Section_C!$C$2:'Qry_Rpt_Section_C'!$J$889,8,FALSE)</f>
        <v>Edwin</v>
      </c>
      <c r="Y12" s="12" t="str">
        <f>VLOOKUP(Y9,Qry_Rpt_Section_C!$C$2:'Qry_Rpt_Section_C'!$J$889,8,FALSE)</f>
        <v>Robert</v>
      </c>
      <c r="Z12" s="9" t="s">
        <v>663</v>
      </c>
    </row>
    <row r="13" spans="1:26" s="6" customFormat="1" ht="15.75" x14ac:dyDescent="0.25">
      <c r="A13" s="14" t="s">
        <v>647</v>
      </c>
      <c r="B13" s="15">
        <f>VLOOKUP(B9,Qry_Rpt_Section_C!$C$2:'Qry_Rpt_Section_C'!$J$889,2,FALSE)</f>
        <v>311</v>
      </c>
      <c r="C13" s="15">
        <f>VLOOKUP(C9,Qry_Rpt_Section_C!$C$2:'Qry_Rpt_Section_C'!$J$889,2,FALSE)</f>
        <v>311</v>
      </c>
      <c r="D13" s="15">
        <f>VLOOKUP(D9,Qry_Rpt_Section_C!$C$2:'Qry_Rpt_Section_C'!$J$889,2,FALSE)</f>
        <v>311</v>
      </c>
      <c r="E13" s="15">
        <f>VLOOKUP(E9,Qry_Rpt_Section_C!$C$2:'Qry_Rpt_Section_C'!$J$889,2,FALSE)</f>
        <v>311</v>
      </c>
      <c r="F13" s="15">
        <f>VLOOKUP(F9,Qry_Rpt_Section_C!$C$2:'Qry_Rpt_Section_C'!$J$889,2,FALSE)</f>
        <v>310</v>
      </c>
      <c r="G13" s="15">
        <f>VLOOKUP(G9,Qry_Rpt_Section_C!$C$2:'Qry_Rpt_Section_C'!$J$889,2,FALSE)</f>
        <v>310</v>
      </c>
      <c r="H13" s="15">
        <f>VLOOKUP(H9,Qry_Rpt_Section_C!$C$2:'Qry_Rpt_Section_C'!$J$889,2,FALSE)</f>
        <v>310</v>
      </c>
      <c r="I13" s="15">
        <f>VLOOKUP(I9,Qry_Rpt_Section_C!$C$2:'Qry_Rpt_Section_C'!$J$889,2,FALSE)</f>
        <v>310</v>
      </c>
      <c r="J13" s="15">
        <f>VLOOKUP(J9,Qry_Rpt_Section_C!$C$2:'Qry_Rpt_Section_C'!$J$889,2,FALSE)</f>
        <v>309</v>
      </c>
      <c r="K13" s="15">
        <f>VLOOKUP(K9,Qry_Rpt_Section_C!$C$2:'Qry_Rpt_Section_C'!$J$889,2,FALSE)</f>
        <v>309</v>
      </c>
      <c r="L13" s="15">
        <f>VLOOKUP(L9,Qry_Rpt_Section_C!$C$2:'Qry_Rpt_Section_C'!$J$889,2,FALSE)</f>
        <v>309</v>
      </c>
      <c r="M13" s="15">
        <f>VLOOKUP(M9,Qry_Rpt_Section_C!$C$2:'Qry_Rpt_Section_C'!$J$889,2,FALSE)</f>
        <v>309</v>
      </c>
      <c r="N13" s="15">
        <f>VLOOKUP(N9,Qry_Rpt_Section_C!$C$2:'Qry_Rpt_Section_C'!$J$889,2,FALSE)</f>
        <v>308</v>
      </c>
      <c r="O13" s="15">
        <f>VLOOKUP(O9,Qry_Rpt_Section_C!$C$2:'Qry_Rpt_Section_C'!$J$889,2,FALSE)</f>
        <v>308</v>
      </c>
      <c r="P13" s="15">
        <f>VLOOKUP(P9,Qry_Rpt_Section_C!$C$2:'Qry_Rpt_Section_C'!$J$889,2,FALSE)</f>
        <v>308</v>
      </c>
      <c r="Q13" s="15">
        <f>VLOOKUP(Q9,Qry_Rpt_Section_C!$C$2:'Qry_Rpt_Section_C'!$J$889,2,FALSE)</f>
        <v>308</v>
      </c>
      <c r="R13" s="15">
        <f>VLOOKUP(R9,Qry_Rpt_Section_C!$C$2:'Qry_Rpt_Section_C'!$J$889,2,FALSE)</f>
        <v>307</v>
      </c>
      <c r="S13" s="15">
        <f>VLOOKUP(S9,Qry_Rpt_Section_C!$C$2:'Qry_Rpt_Section_C'!$J$889,2,FALSE)</f>
        <v>307</v>
      </c>
      <c r="T13" s="15">
        <f>VLOOKUP(T9,Qry_Rpt_Section_C!$C$2:'Qry_Rpt_Section_C'!$J$889,2,FALSE)</f>
        <v>307</v>
      </c>
      <c r="U13" s="15">
        <f>VLOOKUP(U9,Qry_Rpt_Section_C!$C$2:'Qry_Rpt_Section_C'!$J$889,2,FALSE)</f>
        <v>307</v>
      </c>
      <c r="V13" s="15">
        <f>VLOOKUP(V9,Qry_Rpt_Section_C!$C$2:'Qry_Rpt_Section_C'!$J$889,2,FALSE)</f>
        <v>306</v>
      </c>
      <c r="W13" s="15">
        <f>VLOOKUP(W9,Qry_Rpt_Section_C!$C$2:'Qry_Rpt_Section_C'!$J$889,2,FALSE)</f>
        <v>306</v>
      </c>
      <c r="X13" s="15">
        <f>VLOOKUP(X9,Qry_Rpt_Section_C!$C$2:'Qry_Rpt_Section_C'!$J$889,2,FALSE)</f>
        <v>306</v>
      </c>
      <c r="Y13" s="15">
        <f>VLOOKUP(Y9,Qry_Rpt_Section_C!$C$2:'Qry_Rpt_Section_C'!$J$889,2,FALSE)</f>
        <v>306</v>
      </c>
      <c r="Z13" s="16" t="s">
        <v>663</v>
      </c>
    </row>
    <row r="14" spans="1:26" s="7" customFormat="1" x14ac:dyDescent="0.2">
      <c r="A14" s="17" t="s">
        <v>650</v>
      </c>
      <c r="B14" s="18">
        <f>VLOOKUP(B9,Qry_Rpt_Section_C!$C$2:'Qry_Rpt_Section_C'!$J$889,3,FALSE)</f>
        <v>5</v>
      </c>
      <c r="C14" s="18">
        <f>VLOOKUP(C9,Qry_Rpt_Section_C!$C$2:'Qry_Rpt_Section_C'!$J$889,3,FALSE)</f>
        <v>6</v>
      </c>
      <c r="D14" s="18">
        <f>VLOOKUP(D9,Qry_Rpt_Section_C!$C$2:'Qry_Rpt_Section_C'!$J$889,3,FALSE)</f>
        <v>7</v>
      </c>
      <c r="E14" s="18">
        <f>VLOOKUP(E9,Qry_Rpt_Section_C!$C$2:'Qry_Rpt_Section_C'!$J$889,3,FALSE)</f>
        <v>8</v>
      </c>
      <c r="F14" s="18">
        <f>VLOOKUP(F9,Qry_Rpt_Section_C!$C$2:'Qry_Rpt_Section_C'!$J$889,3,FALSE)</f>
        <v>5</v>
      </c>
      <c r="G14" s="18">
        <f>VLOOKUP(G9,Qry_Rpt_Section_C!$C$2:'Qry_Rpt_Section_C'!$J$889,3,FALSE)</f>
        <v>6</v>
      </c>
      <c r="H14" s="18">
        <f>VLOOKUP(H9,Qry_Rpt_Section_C!$C$2:'Qry_Rpt_Section_C'!$J$889,3,FALSE)</f>
        <v>7</v>
      </c>
      <c r="I14" s="18">
        <f>VLOOKUP(I9,Qry_Rpt_Section_C!$C$2:'Qry_Rpt_Section_C'!$J$889,3,FALSE)</f>
        <v>8</v>
      </c>
      <c r="J14" s="18">
        <f>VLOOKUP(J9,Qry_Rpt_Section_C!$C$2:'Qry_Rpt_Section_C'!$J$889,3,FALSE)</f>
        <v>5</v>
      </c>
      <c r="K14" s="18">
        <f>VLOOKUP(K9,Qry_Rpt_Section_C!$C$2:'Qry_Rpt_Section_C'!$J$889,3,FALSE)</f>
        <v>6</v>
      </c>
      <c r="L14" s="18">
        <f>VLOOKUP(L9,Qry_Rpt_Section_C!$C$2:'Qry_Rpt_Section_C'!$J$889,3,FALSE)</f>
        <v>7</v>
      </c>
      <c r="M14" s="18">
        <f>VLOOKUP(M9,Qry_Rpt_Section_C!$C$2:'Qry_Rpt_Section_C'!$J$889,3,FALSE)</f>
        <v>8</v>
      </c>
      <c r="N14" s="18">
        <f>VLOOKUP(N9,Qry_Rpt_Section_C!$C$2:'Qry_Rpt_Section_C'!$J$889,3,FALSE)</f>
        <v>5</v>
      </c>
      <c r="O14" s="18">
        <f>VLOOKUP(O9,Qry_Rpt_Section_C!$C$2:'Qry_Rpt_Section_C'!$J$889,3,FALSE)</f>
        <v>6</v>
      </c>
      <c r="P14" s="18">
        <f>VLOOKUP(P9,Qry_Rpt_Section_C!$C$2:'Qry_Rpt_Section_C'!$J$889,3,FALSE)</f>
        <v>7</v>
      </c>
      <c r="Q14" s="18">
        <f>VLOOKUP(Q9,Qry_Rpt_Section_C!$C$2:'Qry_Rpt_Section_C'!$J$889,3,FALSE)</f>
        <v>8</v>
      </c>
      <c r="R14" s="18">
        <f>VLOOKUP(R9,Qry_Rpt_Section_C!$C$2:'Qry_Rpt_Section_C'!$J$889,3,FALSE)</f>
        <v>5</v>
      </c>
      <c r="S14" s="18">
        <f>VLOOKUP(S9,Qry_Rpt_Section_C!$C$2:'Qry_Rpt_Section_C'!$J$889,3,FALSE)</f>
        <v>6</v>
      </c>
      <c r="T14" s="18">
        <f>VLOOKUP(T9,Qry_Rpt_Section_C!$C$2:'Qry_Rpt_Section_C'!$J$889,3,FALSE)</f>
        <v>7</v>
      </c>
      <c r="U14" s="18">
        <f>VLOOKUP(U9,Qry_Rpt_Section_C!$C$2:'Qry_Rpt_Section_C'!$J$889,3,FALSE)</f>
        <v>8</v>
      </c>
      <c r="V14" s="18">
        <f>VLOOKUP(V9,Qry_Rpt_Section_C!$C$2:'Qry_Rpt_Section_C'!$J$889,3,FALSE)</f>
        <v>5</v>
      </c>
      <c r="W14" s="18">
        <f>VLOOKUP(W9,Qry_Rpt_Section_C!$C$2:'Qry_Rpt_Section_C'!$J$889,3,FALSE)</f>
        <v>6</v>
      </c>
      <c r="X14" s="18">
        <f>VLOOKUP(X9,Qry_Rpt_Section_C!$C$2:'Qry_Rpt_Section_C'!$J$889,3,FALSE)</f>
        <v>7</v>
      </c>
      <c r="Y14" s="18">
        <f>VLOOKUP(Y9,Qry_Rpt_Section_C!$C$2:'Qry_Rpt_Section_C'!$J$889,3,FALSE)</f>
        <v>8</v>
      </c>
      <c r="Z14" s="19" t="s">
        <v>663</v>
      </c>
    </row>
    <row r="15" spans="1:26" x14ac:dyDescent="0.2">
      <c r="A15" s="11" t="s">
        <v>651</v>
      </c>
      <c r="B15" s="13" t="str">
        <f>VLOOKUP(B9,Qry_Rpt_Section_C!$C$2:'Qry_Rpt_Section_C'!$T$889,5,FALSE)</f>
        <v>X</v>
      </c>
      <c r="C15" s="13" t="str">
        <f>VLOOKUP(C9,Qry_Rpt_Section_C!$C$2:'Qry_Rpt_Section_C'!$T$889,5,FALSE)</f>
        <v>X</v>
      </c>
      <c r="D15" s="13" t="str">
        <f>VLOOKUP(D9,Qry_Rpt_Section_C!$C$2:'Qry_Rpt_Section_C'!$T$889,5,FALSE)</f>
        <v>X</v>
      </c>
      <c r="E15" s="13" t="str">
        <f>VLOOKUP(E9,Qry_Rpt_Section_C!$C$2:'Qry_Rpt_Section_C'!$T$889,5,FALSE)</f>
        <v>X</v>
      </c>
      <c r="F15" s="13" t="str">
        <f>VLOOKUP(F9,Qry_Rpt_Section_C!$C$2:'Qry_Rpt_Section_C'!$T$889,5,FALSE)</f>
        <v>X</v>
      </c>
      <c r="G15" s="13" t="str">
        <f>VLOOKUP(G9,Qry_Rpt_Section_C!$C$2:'Qry_Rpt_Section_C'!$T$889,5,FALSE)</f>
        <v>X</v>
      </c>
      <c r="H15" s="13" t="str">
        <f>VLOOKUP(H9,Qry_Rpt_Section_C!$C$2:'Qry_Rpt_Section_C'!$T$889,5,FALSE)</f>
        <v>X</v>
      </c>
      <c r="I15" s="13" t="str">
        <f>VLOOKUP(I9,Qry_Rpt_Section_C!$C$2:'Qry_Rpt_Section_C'!$T$889,5,FALSE)</f>
        <v>X</v>
      </c>
      <c r="J15" s="13" t="str">
        <f>VLOOKUP(J9,Qry_Rpt_Section_C!$C$2:'Qry_Rpt_Section_C'!$T$889,5,FALSE)</f>
        <v/>
      </c>
      <c r="K15" s="13" t="str">
        <f>VLOOKUP(K9,Qry_Rpt_Section_C!$C$2:'Qry_Rpt_Section_C'!$T$889,5,FALSE)</f>
        <v/>
      </c>
      <c r="L15" s="13" t="str">
        <f>VLOOKUP(L9,Qry_Rpt_Section_C!$C$2:'Qry_Rpt_Section_C'!$T$889,5,FALSE)</f>
        <v/>
      </c>
      <c r="M15" s="13" t="str">
        <f>VLOOKUP(M9,Qry_Rpt_Section_C!$C$2:'Qry_Rpt_Section_C'!$T$889,5,FALSE)</f>
        <v/>
      </c>
      <c r="N15" s="13" t="str">
        <f>VLOOKUP(N9,Qry_Rpt_Section_C!$C$2:'Qry_Rpt_Section_C'!$T$889,5,FALSE)</f>
        <v>X</v>
      </c>
      <c r="O15" s="13" t="str">
        <f>VLOOKUP(O9,Qry_Rpt_Section_C!$C$2:'Qry_Rpt_Section_C'!$T$889,5,FALSE)</f>
        <v>X</v>
      </c>
      <c r="P15" s="13" t="str">
        <f>VLOOKUP(P9,Qry_Rpt_Section_C!$C$2:'Qry_Rpt_Section_C'!$T$889,5,FALSE)</f>
        <v>X</v>
      </c>
      <c r="Q15" s="13">
        <f>VLOOKUP(Q9,Qry_Rpt_Section_C!$C$2:'Qry_Rpt_Section_C'!$T$889,5,FALSE)</f>
        <v>0</v>
      </c>
      <c r="R15" s="13" t="str">
        <f>VLOOKUP(R9,Qry_Rpt_Section_C!$C$2:'Qry_Rpt_Section_C'!$T$889,5,FALSE)</f>
        <v/>
      </c>
      <c r="S15" s="13" t="str">
        <f>VLOOKUP(S9,Qry_Rpt_Section_C!$C$2:'Qry_Rpt_Section_C'!$T$889,5,FALSE)</f>
        <v/>
      </c>
      <c r="T15" s="13" t="str">
        <f>VLOOKUP(T9,Qry_Rpt_Section_C!$C$2:'Qry_Rpt_Section_C'!$T$889,5,FALSE)</f>
        <v/>
      </c>
      <c r="U15" s="13" t="str">
        <f>VLOOKUP(U9,Qry_Rpt_Section_C!$C$2:'Qry_Rpt_Section_C'!$T$889,5,FALSE)</f>
        <v/>
      </c>
      <c r="V15" s="13" t="str">
        <f>VLOOKUP(V9,Qry_Rpt_Section_C!$C$2:'Qry_Rpt_Section_C'!$T$889,5,FALSE)</f>
        <v>X</v>
      </c>
      <c r="W15" s="13" t="str">
        <f>VLOOKUP(W9,Qry_Rpt_Section_C!$C$2:'Qry_Rpt_Section_C'!$T$889,5,FALSE)</f>
        <v>X</v>
      </c>
      <c r="X15" s="13" t="str">
        <f>VLOOKUP(X9,Qry_Rpt_Section_C!$C$2:'Qry_Rpt_Section_C'!$T$889,5,FALSE)</f>
        <v>X</v>
      </c>
      <c r="Y15" s="13" t="str">
        <f>VLOOKUP(Y9,Qry_Rpt_Section_C!$C$2:'Qry_Rpt_Section_C'!$T$889,5,FALSE)</f>
        <v>X</v>
      </c>
      <c r="Z15" s="9" t="s">
        <v>663</v>
      </c>
    </row>
    <row r="16" spans="1:26" x14ac:dyDescent="0.2">
      <c r="A16" s="11" t="s">
        <v>13</v>
      </c>
      <c r="B16" s="13" t="str">
        <f>VLOOKUP(B9,Qry_Rpt_Section_C!$C$2:'Qry_Rpt_Section_C'!$T$889,14,FALSE)</f>
        <v>WWII</v>
      </c>
      <c r="C16" s="13" t="str">
        <f>VLOOKUP(C9,Qry_Rpt_Section_C!$C$2:'Qry_Rpt_Section_C'!$T$889,14,FALSE)</f>
        <v/>
      </c>
      <c r="D16" s="13" t="str">
        <f>VLOOKUP(D9,Qry_Rpt_Section_C!$C$2:'Qry_Rpt_Section_C'!$T$889,14,FALSE)</f>
        <v>WWII</v>
      </c>
      <c r="E16" s="13" t="str">
        <f>VLOOKUP(E9,Qry_Rpt_Section_C!$C$2:'Qry_Rpt_Section_C'!$T$889,14,FALSE)</f>
        <v/>
      </c>
      <c r="F16" s="13" t="str">
        <f>VLOOKUP(F9,Qry_Rpt_Section_C!$C$2:'Qry_Rpt_Section_C'!$T$889,14,FALSE)</f>
        <v/>
      </c>
      <c r="G16" s="13" t="str">
        <f>VLOOKUP(G9,Qry_Rpt_Section_C!$C$2:'Qry_Rpt_Section_C'!$T$889,14,FALSE)</f>
        <v/>
      </c>
      <c r="H16" s="13" t="str">
        <f>VLOOKUP(H9,Qry_Rpt_Section_C!$C$2:'Qry_Rpt_Section_C'!$T$889,14,FALSE)</f>
        <v/>
      </c>
      <c r="I16" s="13" t="str">
        <f>VLOOKUP(I9,Qry_Rpt_Section_C!$C$2:'Qry_Rpt_Section_C'!$T$889,14,FALSE)</f>
        <v/>
      </c>
      <c r="J16" s="13" t="str">
        <f>VLOOKUP(J9,Qry_Rpt_Section_C!$C$2:'Qry_Rpt_Section_C'!$T$889,14,FALSE)</f>
        <v/>
      </c>
      <c r="K16" s="13" t="str">
        <f>VLOOKUP(K9,Qry_Rpt_Section_C!$C$2:'Qry_Rpt_Section_C'!$T$889,14,FALSE)</f>
        <v/>
      </c>
      <c r="L16" s="13" t="str">
        <f>VLOOKUP(L9,Qry_Rpt_Section_C!$C$2:'Qry_Rpt_Section_C'!$T$889,14,FALSE)</f>
        <v/>
      </c>
      <c r="M16" s="13" t="str">
        <f>VLOOKUP(M9,Qry_Rpt_Section_C!$C$2:'Qry_Rpt_Section_C'!$T$889,14,FALSE)</f>
        <v/>
      </c>
      <c r="N16" s="13" t="str">
        <f>VLOOKUP(N9,Qry_Rpt_Section_C!$C$2:'Qry_Rpt_Section_C'!$T$889,14,FALSE)</f>
        <v/>
      </c>
      <c r="O16" s="13" t="str">
        <f>VLOOKUP(O9,Qry_Rpt_Section_C!$C$2:'Qry_Rpt_Section_C'!$T$889,14,FALSE)</f>
        <v/>
      </c>
      <c r="P16" s="13" t="str">
        <f>VLOOKUP(P9,Qry_Rpt_Section_C!$C$2:'Qry_Rpt_Section_C'!$T$889,14,FALSE)</f>
        <v/>
      </c>
      <c r="Q16" s="13" t="str">
        <f>VLOOKUP(Q9,Qry_Rpt_Section_C!$C$2:'Qry_Rpt_Section_C'!$T$889,14,FALSE)</f>
        <v/>
      </c>
      <c r="R16" s="13" t="str">
        <f>VLOOKUP(R9,Qry_Rpt_Section_C!$C$2:'Qry_Rpt_Section_C'!$T$889,14,FALSE)</f>
        <v/>
      </c>
      <c r="S16" s="13" t="str">
        <f>VLOOKUP(S9,Qry_Rpt_Section_C!$C$2:'Qry_Rpt_Section_C'!$T$889,14,FALSE)</f>
        <v/>
      </c>
      <c r="T16" s="13" t="str">
        <f>VLOOKUP(T9,Qry_Rpt_Section_C!$C$2:'Qry_Rpt_Section_C'!$T$889,14,FALSE)</f>
        <v/>
      </c>
      <c r="U16" s="13" t="str">
        <f>VLOOKUP(U9,Qry_Rpt_Section_C!$C$2:'Qry_Rpt_Section_C'!$T$889,14,FALSE)</f>
        <v/>
      </c>
      <c r="V16" s="13" t="str">
        <f>VLOOKUP(V9,Qry_Rpt_Section_C!$C$2:'Qry_Rpt_Section_C'!$T$889,14,FALSE)</f>
        <v/>
      </c>
      <c r="W16" s="13" t="str">
        <f>VLOOKUP(W9,Qry_Rpt_Section_C!$C$2:'Qry_Rpt_Section_C'!$T$889,14,FALSE)</f>
        <v/>
      </c>
      <c r="X16" s="13" t="str">
        <f>VLOOKUP(X9,Qry_Rpt_Section_C!$C$2:'Qry_Rpt_Section_C'!$T$889,14,FALSE)</f>
        <v/>
      </c>
      <c r="Y16" s="13" t="str">
        <f>VLOOKUP(Y9,Qry_Rpt_Section_C!$C$2:'Qry_Rpt_Section_C'!$T$889,14,FALSE)</f>
        <v/>
      </c>
      <c r="Z16" s="9" t="s">
        <v>663</v>
      </c>
    </row>
    <row r="17" spans="1:26" x14ac:dyDescent="0.2">
      <c r="A17" s="12" t="s">
        <v>646</v>
      </c>
      <c r="B17" s="24">
        <v>3001</v>
      </c>
      <c r="C17" s="24">
        <v>3002</v>
      </c>
      <c r="D17" s="24">
        <v>3003</v>
      </c>
      <c r="E17" s="24">
        <v>3004</v>
      </c>
      <c r="F17" s="24">
        <v>3005</v>
      </c>
      <c r="G17" s="24">
        <v>3006</v>
      </c>
      <c r="H17" s="24">
        <v>3007</v>
      </c>
      <c r="I17" s="24">
        <v>3008</v>
      </c>
      <c r="J17" s="24">
        <v>3009</v>
      </c>
      <c r="K17" s="24">
        <v>3010</v>
      </c>
      <c r="L17" s="24">
        <v>3011</v>
      </c>
      <c r="M17" s="24">
        <v>3012</v>
      </c>
      <c r="N17" s="24">
        <v>3013</v>
      </c>
      <c r="O17" s="24">
        <v>3014</v>
      </c>
      <c r="P17" s="24">
        <v>3015</v>
      </c>
      <c r="Q17" s="24">
        <v>3016</v>
      </c>
      <c r="R17" s="24">
        <v>3017</v>
      </c>
      <c r="S17" s="24">
        <v>3018</v>
      </c>
      <c r="T17" s="24">
        <v>3019</v>
      </c>
      <c r="U17" s="24">
        <v>3020</v>
      </c>
      <c r="V17" s="24">
        <v>3021</v>
      </c>
      <c r="W17" s="24">
        <v>3022</v>
      </c>
      <c r="X17" s="24">
        <v>3023</v>
      </c>
      <c r="Y17" s="24">
        <v>3024</v>
      </c>
      <c r="Z17" s="9" t="s">
        <v>663</v>
      </c>
    </row>
    <row r="18" spans="1:26" x14ac:dyDescent="0.2">
      <c r="A18" s="11" t="s">
        <v>649</v>
      </c>
      <c r="B18" s="13" t="str">
        <f>VLOOKUP(B17,Qry_Rpt_Section_C!$C$2:'Qry_Rpt_Section_C'!$T$389,18,FALSE)</f>
        <v>X</v>
      </c>
      <c r="C18" s="13" t="str">
        <f>VLOOKUP(C17,Qry_Rpt_Section_C!$C$2:'Qry_Rpt_Section_C'!$T$389,18,FALSE)</f>
        <v>X</v>
      </c>
      <c r="D18" s="13" t="str">
        <f>VLOOKUP(D17,Qry_Rpt_Section_C!$C$2:'Qry_Rpt_Section_C'!$T$389,18,FALSE)</f>
        <v>X</v>
      </c>
      <c r="E18" s="13" t="str">
        <f>VLOOKUP(E17,Qry_Rpt_Section_C!$C$2:'Qry_Rpt_Section_C'!$T$389,18,FALSE)</f>
        <v>X</v>
      </c>
      <c r="F18" s="13" t="str">
        <f>VLOOKUP(F17,Qry_Rpt_Section_C!$C$2:'Qry_Rpt_Section_C'!$T$389,18,FALSE)</f>
        <v>X</v>
      </c>
      <c r="G18" s="13" t="str">
        <f>VLOOKUP(G17,Qry_Rpt_Section_C!$C$2:'Qry_Rpt_Section_C'!$T$389,18,FALSE)</f>
        <v>X</v>
      </c>
      <c r="H18" s="13" t="str">
        <f>VLOOKUP(H17,Qry_Rpt_Section_C!$C$2:'Qry_Rpt_Section_C'!$T$389,18,FALSE)</f>
        <v>X</v>
      </c>
      <c r="I18" s="13" t="str">
        <f>VLOOKUP(I17,Qry_Rpt_Section_C!$C$2:'Qry_Rpt_Section_C'!$T$389,18,FALSE)</f>
        <v>X</v>
      </c>
      <c r="J18" s="13" t="str">
        <f>VLOOKUP(J17,Qry_Rpt_Section_C!$C$2:'Qry_Rpt_Section_C'!$T$389,18,FALSE)</f>
        <v/>
      </c>
      <c r="K18" s="13" t="str">
        <f>VLOOKUP(K17,Qry_Rpt_Section_C!$C$2:'Qry_Rpt_Section_C'!$T$389,18,FALSE)</f>
        <v/>
      </c>
      <c r="L18" s="13" t="str">
        <f>VLOOKUP(L17,Qry_Rpt_Section_C!$C$2:'Qry_Rpt_Section_C'!$T$389,18,FALSE)</f>
        <v>X</v>
      </c>
      <c r="M18" s="13" t="str">
        <f>VLOOKUP(M17,Qry_Rpt_Section_C!$C$2:'Qry_Rpt_Section_C'!$T$389,18,FALSE)</f>
        <v>X</v>
      </c>
      <c r="N18" s="13" t="str">
        <f>VLOOKUP(N17,Qry_Rpt_Section_C!$C$2:'Qry_Rpt_Section_C'!$T$389,18,FALSE)</f>
        <v>X</v>
      </c>
      <c r="O18" s="13" t="str">
        <f>VLOOKUP(O17,Qry_Rpt_Section_C!$C$2:'Qry_Rpt_Section_C'!$T$389,18,FALSE)</f>
        <v>X</v>
      </c>
      <c r="P18" s="13" t="str">
        <f>VLOOKUP(P17,Qry_Rpt_Section_C!$C$2:'Qry_Rpt_Section_C'!$T$389,18,FALSE)</f>
        <v/>
      </c>
      <c r="Q18" s="13" t="str">
        <f>VLOOKUP(Q17,Qry_Rpt_Section_C!$C$2:'Qry_Rpt_Section_C'!$T$389,18,FALSE)</f>
        <v/>
      </c>
      <c r="R18" s="13" t="str">
        <f>VLOOKUP(R17,Qry_Rpt_Section_C!$C$2:'Qry_Rpt_Section_C'!$T$389,18,FALSE)</f>
        <v>X</v>
      </c>
      <c r="S18" s="13" t="str">
        <f>VLOOKUP(S17,Qry_Rpt_Section_C!$C$2:'Qry_Rpt_Section_C'!$T$389,18,FALSE)</f>
        <v>X</v>
      </c>
      <c r="T18" s="13" t="str">
        <f>VLOOKUP(T17,Qry_Rpt_Section_C!$C$2:'Qry_Rpt_Section_C'!$T$389,18,FALSE)</f>
        <v>X</v>
      </c>
      <c r="U18" s="13" t="str">
        <f>VLOOKUP(U17,Qry_Rpt_Section_C!$C$2:'Qry_Rpt_Section_C'!$T$389,18,FALSE)</f>
        <v/>
      </c>
      <c r="V18" s="13" t="str">
        <f>VLOOKUP(V17,Qry_Rpt_Section_C!$C$2:'Qry_Rpt_Section_C'!$T$389,18,FALSE)</f>
        <v>X</v>
      </c>
      <c r="W18" s="13" t="str">
        <f>VLOOKUP(W17,Qry_Rpt_Section_C!$C$2:'Qry_Rpt_Section_C'!$T$389,18,FALSE)</f>
        <v>X</v>
      </c>
      <c r="X18" s="13" t="str">
        <f>VLOOKUP(X17,Qry_Rpt_Section_C!$C$2:'Qry_Rpt_Section_C'!$T$389,18,FALSE)</f>
        <v>X</v>
      </c>
      <c r="Y18" s="13" t="str">
        <f>VLOOKUP(Y17,Qry_Rpt_Section_C!$C$2:'Qry_Rpt_Section_C'!$T$389,18,FALSE)</f>
        <v>X</v>
      </c>
      <c r="Z18" s="9" t="s">
        <v>663</v>
      </c>
    </row>
    <row r="19" spans="1:26" x14ac:dyDescent="0.2">
      <c r="A19" s="11" t="s">
        <v>6</v>
      </c>
      <c r="B19" s="12" t="str">
        <f>VLOOKUP(B17,Qry_Rpt_Section_C!$C$2:'Qry_Rpt_Section_C'!$J$889,7,FALSE)</f>
        <v>Street</v>
      </c>
      <c r="C19" s="12" t="str">
        <f>VLOOKUP(C17,Qry_Rpt_Section_C!$C$2:'Qry_Rpt_Section_C'!$J$889,7,FALSE)</f>
        <v>Street</v>
      </c>
      <c r="D19" s="12" t="str">
        <f>VLOOKUP(D17,Qry_Rpt_Section_C!$C$2:'Qry_Rpt_Section_C'!$J$889,7,FALSE)</f>
        <v>Street</v>
      </c>
      <c r="E19" s="12" t="str">
        <f>VLOOKUP(E17,Qry_Rpt_Section_C!$C$2:'Qry_Rpt_Section_C'!$J$889,7,FALSE)</f>
        <v>Coax</v>
      </c>
      <c r="F19" s="12" t="str">
        <f>VLOOKUP(F17,Qry_Rpt_Section_C!$C$2:'Qry_Rpt_Section_C'!$J$889,7,FALSE)</f>
        <v>Clark</v>
      </c>
      <c r="G19" s="12" t="str">
        <f>VLOOKUP(G17,Qry_Rpt_Section_C!$C$2:'Qry_Rpt_Section_C'!$J$889,7,FALSE)</f>
        <v>Clark</v>
      </c>
      <c r="H19" s="12" t="str">
        <f>VLOOKUP(H17,Qry_Rpt_Section_C!$C$2:'Qry_Rpt_Section_C'!$J$889,7,FALSE)</f>
        <v>Bauchle</v>
      </c>
      <c r="I19" s="12" t="str">
        <f>VLOOKUP(I17,Qry_Rpt_Section_C!$C$2:'Qry_Rpt_Section_C'!$J$889,7,FALSE)</f>
        <v>Bauchle</v>
      </c>
      <c r="J19" s="12" t="str">
        <f>VLOOKUP(J17,Qry_Rpt_Section_C!$C$2:'Qry_Rpt_Section_C'!$J$889,7,FALSE)</f>
        <v>Clark</v>
      </c>
      <c r="K19" s="12" t="str">
        <f>VLOOKUP(K17,Qry_Rpt_Section_C!$C$2:'Qry_Rpt_Section_C'!$J$889,7,FALSE)</f>
        <v>Clark</v>
      </c>
      <c r="L19" s="12" t="str">
        <f>VLOOKUP(L17,Qry_Rpt_Section_C!$C$2:'Qry_Rpt_Section_C'!$J$889,7,FALSE)</f>
        <v>Clark, Jr.</v>
      </c>
      <c r="M19" s="12" t="str">
        <f>VLOOKUP(M17,Qry_Rpt_Section_C!$C$2:'Qry_Rpt_Section_C'!$J$889,7,FALSE)</f>
        <v>Clark</v>
      </c>
      <c r="N19" s="12" t="str">
        <f>VLOOKUP(N17,Qry_Rpt_Section_C!$C$2:'Qry_Rpt_Section_C'!$J$889,7,FALSE)</f>
        <v>Clark</v>
      </c>
      <c r="O19" s="12" t="str">
        <f>VLOOKUP(O17,Qry_Rpt_Section_C!$C$2:'Qry_Rpt_Section_C'!$J$889,7,FALSE)</f>
        <v>Clark</v>
      </c>
      <c r="P19" s="12" t="str">
        <f>VLOOKUP(P17,Qry_Rpt_Section_C!$C$2:'Qry_Rpt_Section_C'!$J$889,7,FALSE)</f>
        <v>Clark</v>
      </c>
      <c r="Q19" s="12" t="str">
        <f>VLOOKUP(Q17,Qry_Rpt_Section_C!$C$2:'Qry_Rpt_Section_C'!$J$889,7,FALSE)</f>
        <v>Clark</v>
      </c>
      <c r="R19" s="12" t="str">
        <f>VLOOKUP(R17,Qry_Rpt_Section_C!$C$2:'Qry_Rpt_Section_C'!$J$889,7,FALSE)</f>
        <v>Newton</v>
      </c>
      <c r="S19" s="12" t="str">
        <f>VLOOKUP(S17,Qry_Rpt_Section_C!$C$2:'Qry_Rpt_Section_C'!$J$889,7,FALSE)</f>
        <v>Newton</v>
      </c>
      <c r="T19" s="12" t="str">
        <f>VLOOKUP(T17,Qry_Rpt_Section_C!$C$2:'Qry_Rpt_Section_C'!$J$889,7,FALSE)</f>
        <v>Newton</v>
      </c>
      <c r="U19" s="12" t="str">
        <f>VLOOKUP(U17,Qry_Rpt_Section_C!$C$2:'Qry_Rpt_Section_C'!$J$889,7,FALSE)</f>
        <v>Newton</v>
      </c>
      <c r="V19" s="12" t="str">
        <f>VLOOKUP(V17,Qry_Rpt_Section_C!$C$2:'Qry_Rpt_Section_C'!$J$889,7,FALSE)</f>
        <v>Rebhan</v>
      </c>
      <c r="W19" s="12" t="str">
        <f>VLOOKUP(W17,Qry_Rpt_Section_C!$C$2:'Qry_Rpt_Section_C'!$J$889,7,FALSE)</f>
        <v>Rebhan</v>
      </c>
      <c r="X19" s="12" t="str">
        <f>VLOOKUP(X17,Qry_Rpt_Section_C!$C$2:'Qry_Rpt_Section_C'!$J$889,7,FALSE)</f>
        <v>Wood</v>
      </c>
      <c r="Y19" s="12" t="str">
        <f>VLOOKUP(Y17,Qry_Rpt_Section_C!$C$2:'Qry_Rpt_Section_C'!$J$889,7,FALSE)</f>
        <v>Wood</v>
      </c>
      <c r="Z19" s="9" t="s">
        <v>663</v>
      </c>
    </row>
    <row r="20" spans="1:26" x14ac:dyDescent="0.2">
      <c r="A20" s="11" t="s">
        <v>7</v>
      </c>
      <c r="B20" s="12" t="str">
        <f>VLOOKUP(B17,Qry_Rpt_Section_C!$C$2:'Qry_Rpt_Section_C'!$J$889,8,FALSE)</f>
        <v>Harold</v>
      </c>
      <c r="C20" s="12" t="str">
        <f>VLOOKUP(C17,Qry_Rpt_Section_C!$C$2:'Qry_Rpt_Section_C'!$J$889,8,FALSE)</f>
        <v>Ann</v>
      </c>
      <c r="D20" s="12" t="str">
        <f>VLOOKUP(D17,Qry_Rpt_Section_C!$C$2:'Qry_Rpt_Section_C'!$J$889,8,FALSE)</f>
        <v>Ruby</v>
      </c>
      <c r="E20" s="12" t="str">
        <f>VLOOKUP(E17,Qry_Rpt_Section_C!$C$2:'Qry_Rpt_Section_C'!$J$889,8,FALSE)</f>
        <v>Frank</v>
      </c>
      <c r="F20" s="12" t="str">
        <f>VLOOKUP(F17,Qry_Rpt_Section_C!$C$2:'Qry_Rpt_Section_C'!$J$889,8,FALSE)</f>
        <v>Walter</v>
      </c>
      <c r="G20" s="12" t="str">
        <f>VLOOKUP(G17,Qry_Rpt_Section_C!$C$2:'Qry_Rpt_Section_C'!$J$889,8,FALSE)</f>
        <v>Harriet</v>
      </c>
      <c r="H20" s="12" t="str">
        <f>VLOOKUP(H17,Qry_Rpt_Section_C!$C$2:'Qry_Rpt_Section_C'!$J$889,8,FALSE)</f>
        <v>Adam</v>
      </c>
      <c r="I20" s="12" t="str">
        <f>VLOOKUP(I17,Qry_Rpt_Section_C!$C$2:'Qry_Rpt_Section_C'!$J$889,8,FALSE)</f>
        <v>Lucy</v>
      </c>
      <c r="J20" s="12" t="str">
        <f>VLOOKUP(J17,Qry_Rpt_Section_C!$C$2:'Qry_Rpt_Section_C'!$J$889,8,FALSE)</f>
        <v>Herbert Family</v>
      </c>
      <c r="K20" s="12" t="str">
        <f>VLOOKUP(K17,Qry_Rpt_Section_C!$C$2:'Qry_Rpt_Section_C'!$J$889,8,FALSE)</f>
        <v>Herbert Family</v>
      </c>
      <c r="L20" s="12" t="str">
        <f>VLOOKUP(L17,Qry_Rpt_Section_C!$C$2:'Qry_Rpt_Section_C'!$J$889,8,FALSE)</f>
        <v>Herbert</v>
      </c>
      <c r="M20" s="12" t="str">
        <f>VLOOKUP(M17,Qry_Rpt_Section_C!$C$2:'Qry_Rpt_Section_C'!$J$889,8,FALSE)</f>
        <v>Viola</v>
      </c>
      <c r="N20" s="12" t="str">
        <f>VLOOKUP(N17,Qry_Rpt_Section_C!$C$2:'Qry_Rpt_Section_C'!$J$889,8,FALSE)</f>
        <v>J.</v>
      </c>
      <c r="O20" s="12" t="str">
        <f>VLOOKUP(O17,Qry_Rpt_Section_C!$C$2:'Qry_Rpt_Section_C'!$J$889,8,FALSE)</f>
        <v>Nina</v>
      </c>
      <c r="P20" s="12" t="str">
        <f>VLOOKUP(P17,Qry_Rpt_Section_C!$C$2:'Qry_Rpt_Section_C'!$J$889,8,FALSE)</f>
        <v>J. Wilber Family</v>
      </c>
      <c r="Q20" s="12" t="str">
        <f>VLOOKUP(Q17,Qry_Rpt_Section_C!$C$2:'Qry_Rpt_Section_C'!$J$889,8,FALSE)</f>
        <v>J. Wilber Family</v>
      </c>
      <c r="R20" s="12" t="str">
        <f>VLOOKUP(R17,Qry_Rpt_Section_C!$C$2:'Qry_Rpt_Section_C'!$J$889,8,FALSE)</f>
        <v>Mark</v>
      </c>
      <c r="S20" s="12" t="str">
        <f>VLOOKUP(S17,Qry_Rpt_Section_C!$C$2:'Qry_Rpt_Section_C'!$J$889,8,FALSE)</f>
        <v>Helen</v>
      </c>
      <c r="T20" s="12" t="str">
        <f>VLOOKUP(T17,Qry_Rpt_Section_C!$C$2:'Qry_Rpt_Section_C'!$J$889,8,FALSE)</f>
        <v>Charles</v>
      </c>
      <c r="U20" s="12" t="str">
        <f>VLOOKUP(U17,Qry_Rpt_Section_C!$C$2:'Qry_Rpt_Section_C'!$J$889,8,FALSE)</f>
        <v>Mark Family</v>
      </c>
      <c r="V20" s="12" t="str">
        <f>VLOOKUP(V17,Qry_Rpt_Section_C!$C$2:'Qry_Rpt_Section_C'!$J$889,8,FALSE)</f>
        <v>Oscar</v>
      </c>
      <c r="W20" s="12" t="str">
        <f>VLOOKUP(W17,Qry_Rpt_Section_C!$C$2:'Qry_Rpt_Section_C'!$J$889,8,FALSE)</f>
        <v>Ruth</v>
      </c>
      <c r="X20" s="12" t="str">
        <f>VLOOKUP(X17,Qry_Rpt_Section_C!$C$2:'Qry_Rpt_Section_C'!$J$889,8,FALSE)</f>
        <v>Minnie</v>
      </c>
      <c r="Y20" s="12" t="str">
        <f>VLOOKUP(Y17,Qry_Rpt_Section_C!$C$2:'Qry_Rpt_Section_C'!$J$889,8,FALSE)</f>
        <v>Harry</v>
      </c>
      <c r="Z20" s="9" t="s">
        <v>663</v>
      </c>
    </row>
    <row r="21" spans="1:26" s="6" customFormat="1" ht="15.75" x14ac:dyDescent="0.25">
      <c r="A21" s="14" t="s">
        <v>647</v>
      </c>
      <c r="B21" s="15">
        <f>VLOOKUP(B17,Qry_Rpt_Section_C!$C$2:'Qry_Rpt_Section_C'!$J$889,2,FALSE)</f>
        <v>312</v>
      </c>
      <c r="C21" s="15">
        <f>VLOOKUP(C17,Qry_Rpt_Section_C!$C$2:'Qry_Rpt_Section_C'!$J$889,2,FALSE)</f>
        <v>312</v>
      </c>
      <c r="D21" s="15">
        <f>VLOOKUP(D17,Qry_Rpt_Section_C!$C$2:'Qry_Rpt_Section_C'!$J$889,2,FALSE)</f>
        <v>312</v>
      </c>
      <c r="E21" s="15">
        <f>VLOOKUP(E17,Qry_Rpt_Section_C!$C$2:'Qry_Rpt_Section_C'!$J$889,2,FALSE)</f>
        <v>312</v>
      </c>
      <c r="F21" s="15">
        <f>VLOOKUP(F17,Qry_Rpt_Section_C!$C$2:'Qry_Rpt_Section_C'!$J$889,2,FALSE)</f>
        <v>313</v>
      </c>
      <c r="G21" s="15">
        <f>VLOOKUP(G17,Qry_Rpt_Section_C!$C$2:'Qry_Rpt_Section_C'!$J$889,2,FALSE)</f>
        <v>313</v>
      </c>
      <c r="H21" s="15">
        <f>VLOOKUP(H17,Qry_Rpt_Section_C!$C$2:'Qry_Rpt_Section_C'!$J$889,2,FALSE)</f>
        <v>313</v>
      </c>
      <c r="I21" s="15">
        <f>VLOOKUP(I17,Qry_Rpt_Section_C!$C$2:'Qry_Rpt_Section_C'!$J$889,2,FALSE)</f>
        <v>313</v>
      </c>
      <c r="J21" s="15">
        <f>VLOOKUP(J17,Qry_Rpt_Section_C!$C$2:'Qry_Rpt_Section_C'!$J$889,2,FALSE)</f>
        <v>314</v>
      </c>
      <c r="K21" s="15">
        <f>VLOOKUP(K17,Qry_Rpt_Section_C!$C$2:'Qry_Rpt_Section_C'!$J$889,2,FALSE)</f>
        <v>314</v>
      </c>
      <c r="L21" s="15">
        <f>VLOOKUP(L17,Qry_Rpt_Section_C!$C$2:'Qry_Rpt_Section_C'!$J$889,2,FALSE)</f>
        <v>314</v>
      </c>
      <c r="M21" s="15">
        <f>VLOOKUP(M17,Qry_Rpt_Section_C!$C$2:'Qry_Rpt_Section_C'!$J$889,2,FALSE)</f>
        <v>314</v>
      </c>
      <c r="N21" s="15">
        <f>VLOOKUP(N17,Qry_Rpt_Section_C!$C$2:'Qry_Rpt_Section_C'!$J$889,2,FALSE)</f>
        <v>315</v>
      </c>
      <c r="O21" s="15">
        <f>VLOOKUP(O17,Qry_Rpt_Section_C!$C$2:'Qry_Rpt_Section_C'!$J$889,2,FALSE)</f>
        <v>315</v>
      </c>
      <c r="P21" s="15">
        <f>VLOOKUP(P17,Qry_Rpt_Section_C!$C$2:'Qry_Rpt_Section_C'!$J$889,2,FALSE)</f>
        <v>315</v>
      </c>
      <c r="Q21" s="15">
        <f>VLOOKUP(Q17,Qry_Rpt_Section_C!$C$2:'Qry_Rpt_Section_C'!$J$889,2,FALSE)</f>
        <v>315</v>
      </c>
      <c r="R21" s="15">
        <f>VLOOKUP(R17,Qry_Rpt_Section_C!$C$2:'Qry_Rpt_Section_C'!$J$889,2,FALSE)</f>
        <v>316</v>
      </c>
      <c r="S21" s="15">
        <f>VLOOKUP(S17,Qry_Rpt_Section_C!$C$2:'Qry_Rpt_Section_C'!$J$889,2,FALSE)</f>
        <v>316</v>
      </c>
      <c r="T21" s="15">
        <f>VLOOKUP(T17,Qry_Rpt_Section_C!$C$2:'Qry_Rpt_Section_C'!$J$889,2,FALSE)</f>
        <v>316</v>
      </c>
      <c r="U21" s="15">
        <f>VLOOKUP(U17,Qry_Rpt_Section_C!$C$2:'Qry_Rpt_Section_C'!$J$889,2,FALSE)</f>
        <v>316</v>
      </c>
      <c r="V21" s="15">
        <f>VLOOKUP(V17,Qry_Rpt_Section_C!$C$2:'Qry_Rpt_Section_C'!$J$889,2,FALSE)</f>
        <v>317</v>
      </c>
      <c r="W21" s="15">
        <f>VLOOKUP(W17,Qry_Rpt_Section_C!$C$2:'Qry_Rpt_Section_C'!$J$889,2,FALSE)</f>
        <v>317</v>
      </c>
      <c r="X21" s="15">
        <f>VLOOKUP(X17,Qry_Rpt_Section_C!$C$2:'Qry_Rpt_Section_C'!$J$889,2,FALSE)</f>
        <v>317</v>
      </c>
      <c r="Y21" s="15">
        <f>VLOOKUP(Y17,Qry_Rpt_Section_C!$C$2:'Qry_Rpt_Section_C'!$J$889,2,FALSE)</f>
        <v>317</v>
      </c>
      <c r="Z21" s="16" t="s">
        <v>663</v>
      </c>
    </row>
    <row r="22" spans="1:26" s="7" customFormat="1" x14ac:dyDescent="0.2">
      <c r="A22" s="17" t="s">
        <v>650</v>
      </c>
      <c r="B22" s="18">
        <f>VLOOKUP(B17,Qry_Rpt_Section_C!$C$2:'Qry_Rpt_Section_C'!$J$889,3,FALSE)</f>
        <v>1</v>
      </c>
      <c r="C22" s="18">
        <f>VLOOKUP(C17,Qry_Rpt_Section_C!$C$2:'Qry_Rpt_Section_C'!$J$889,3,FALSE)</f>
        <v>2</v>
      </c>
      <c r="D22" s="18">
        <f>VLOOKUP(D17,Qry_Rpt_Section_C!$C$2:'Qry_Rpt_Section_C'!$J$889,3,FALSE)</f>
        <v>3</v>
      </c>
      <c r="E22" s="18">
        <f>VLOOKUP(E17,Qry_Rpt_Section_C!$C$2:'Qry_Rpt_Section_C'!$J$889,3,FALSE)</f>
        <v>4</v>
      </c>
      <c r="F22" s="18">
        <f>VLOOKUP(F17,Qry_Rpt_Section_C!$C$2:'Qry_Rpt_Section_C'!$J$889,3,FALSE)</f>
        <v>1</v>
      </c>
      <c r="G22" s="18">
        <f>VLOOKUP(G17,Qry_Rpt_Section_C!$C$2:'Qry_Rpt_Section_C'!$J$889,3,FALSE)</f>
        <v>2</v>
      </c>
      <c r="H22" s="18">
        <f>VLOOKUP(H17,Qry_Rpt_Section_C!$C$2:'Qry_Rpt_Section_C'!$J$889,3,FALSE)</f>
        <v>3</v>
      </c>
      <c r="I22" s="18">
        <f>VLOOKUP(I17,Qry_Rpt_Section_C!$C$2:'Qry_Rpt_Section_C'!$J$889,3,FALSE)</f>
        <v>4</v>
      </c>
      <c r="J22" s="18">
        <f>VLOOKUP(J17,Qry_Rpt_Section_C!$C$2:'Qry_Rpt_Section_C'!$J$889,3,FALSE)</f>
        <v>1</v>
      </c>
      <c r="K22" s="18">
        <f>VLOOKUP(K17,Qry_Rpt_Section_C!$C$2:'Qry_Rpt_Section_C'!$J$889,3,FALSE)</f>
        <v>2</v>
      </c>
      <c r="L22" s="18">
        <f>VLOOKUP(L17,Qry_Rpt_Section_C!$C$2:'Qry_Rpt_Section_C'!$J$889,3,FALSE)</f>
        <v>3</v>
      </c>
      <c r="M22" s="18">
        <f>VLOOKUP(M17,Qry_Rpt_Section_C!$C$2:'Qry_Rpt_Section_C'!$J$889,3,FALSE)</f>
        <v>4</v>
      </c>
      <c r="N22" s="18">
        <f>VLOOKUP(N17,Qry_Rpt_Section_C!$C$2:'Qry_Rpt_Section_C'!$J$889,3,FALSE)</f>
        <v>1</v>
      </c>
      <c r="O22" s="18">
        <f>VLOOKUP(O17,Qry_Rpt_Section_C!$C$2:'Qry_Rpt_Section_C'!$J$889,3,FALSE)</f>
        <v>2</v>
      </c>
      <c r="P22" s="18">
        <f>VLOOKUP(P17,Qry_Rpt_Section_C!$C$2:'Qry_Rpt_Section_C'!$J$889,3,FALSE)</f>
        <v>3</v>
      </c>
      <c r="Q22" s="18">
        <f>VLOOKUP(Q17,Qry_Rpt_Section_C!$C$2:'Qry_Rpt_Section_C'!$J$889,3,FALSE)</f>
        <v>4</v>
      </c>
      <c r="R22" s="18">
        <f>VLOOKUP(R17,Qry_Rpt_Section_C!$C$2:'Qry_Rpt_Section_C'!$J$889,3,FALSE)</f>
        <v>1</v>
      </c>
      <c r="S22" s="18">
        <f>VLOOKUP(S17,Qry_Rpt_Section_C!$C$2:'Qry_Rpt_Section_C'!$J$889,3,FALSE)</f>
        <v>2</v>
      </c>
      <c r="T22" s="18">
        <f>VLOOKUP(T17,Qry_Rpt_Section_C!$C$2:'Qry_Rpt_Section_C'!$J$889,3,FALSE)</f>
        <v>3</v>
      </c>
      <c r="U22" s="18">
        <f>VLOOKUP(U17,Qry_Rpt_Section_C!$C$2:'Qry_Rpt_Section_C'!$J$889,3,FALSE)</f>
        <v>4</v>
      </c>
      <c r="V22" s="18">
        <f>VLOOKUP(V17,Qry_Rpt_Section_C!$C$2:'Qry_Rpt_Section_C'!$J$889,3,FALSE)</f>
        <v>1</v>
      </c>
      <c r="W22" s="18">
        <f>VLOOKUP(W17,Qry_Rpt_Section_C!$C$2:'Qry_Rpt_Section_C'!$J$889,3,FALSE)</f>
        <v>2</v>
      </c>
      <c r="X22" s="18">
        <f>VLOOKUP(X17,Qry_Rpt_Section_C!$C$2:'Qry_Rpt_Section_C'!$J$889,3,FALSE)</f>
        <v>3</v>
      </c>
      <c r="Y22" s="18">
        <f>VLOOKUP(Y17,Qry_Rpt_Section_C!$C$2:'Qry_Rpt_Section_C'!$J$889,3,FALSE)</f>
        <v>4</v>
      </c>
      <c r="Z22" s="19" t="s">
        <v>663</v>
      </c>
    </row>
    <row r="23" spans="1:26" x14ac:dyDescent="0.2">
      <c r="A23" s="11" t="s">
        <v>651</v>
      </c>
      <c r="B23" s="13" t="str">
        <f>VLOOKUP(B17,Qry_Rpt_Section_C!$C$2:'Qry_Rpt_Section_C'!$T$889,5,FALSE)</f>
        <v>X</v>
      </c>
      <c r="C23" s="13" t="str">
        <f>VLOOKUP(C17,Qry_Rpt_Section_C!$C$2:'Qry_Rpt_Section_C'!$T$889,5,FALSE)</f>
        <v>X</v>
      </c>
      <c r="D23" s="13" t="str">
        <f>VLOOKUP(D17,Qry_Rpt_Section_C!$C$2:'Qry_Rpt_Section_C'!$T$889,5,FALSE)</f>
        <v>X</v>
      </c>
      <c r="E23" s="13" t="str">
        <f>VLOOKUP(E17,Qry_Rpt_Section_C!$C$2:'Qry_Rpt_Section_C'!$T$889,5,FALSE)</f>
        <v>X</v>
      </c>
      <c r="F23" s="13" t="str">
        <f>VLOOKUP(F17,Qry_Rpt_Section_C!$C$2:'Qry_Rpt_Section_C'!$T$889,5,FALSE)</f>
        <v>X</v>
      </c>
      <c r="G23" s="13" t="str">
        <f>VLOOKUP(G17,Qry_Rpt_Section_C!$C$2:'Qry_Rpt_Section_C'!$T$889,5,FALSE)</f>
        <v>X</v>
      </c>
      <c r="H23" s="13" t="str">
        <f>VLOOKUP(H17,Qry_Rpt_Section_C!$C$2:'Qry_Rpt_Section_C'!$T$889,5,FALSE)</f>
        <v>X</v>
      </c>
      <c r="I23" s="13" t="str">
        <f>VLOOKUP(I17,Qry_Rpt_Section_C!$C$2:'Qry_Rpt_Section_C'!$T$889,5,FALSE)</f>
        <v>X</v>
      </c>
      <c r="J23" s="13" t="str">
        <f>VLOOKUP(J17,Qry_Rpt_Section_C!$C$2:'Qry_Rpt_Section_C'!$T$889,5,FALSE)</f>
        <v/>
      </c>
      <c r="K23" s="13" t="str">
        <f>VLOOKUP(K17,Qry_Rpt_Section_C!$C$2:'Qry_Rpt_Section_C'!$T$889,5,FALSE)</f>
        <v/>
      </c>
      <c r="L23" s="13" t="str">
        <f>VLOOKUP(L17,Qry_Rpt_Section_C!$C$2:'Qry_Rpt_Section_C'!$T$889,5,FALSE)</f>
        <v>X</v>
      </c>
      <c r="M23" s="13" t="str">
        <f>VLOOKUP(M17,Qry_Rpt_Section_C!$C$2:'Qry_Rpt_Section_C'!$T$889,5,FALSE)</f>
        <v>X</v>
      </c>
      <c r="N23" s="13" t="str">
        <f>VLOOKUP(N17,Qry_Rpt_Section_C!$C$2:'Qry_Rpt_Section_C'!$T$889,5,FALSE)</f>
        <v>X</v>
      </c>
      <c r="O23" s="13" t="str">
        <f>VLOOKUP(O17,Qry_Rpt_Section_C!$C$2:'Qry_Rpt_Section_C'!$T$889,5,FALSE)</f>
        <v>X</v>
      </c>
      <c r="P23" s="13" t="str">
        <f>VLOOKUP(P17,Qry_Rpt_Section_C!$C$2:'Qry_Rpt_Section_C'!$T$889,5,FALSE)</f>
        <v/>
      </c>
      <c r="Q23" s="13" t="str">
        <f>VLOOKUP(Q17,Qry_Rpt_Section_C!$C$2:'Qry_Rpt_Section_C'!$T$889,5,FALSE)</f>
        <v/>
      </c>
      <c r="R23" s="13" t="str">
        <f>VLOOKUP(R17,Qry_Rpt_Section_C!$C$2:'Qry_Rpt_Section_C'!$T$889,5,FALSE)</f>
        <v>X</v>
      </c>
      <c r="S23" s="13" t="str">
        <f>VLOOKUP(S17,Qry_Rpt_Section_C!$C$2:'Qry_Rpt_Section_C'!$T$889,5,FALSE)</f>
        <v>X</v>
      </c>
      <c r="T23" s="13" t="str">
        <f>VLOOKUP(T17,Qry_Rpt_Section_C!$C$2:'Qry_Rpt_Section_C'!$T$889,5,FALSE)</f>
        <v>X</v>
      </c>
      <c r="U23" s="13" t="str">
        <f>VLOOKUP(U17,Qry_Rpt_Section_C!$C$2:'Qry_Rpt_Section_C'!$T$889,5,FALSE)</f>
        <v/>
      </c>
      <c r="V23" s="13" t="str">
        <f>VLOOKUP(V17,Qry_Rpt_Section_C!$C$2:'Qry_Rpt_Section_C'!$T$889,5,FALSE)</f>
        <v>X</v>
      </c>
      <c r="W23" s="13" t="str">
        <f>VLOOKUP(W17,Qry_Rpt_Section_C!$C$2:'Qry_Rpt_Section_C'!$T$889,5,FALSE)</f>
        <v>X</v>
      </c>
      <c r="X23" s="13" t="str">
        <f>VLOOKUP(X17,Qry_Rpt_Section_C!$C$2:'Qry_Rpt_Section_C'!$T$889,5,FALSE)</f>
        <v>X</v>
      </c>
      <c r="Y23" s="13" t="str">
        <f>VLOOKUP(Y17,Qry_Rpt_Section_C!$C$2:'Qry_Rpt_Section_C'!$T$889,5,FALSE)</f>
        <v>X</v>
      </c>
      <c r="Z23" s="9" t="s">
        <v>663</v>
      </c>
    </row>
    <row r="24" spans="1:26" x14ac:dyDescent="0.2">
      <c r="A24" s="11" t="s">
        <v>13</v>
      </c>
      <c r="B24" s="13" t="str">
        <f>VLOOKUP(B17,Qry_Rpt_Section_C!$C$2:'Qry_Rpt_Section_C'!$T$889,14,FALSE)</f>
        <v>WWII</v>
      </c>
      <c r="C24" s="13" t="str">
        <f>VLOOKUP(C17,Qry_Rpt_Section_C!$C$2:'Qry_Rpt_Section_C'!$T$889,14,FALSE)</f>
        <v/>
      </c>
      <c r="D24" s="13" t="str">
        <f>VLOOKUP(D17,Qry_Rpt_Section_C!$C$2:'Qry_Rpt_Section_C'!$T$889,14,FALSE)</f>
        <v/>
      </c>
      <c r="E24" s="13" t="str">
        <f>VLOOKUP(E17,Qry_Rpt_Section_C!$C$2:'Qry_Rpt_Section_C'!$T$889,14,FALSE)</f>
        <v/>
      </c>
      <c r="F24" s="13" t="str">
        <f>VLOOKUP(F17,Qry_Rpt_Section_C!$C$2:'Qry_Rpt_Section_C'!$T$889,14,FALSE)</f>
        <v/>
      </c>
      <c r="G24" s="13" t="str">
        <f>VLOOKUP(G17,Qry_Rpt_Section_C!$C$2:'Qry_Rpt_Section_C'!$T$889,14,FALSE)</f>
        <v/>
      </c>
      <c r="H24" s="13" t="str">
        <f>VLOOKUP(H17,Qry_Rpt_Section_C!$C$2:'Qry_Rpt_Section_C'!$T$889,14,FALSE)</f>
        <v/>
      </c>
      <c r="I24" s="13" t="str">
        <f>VLOOKUP(I17,Qry_Rpt_Section_C!$C$2:'Qry_Rpt_Section_C'!$T$889,14,FALSE)</f>
        <v/>
      </c>
      <c r="J24" s="13" t="str">
        <f>VLOOKUP(J17,Qry_Rpt_Section_C!$C$2:'Qry_Rpt_Section_C'!$T$889,14,FALSE)</f>
        <v/>
      </c>
      <c r="K24" s="13" t="str">
        <f>VLOOKUP(K17,Qry_Rpt_Section_C!$C$2:'Qry_Rpt_Section_C'!$T$889,14,FALSE)</f>
        <v/>
      </c>
      <c r="L24" s="13" t="str">
        <f>VLOOKUP(L17,Qry_Rpt_Section_C!$C$2:'Qry_Rpt_Section_C'!$T$889,14,FALSE)</f>
        <v/>
      </c>
      <c r="M24" s="13" t="str">
        <f>VLOOKUP(M17,Qry_Rpt_Section_C!$C$2:'Qry_Rpt_Section_C'!$T$889,14,FALSE)</f>
        <v/>
      </c>
      <c r="N24" s="13" t="str">
        <f>VLOOKUP(N17,Qry_Rpt_Section_C!$C$2:'Qry_Rpt_Section_C'!$T$889,14,FALSE)</f>
        <v/>
      </c>
      <c r="O24" s="13" t="str">
        <f>VLOOKUP(O17,Qry_Rpt_Section_C!$C$2:'Qry_Rpt_Section_C'!$T$889,14,FALSE)</f>
        <v/>
      </c>
      <c r="P24" s="13" t="str">
        <f>VLOOKUP(P17,Qry_Rpt_Section_C!$C$2:'Qry_Rpt_Section_C'!$T$889,14,FALSE)</f>
        <v/>
      </c>
      <c r="Q24" s="13" t="str">
        <f>VLOOKUP(Q17,Qry_Rpt_Section_C!$C$2:'Qry_Rpt_Section_C'!$T$889,14,FALSE)</f>
        <v/>
      </c>
      <c r="R24" s="13" t="str">
        <f>VLOOKUP(R17,Qry_Rpt_Section_C!$C$2:'Qry_Rpt_Section_C'!$T$889,14,FALSE)</f>
        <v/>
      </c>
      <c r="S24" s="13" t="str">
        <f>VLOOKUP(S17,Qry_Rpt_Section_C!$C$2:'Qry_Rpt_Section_C'!$T$889,14,FALSE)</f>
        <v/>
      </c>
      <c r="T24" s="13" t="str">
        <f>VLOOKUP(T17,Qry_Rpt_Section_C!$C$2:'Qry_Rpt_Section_C'!$T$889,14,FALSE)</f>
        <v/>
      </c>
      <c r="U24" s="13" t="str">
        <f>VLOOKUP(U17,Qry_Rpt_Section_C!$C$2:'Qry_Rpt_Section_C'!$T$889,14,FALSE)</f>
        <v/>
      </c>
      <c r="V24" s="13" t="str">
        <f>VLOOKUP(V17,Qry_Rpt_Section_C!$C$2:'Qry_Rpt_Section_C'!$T$889,14,FALSE)</f>
        <v/>
      </c>
      <c r="W24" s="13" t="str">
        <f>VLOOKUP(W17,Qry_Rpt_Section_C!$C$2:'Qry_Rpt_Section_C'!$T$889,14,FALSE)</f>
        <v/>
      </c>
      <c r="X24" s="13" t="str">
        <f>VLOOKUP(X17,Qry_Rpt_Section_C!$C$2:'Qry_Rpt_Section_C'!$T$889,14,FALSE)</f>
        <v/>
      </c>
      <c r="Y24" s="13" t="str">
        <f>VLOOKUP(Y17,Qry_Rpt_Section_C!$C$2:'Qry_Rpt_Section_C'!$T$889,14,FALSE)</f>
        <v/>
      </c>
      <c r="Z24" s="9" t="s">
        <v>663</v>
      </c>
    </row>
    <row r="25" spans="1:26" x14ac:dyDescent="0.2">
      <c r="A25" s="12" t="s">
        <v>646</v>
      </c>
      <c r="B25" s="24">
        <v>4001</v>
      </c>
      <c r="C25" s="24">
        <v>4002</v>
      </c>
      <c r="D25" s="24">
        <v>4003</v>
      </c>
      <c r="E25" s="24">
        <v>4004</v>
      </c>
      <c r="F25" s="24">
        <v>4005</v>
      </c>
      <c r="G25" s="24">
        <v>4006</v>
      </c>
      <c r="H25" s="24">
        <v>4007</v>
      </c>
      <c r="I25" s="24">
        <v>4008</v>
      </c>
      <c r="J25" s="24">
        <v>4009</v>
      </c>
      <c r="K25" s="24">
        <v>4010</v>
      </c>
      <c r="L25" s="24">
        <v>4011</v>
      </c>
      <c r="M25" s="24">
        <v>4012</v>
      </c>
      <c r="N25" s="24">
        <v>4013</v>
      </c>
      <c r="O25" s="24">
        <v>4014</v>
      </c>
      <c r="P25" s="24">
        <v>4015</v>
      </c>
      <c r="Q25" s="24">
        <v>4016</v>
      </c>
      <c r="R25" s="24">
        <v>4017</v>
      </c>
      <c r="S25" s="24">
        <v>4018</v>
      </c>
      <c r="T25" s="24">
        <v>4019</v>
      </c>
      <c r="U25" s="24">
        <v>4020</v>
      </c>
      <c r="V25" s="24">
        <v>4021</v>
      </c>
      <c r="W25" s="24">
        <v>4022</v>
      </c>
      <c r="X25" s="24">
        <v>4023</v>
      </c>
      <c r="Y25" s="24">
        <v>4024</v>
      </c>
      <c r="Z25" s="9" t="s">
        <v>663</v>
      </c>
    </row>
    <row r="26" spans="1:26" x14ac:dyDescent="0.2">
      <c r="A26" s="11" t="s">
        <v>649</v>
      </c>
      <c r="B26" s="13" t="str">
        <f>VLOOKUP(B25,Qry_Rpt_Section_C!$C$2:'Qry_Rpt_Section_C'!$T$389,18,FALSE)</f>
        <v/>
      </c>
      <c r="C26" s="13" t="str">
        <f>VLOOKUP(C25,Qry_Rpt_Section_C!$C$2:'Qry_Rpt_Section_C'!$T$389,18,FALSE)</f>
        <v>X</v>
      </c>
      <c r="D26" s="13" t="str">
        <f>VLOOKUP(D25,Qry_Rpt_Section_C!$C$2:'Qry_Rpt_Section_C'!$T$389,18,FALSE)</f>
        <v>X</v>
      </c>
      <c r="E26" s="13" t="str">
        <f>VLOOKUP(E25,Qry_Rpt_Section_C!$C$2:'Qry_Rpt_Section_C'!$T$389,18,FALSE)</f>
        <v>X</v>
      </c>
      <c r="F26" s="13" t="str">
        <f>VLOOKUP(F25,Qry_Rpt_Section_C!$C$2:'Qry_Rpt_Section_C'!$T$389,18,FALSE)</f>
        <v/>
      </c>
      <c r="G26" s="13" t="str">
        <f>VLOOKUP(G25,Qry_Rpt_Section_C!$C$2:'Qry_Rpt_Section_C'!$T$389,18,FALSE)</f>
        <v/>
      </c>
      <c r="H26" s="13" t="str">
        <f>VLOOKUP(H25,Qry_Rpt_Section_C!$C$2:'Qry_Rpt_Section_C'!$T$389,18,FALSE)</f>
        <v/>
      </c>
      <c r="I26" s="13" t="str">
        <f>VLOOKUP(I25,Qry_Rpt_Section_C!$C$2:'Qry_Rpt_Section_C'!$T$389,18,FALSE)</f>
        <v>X</v>
      </c>
      <c r="J26" s="13" t="str">
        <f>VLOOKUP(J25,Qry_Rpt_Section_C!$C$2:'Qry_Rpt_Section_C'!$T$389,18,FALSE)</f>
        <v>X</v>
      </c>
      <c r="K26" s="13" t="str">
        <f>VLOOKUP(K25,Qry_Rpt_Section_C!$C$2:'Qry_Rpt_Section_C'!$T$389,18,FALSE)</f>
        <v>X</v>
      </c>
      <c r="L26" s="13" t="str">
        <f>VLOOKUP(L25,Qry_Rpt_Section_C!$C$2:'Qry_Rpt_Section_C'!$T$389,18,FALSE)</f>
        <v/>
      </c>
      <c r="M26" s="13" t="str">
        <f>VLOOKUP(M25,Qry_Rpt_Section_C!$C$2:'Qry_Rpt_Section_C'!$T$389,18,FALSE)</f>
        <v/>
      </c>
      <c r="N26" s="13" t="str">
        <f>VLOOKUP(N25,Qry_Rpt_Section_C!$C$2:'Qry_Rpt_Section_C'!$T$389,18,FALSE)</f>
        <v/>
      </c>
      <c r="O26" s="13" t="str">
        <f>VLOOKUP(O25,Qry_Rpt_Section_C!$C$2:'Qry_Rpt_Section_C'!$T$389,18,FALSE)</f>
        <v/>
      </c>
      <c r="P26" s="13" t="str">
        <f>VLOOKUP(P25,Qry_Rpt_Section_C!$C$2:'Qry_Rpt_Section_C'!$T$389,18,FALSE)</f>
        <v/>
      </c>
      <c r="Q26" s="13" t="str">
        <f>VLOOKUP(Q25,Qry_Rpt_Section_C!$C$2:'Qry_Rpt_Section_C'!$T$389,18,FALSE)</f>
        <v/>
      </c>
      <c r="R26" s="13" t="str">
        <f>VLOOKUP(R25,Qry_Rpt_Section_C!$C$2:'Qry_Rpt_Section_C'!$T$389,18,FALSE)</f>
        <v>X</v>
      </c>
      <c r="S26" s="13" t="str">
        <f>VLOOKUP(S25,Qry_Rpt_Section_C!$C$2:'Qry_Rpt_Section_C'!$T$389,18,FALSE)</f>
        <v>X</v>
      </c>
      <c r="T26" s="13" t="str">
        <f>VLOOKUP(T25,Qry_Rpt_Section_C!$C$2:'Qry_Rpt_Section_C'!$T$389,18,FALSE)</f>
        <v>X</v>
      </c>
      <c r="U26" s="13" t="str">
        <f>VLOOKUP(U25,Qry_Rpt_Section_C!$C$2:'Qry_Rpt_Section_C'!$T$389,18,FALSE)</f>
        <v>X</v>
      </c>
      <c r="V26" s="13" t="str">
        <f>VLOOKUP(V25,Qry_Rpt_Section_C!$C$2:'Qry_Rpt_Section_C'!$T$389,18,FALSE)</f>
        <v>X</v>
      </c>
      <c r="W26" s="13" t="str">
        <f>VLOOKUP(W25,Qry_Rpt_Section_C!$C$2:'Qry_Rpt_Section_C'!$T$389,18,FALSE)</f>
        <v>X</v>
      </c>
      <c r="X26" s="13" t="str">
        <f>VLOOKUP(X25,Qry_Rpt_Section_C!$C$2:'Qry_Rpt_Section_C'!$T$389,18,FALSE)</f>
        <v>X</v>
      </c>
      <c r="Y26" s="13" t="str">
        <f>VLOOKUP(Y25,Qry_Rpt_Section_C!$C$2:'Qry_Rpt_Section_C'!$T$389,18,FALSE)</f>
        <v>X</v>
      </c>
      <c r="Z26" s="9" t="s">
        <v>663</v>
      </c>
    </row>
    <row r="27" spans="1:26" x14ac:dyDescent="0.2">
      <c r="A27" s="11" t="s">
        <v>6</v>
      </c>
      <c r="B27" s="12" t="str">
        <f>VLOOKUP(B25,Qry_Rpt_Section_C!$C$2:'Qry_Rpt_Section_C'!$J$889,7,FALSE)</f>
        <v>Tree</v>
      </c>
      <c r="C27" s="12" t="str">
        <f>VLOOKUP(C25,Qry_Rpt_Section_C!$C$2:'Qry_Rpt_Section_C'!$J$889,7,FALSE)</f>
        <v>McGrath</v>
      </c>
      <c r="D27" s="12" t="str">
        <f>VLOOKUP(D25,Qry_Rpt_Section_C!$C$2:'Qry_Rpt_Section_C'!$J$889,7,FALSE)</f>
        <v>McGrath</v>
      </c>
      <c r="E27" s="12" t="str">
        <f>VLOOKUP(E25,Qry_Rpt_Section_C!$C$2:'Qry_Rpt_Section_C'!$J$889,7,FALSE)</f>
        <v>McGrath</v>
      </c>
      <c r="F27" s="12" t="str">
        <f>VLOOKUP(F25,Qry_Rpt_Section_C!$C$2:'Qry_Rpt_Section_C'!$J$889,7,FALSE)</f>
        <v>Clark</v>
      </c>
      <c r="G27" s="12" t="str">
        <f>VLOOKUP(G25,Qry_Rpt_Section_C!$C$2:'Qry_Rpt_Section_C'!$J$889,7,FALSE)</f>
        <v>Clark</v>
      </c>
      <c r="H27" s="12" t="str">
        <f>VLOOKUP(H25,Qry_Rpt_Section_C!$C$2:'Qry_Rpt_Section_C'!$J$889,7,FALSE)</f>
        <v>Mantel</v>
      </c>
      <c r="I27" s="12" t="str">
        <f>VLOOKUP(I25,Qry_Rpt_Section_C!$C$2:'Qry_Rpt_Section_C'!$J$889,7,FALSE)</f>
        <v>Mantel</v>
      </c>
      <c r="J27" s="12" t="str">
        <f>VLOOKUP(J25,Qry_Rpt_Section_C!$C$2:'Qry_Rpt_Section_C'!$J$889,7,FALSE)</f>
        <v>Grabenstetter</v>
      </c>
      <c r="K27" s="12" t="str">
        <f>VLOOKUP(K25,Qry_Rpt_Section_C!$C$2:'Qry_Rpt_Section_C'!$J$889,7,FALSE)</f>
        <v>Grabenstetter</v>
      </c>
      <c r="L27" s="12" t="str">
        <f>VLOOKUP(L25,Qry_Rpt_Section_C!$C$2:'Qry_Rpt_Section_C'!$J$889,7,FALSE)</f>
        <v>Clark</v>
      </c>
      <c r="M27" s="12" t="str">
        <f>VLOOKUP(M25,Qry_Rpt_Section_C!$C$2:'Qry_Rpt_Section_C'!$J$889,7,FALSE)</f>
        <v>Clark</v>
      </c>
      <c r="N27" s="12" t="str">
        <f>VLOOKUP(N25,Qry_Rpt_Section_C!$C$2:'Qry_Rpt_Section_C'!$J$889,7,FALSE)</f>
        <v>Clark</v>
      </c>
      <c r="O27" s="12" t="str">
        <f>VLOOKUP(O25,Qry_Rpt_Section_C!$C$2:'Qry_Rpt_Section_C'!$J$889,7,FALSE)</f>
        <v>Clark</v>
      </c>
      <c r="P27" s="12" t="str">
        <f>VLOOKUP(P25,Qry_Rpt_Section_C!$C$2:'Qry_Rpt_Section_C'!$J$889,7,FALSE)</f>
        <v>Clark</v>
      </c>
      <c r="Q27" s="12" t="str">
        <f>VLOOKUP(Q25,Qry_Rpt_Section_C!$C$2:'Qry_Rpt_Section_C'!$J$889,7,FALSE)</f>
        <v>Clark</v>
      </c>
      <c r="R27" s="12" t="str">
        <f>VLOOKUP(R25,Qry_Rpt_Section_C!$C$2:'Qry_Rpt_Section_C'!$J$889,7,FALSE)</f>
        <v>Caswell</v>
      </c>
      <c r="S27" s="12" t="str">
        <f>VLOOKUP(S25,Qry_Rpt_Section_C!$C$2:'Qry_Rpt_Section_C'!$J$889,7,FALSE)</f>
        <v>Caswell</v>
      </c>
      <c r="T27" s="12" t="str">
        <f>VLOOKUP(T25,Qry_Rpt_Section_C!$C$2:'Qry_Rpt_Section_C'!$J$889,7,FALSE)</f>
        <v>Newton</v>
      </c>
      <c r="U27" s="12" t="str">
        <f>VLOOKUP(U25,Qry_Rpt_Section_C!$C$2:'Qry_Rpt_Section_C'!$J$889,7,FALSE)</f>
        <v>Newton</v>
      </c>
      <c r="V27" s="12" t="str">
        <f>VLOOKUP(V25,Qry_Rpt_Section_C!$C$2:'Qry_Rpt_Section_C'!$J$889,7,FALSE)</f>
        <v>Brennan, Sr.</v>
      </c>
      <c r="W27" s="12" t="str">
        <f>VLOOKUP(W25,Qry_Rpt_Section_C!$C$2:'Qry_Rpt_Section_C'!$J$889,7,FALSE)</f>
        <v>Brennan</v>
      </c>
      <c r="X27" s="12" t="str">
        <f>VLOOKUP(X25,Qry_Rpt_Section_C!$C$2:'Qry_Rpt_Section_C'!$J$889,7,FALSE)</f>
        <v>Brennan</v>
      </c>
      <c r="Y27" s="12" t="str">
        <f>VLOOKUP(Y25,Qry_Rpt_Section_C!$C$2:'Qry_Rpt_Section_C'!$J$889,7,FALSE)</f>
        <v>Brennan</v>
      </c>
      <c r="Z27" s="9" t="s">
        <v>663</v>
      </c>
    </row>
    <row r="28" spans="1:26" x14ac:dyDescent="0.2">
      <c r="A28" s="11" t="s">
        <v>7</v>
      </c>
      <c r="B28" s="12" t="str">
        <f>VLOOKUP(B25,Qry_Rpt_Section_C!$C$2:'Qry_Rpt_Section_C'!$J$889,8,FALSE)</f>
        <v/>
      </c>
      <c r="C28" s="12" t="str">
        <f>VLOOKUP(C25,Qry_Rpt_Section_C!$C$2:'Qry_Rpt_Section_C'!$J$889,8,FALSE)</f>
        <v>Richard</v>
      </c>
      <c r="D28" s="12" t="str">
        <f>VLOOKUP(D25,Qry_Rpt_Section_C!$C$2:'Qry_Rpt_Section_C'!$J$889,8,FALSE)</f>
        <v>Clarence</v>
      </c>
      <c r="E28" s="12" t="str">
        <f>VLOOKUP(E25,Qry_Rpt_Section_C!$C$2:'Qry_Rpt_Section_C'!$J$889,8,FALSE)</f>
        <v>Helen</v>
      </c>
      <c r="F28" s="12" t="str">
        <f>VLOOKUP(F25,Qry_Rpt_Section_C!$C$2:'Qry_Rpt_Section_C'!$J$889,8,FALSE)</f>
        <v>Walter Family</v>
      </c>
      <c r="G28" s="12" t="str">
        <f>VLOOKUP(G25,Qry_Rpt_Section_C!$C$2:'Qry_Rpt_Section_C'!$J$889,8,FALSE)</f>
        <v>Walter Family</v>
      </c>
      <c r="H28" s="12" t="str">
        <f>VLOOKUP(H25,Qry_Rpt_Section_C!$C$2:'Qry_Rpt_Section_C'!$J$889,8,FALSE)</f>
        <v>Jean</v>
      </c>
      <c r="I28" s="12" t="str">
        <f>VLOOKUP(I25,Qry_Rpt_Section_C!$C$2:'Qry_Rpt_Section_C'!$J$889,8,FALSE)</f>
        <v>Merton</v>
      </c>
      <c r="J28" s="12" t="str">
        <f>VLOOKUP(J25,Qry_Rpt_Section_C!$C$2:'Qry_Rpt_Section_C'!$J$889,8,FALSE)</f>
        <v>William</v>
      </c>
      <c r="K28" s="12" t="str">
        <f>VLOOKUP(K25,Qry_Rpt_Section_C!$C$2:'Qry_Rpt_Section_C'!$J$889,8,FALSE)</f>
        <v>Kathryn</v>
      </c>
      <c r="L28" s="12" t="str">
        <f>VLOOKUP(L25,Qry_Rpt_Section_C!$C$2:'Qry_Rpt_Section_C'!$J$889,8,FALSE)</f>
        <v>Herbert Family</v>
      </c>
      <c r="M28" s="12" t="str">
        <f>VLOOKUP(M25,Qry_Rpt_Section_C!$C$2:'Qry_Rpt_Section_C'!$J$889,8,FALSE)</f>
        <v>Herbert Family</v>
      </c>
      <c r="N28" s="12" t="str">
        <f>VLOOKUP(N25,Qry_Rpt_Section_C!$C$2:'Qry_Rpt_Section_C'!$J$889,8,FALSE)</f>
        <v>J. Wilber Family</v>
      </c>
      <c r="O28" s="12" t="str">
        <f>VLOOKUP(O25,Qry_Rpt_Section_C!$C$2:'Qry_Rpt_Section_C'!$J$889,8,FALSE)</f>
        <v>J. Wilber Family</v>
      </c>
      <c r="P28" s="12" t="str">
        <f>VLOOKUP(P25,Qry_Rpt_Section_C!$C$2:'Qry_Rpt_Section_C'!$J$889,8,FALSE)</f>
        <v>J. Wilber Family</v>
      </c>
      <c r="Q28" s="12" t="str">
        <f>VLOOKUP(Q25,Qry_Rpt_Section_C!$C$2:'Qry_Rpt_Section_C'!$J$889,8,FALSE)</f>
        <v>J. Wilber Family</v>
      </c>
      <c r="R28" s="12" t="str">
        <f>VLOOKUP(R25,Qry_Rpt_Section_C!$C$2:'Qry_Rpt_Section_C'!$J$889,8,FALSE)</f>
        <v>Warren</v>
      </c>
      <c r="S28" s="12" t="str">
        <f>VLOOKUP(S25,Qry_Rpt_Section_C!$C$2:'Qry_Rpt_Section_C'!$J$889,8,FALSE)</f>
        <v>Ruth</v>
      </c>
      <c r="T28" s="12" t="str">
        <f>VLOOKUP(T25,Qry_Rpt_Section_C!$C$2:'Qry_Rpt_Section_C'!$J$889,8,FALSE)</f>
        <v>Dorothy</v>
      </c>
      <c r="U28" s="12" t="str">
        <f>VLOOKUP(U25,Qry_Rpt_Section_C!$C$2:'Qry_Rpt_Section_C'!$J$889,8,FALSE)</f>
        <v>Frank</v>
      </c>
      <c r="V28" s="12" t="str">
        <f>VLOOKUP(V25,Qry_Rpt_Section_C!$C$2:'Qry_Rpt_Section_C'!$J$889,8,FALSE)</f>
        <v>Donald</v>
      </c>
      <c r="W28" s="12" t="str">
        <f>VLOOKUP(W25,Qry_Rpt_Section_C!$C$2:'Qry_Rpt_Section_C'!$J$889,8,FALSE)</f>
        <v>Lois</v>
      </c>
      <c r="X28" s="12" t="str">
        <f>VLOOKUP(X25,Qry_Rpt_Section_C!$C$2:'Qry_Rpt_Section_C'!$J$889,8,FALSE)</f>
        <v>Timothy</v>
      </c>
      <c r="Y28" s="12" t="str">
        <f>VLOOKUP(Y25,Qry_Rpt_Section_C!$C$2:'Qry_Rpt_Section_C'!$J$889,8,FALSE)</f>
        <v>Molly</v>
      </c>
      <c r="Z28" s="9" t="s">
        <v>663</v>
      </c>
    </row>
    <row r="29" spans="1:26" s="6" customFormat="1" ht="15.75" x14ac:dyDescent="0.25">
      <c r="A29" s="14" t="s">
        <v>647</v>
      </c>
      <c r="B29" s="15">
        <f>VLOOKUP(B25,Qry_Rpt_Section_C!$C$2:'Qry_Rpt_Section_C'!$J$889,2,FALSE)</f>
        <v>312</v>
      </c>
      <c r="C29" s="15">
        <f>VLOOKUP(C25,Qry_Rpt_Section_C!$C$2:'Qry_Rpt_Section_C'!$J$889,2,FALSE)</f>
        <v>312</v>
      </c>
      <c r="D29" s="15">
        <f>VLOOKUP(D25,Qry_Rpt_Section_C!$C$2:'Qry_Rpt_Section_C'!$J$889,2,FALSE)</f>
        <v>312</v>
      </c>
      <c r="E29" s="15">
        <f>VLOOKUP(E25,Qry_Rpt_Section_C!$C$2:'Qry_Rpt_Section_C'!$J$889,2,FALSE)</f>
        <v>312</v>
      </c>
      <c r="F29" s="15">
        <f>VLOOKUP(F25,Qry_Rpt_Section_C!$C$2:'Qry_Rpt_Section_C'!$J$889,2,FALSE)</f>
        <v>313</v>
      </c>
      <c r="G29" s="15">
        <f>VLOOKUP(G25,Qry_Rpt_Section_C!$C$2:'Qry_Rpt_Section_C'!$J$889,2,FALSE)</f>
        <v>313</v>
      </c>
      <c r="H29" s="15">
        <f>VLOOKUP(H25,Qry_Rpt_Section_C!$C$2:'Qry_Rpt_Section_C'!$J$889,2,FALSE)</f>
        <v>313</v>
      </c>
      <c r="I29" s="15">
        <f>VLOOKUP(I25,Qry_Rpt_Section_C!$C$2:'Qry_Rpt_Section_C'!$J$889,2,FALSE)</f>
        <v>313</v>
      </c>
      <c r="J29" s="15">
        <f>VLOOKUP(J25,Qry_Rpt_Section_C!$C$2:'Qry_Rpt_Section_C'!$J$889,2,FALSE)</f>
        <v>314</v>
      </c>
      <c r="K29" s="15">
        <f>VLOOKUP(K25,Qry_Rpt_Section_C!$C$2:'Qry_Rpt_Section_C'!$J$889,2,FALSE)</f>
        <v>314</v>
      </c>
      <c r="L29" s="15">
        <f>VLOOKUP(L25,Qry_Rpt_Section_C!$C$2:'Qry_Rpt_Section_C'!$J$889,2,FALSE)</f>
        <v>314</v>
      </c>
      <c r="M29" s="15">
        <f>VLOOKUP(M25,Qry_Rpt_Section_C!$C$2:'Qry_Rpt_Section_C'!$J$889,2,FALSE)</f>
        <v>314</v>
      </c>
      <c r="N29" s="15">
        <f>VLOOKUP(N25,Qry_Rpt_Section_C!$C$2:'Qry_Rpt_Section_C'!$J$889,2,FALSE)</f>
        <v>315</v>
      </c>
      <c r="O29" s="15">
        <f>VLOOKUP(O25,Qry_Rpt_Section_C!$C$2:'Qry_Rpt_Section_C'!$J$889,2,FALSE)</f>
        <v>315</v>
      </c>
      <c r="P29" s="15">
        <f>VLOOKUP(P25,Qry_Rpt_Section_C!$C$2:'Qry_Rpt_Section_C'!$J$889,2,FALSE)</f>
        <v>315</v>
      </c>
      <c r="Q29" s="15">
        <f>VLOOKUP(Q25,Qry_Rpt_Section_C!$C$2:'Qry_Rpt_Section_C'!$J$889,2,FALSE)</f>
        <v>315</v>
      </c>
      <c r="R29" s="15">
        <f>VLOOKUP(R25,Qry_Rpt_Section_C!$C$2:'Qry_Rpt_Section_C'!$J$889,2,FALSE)</f>
        <v>316</v>
      </c>
      <c r="S29" s="15">
        <f>VLOOKUP(S25,Qry_Rpt_Section_C!$C$2:'Qry_Rpt_Section_C'!$J$889,2,FALSE)</f>
        <v>316</v>
      </c>
      <c r="T29" s="15">
        <f>VLOOKUP(T25,Qry_Rpt_Section_C!$C$2:'Qry_Rpt_Section_C'!$J$889,2,FALSE)</f>
        <v>316</v>
      </c>
      <c r="U29" s="15">
        <f>VLOOKUP(U25,Qry_Rpt_Section_C!$C$2:'Qry_Rpt_Section_C'!$J$889,2,FALSE)</f>
        <v>316</v>
      </c>
      <c r="V29" s="15">
        <f>VLOOKUP(V25,Qry_Rpt_Section_C!$C$2:'Qry_Rpt_Section_C'!$J$889,2,FALSE)</f>
        <v>317</v>
      </c>
      <c r="W29" s="15">
        <f>VLOOKUP(W25,Qry_Rpt_Section_C!$C$2:'Qry_Rpt_Section_C'!$J$889,2,FALSE)</f>
        <v>317</v>
      </c>
      <c r="X29" s="15">
        <f>VLOOKUP(X25,Qry_Rpt_Section_C!$C$2:'Qry_Rpt_Section_C'!$J$889,2,FALSE)</f>
        <v>317</v>
      </c>
      <c r="Y29" s="15">
        <f>VLOOKUP(Y25,Qry_Rpt_Section_C!$C$2:'Qry_Rpt_Section_C'!$J$889,2,FALSE)</f>
        <v>317</v>
      </c>
      <c r="Z29" s="16" t="s">
        <v>663</v>
      </c>
    </row>
    <row r="30" spans="1:26" s="7" customFormat="1" x14ac:dyDescent="0.2">
      <c r="A30" s="17" t="s">
        <v>650</v>
      </c>
      <c r="B30" s="18">
        <f>VLOOKUP(B25,Qry_Rpt_Section_C!$C$2:'Qry_Rpt_Section_C'!$J$889,3,FALSE)</f>
        <v>5</v>
      </c>
      <c r="C30" s="18">
        <f>VLOOKUP(C25,Qry_Rpt_Section_C!$C$2:'Qry_Rpt_Section_C'!$J$889,3,FALSE)</f>
        <v>6</v>
      </c>
      <c r="D30" s="18">
        <f>VLOOKUP(D25,Qry_Rpt_Section_C!$C$2:'Qry_Rpt_Section_C'!$J$889,3,FALSE)</f>
        <v>7</v>
      </c>
      <c r="E30" s="18">
        <f>VLOOKUP(E25,Qry_Rpt_Section_C!$C$2:'Qry_Rpt_Section_C'!$J$889,3,FALSE)</f>
        <v>8</v>
      </c>
      <c r="F30" s="18">
        <f>VLOOKUP(F25,Qry_Rpt_Section_C!$C$2:'Qry_Rpt_Section_C'!$J$889,3,FALSE)</f>
        <v>5</v>
      </c>
      <c r="G30" s="18">
        <f>VLOOKUP(G25,Qry_Rpt_Section_C!$C$2:'Qry_Rpt_Section_C'!$J$889,3,FALSE)</f>
        <v>6</v>
      </c>
      <c r="H30" s="18">
        <f>VLOOKUP(H25,Qry_Rpt_Section_C!$C$2:'Qry_Rpt_Section_C'!$J$889,3,FALSE)</f>
        <v>7</v>
      </c>
      <c r="I30" s="18">
        <f>VLOOKUP(I25,Qry_Rpt_Section_C!$C$2:'Qry_Rpt_Section_C'!$J$889,3,FALSE)</f>
        <v>8</v>
      </c>
      <c r="J30" s="18">
        <f>VLOOKUP(J25,Qry_Rpt_Section_C!$C$2:'Qry_Rpt_Section_C'!$J$889,3,FALSE)</f>
        <v>5</v>
      </c>
      <c r="K30" s="18">
        <f>VLOOKUP(K25,Qry_Rpt_Section_C!$C$2:'Qry_Rpt_Section_C'!$J$889,3,FALSE)</f>
        <v>6</v>
      </c>
      <c r="L30" s="18">
        <f>VLOOKUP(L25,Qry_Rpt_Section_C!$C$2:'Qry_Rpt_Section_C'!$J$889,3,FALSE)</f>
        <v>7</v>
      </c>
      <c r="M30" s="18">
        <f>VLOOKUP(M25,Qry_Rpt_Section_C!$C$2:'Qry_Rpt_Section_C'!$J$889,3,FALSE)</f>
        <v>8</v>
      </c>
      <c r="N30" s="18">
        <f>VLOOKUP(N25,Qry_Rpt_Section_C!$C$2:'Qry_Rpt_Section_C'!$J$889,3,FALSE)</f>
        <v>5</v>
      </c>
      <c r="O30" s="18">
        <f>VLOOKUP(O25,Qry_Rpt_Section_C!$C$2:'Qry_Rpt_Section_C'!$J$889,3,FALSE)</f>
        <v>6</v>
      </c>
      <c r="P30" s="18">
        <f>VLOOKUP(P25,Qry_Rpt_Section_C!$C$2:'Qry_Rpt_Section_C'!$J$889,3,FALSE)</f>
        <v>7</v>
      </c>
      <c r="Q30" s="18">
        <f>VLOOKUP(Q25,Qry_Rpt_Section_C!$C$2:'Qry_Rpt_Section_C'!$J$889,3,FALSE)</f>
        <v>8</v>
      </c>
      <c r="R30" s="18">
        <f>VLOOKUP(R25,Qry_Rpt_Section_C!$C$2:'Qry_Rpt_Section_C'!$J$889,3,FALSE)</f>
        <v>5</v>
      </c>
      <c r="S30" s="18">
        <f>VLOOKUP(S25,Qry_Rpt_Section_C!$C$2:'Qry_Rpt_Section_C'!$J$889,3,FALSE)</f>
        <v>6</v>
      </c>
      <c r="T30" s="18">
        <f>VLOOKUP(T25,Qry_Rpt_Section_C!$C$2:'Qry_Rpt_Section_C'!$J$889,3,FALSE)</f>
        <v>7</v>
      </c>
      <c r="U30" s="18">
        <f>VLOOKUP(U25,Qry_Rpt_Section_C!$C$2:'Qry_Rpt_Section_C'!$J$889,3,FALSE)</f>
        <v>8</v>
      </c>
      <c r="V30" s="18">
        <f>VLOOKUP(V25,Qry_Rpt_Section_C!$C$2:'Qry_Rpt_Section_C'!$J$889,3,FALSE)</f>
        <v>5</v>
      </c>
      <c r="W30" s="18">
        <f>VLOOKUP(W25,Qry_Rpt_Section_C!$C$2:'Qry_Rpt_Section_C'!$J$889,3,FALSE)</f>
        <v>6</v>
      </c>
      <c r="X30" s="18">
        <f>VLOOKUP(X25,Qry_Rpt_Section_C!$C$2:'Qry_Rpt_Section_C'!$J$889,3,FALSE)</f>
        <v>7</v>
      </c>
      <c r="Y30" s="18">
        <f>VLOOKUP(Y25,Qry_Rpt_Section_C!$C$2:'Qry_Rpt_Section_C'!$J$889,3,FALSE)</f>
        <v>8</v>
      </c>
      <c r="Z30" s="19" t="s">
        <v>663</v>
      </c>
    </row>
    <row r="31" spans="1:26" x14ac:dyDescent="0.2">
      <c r="A31" s="11" t="s">
        <v>651</v>
      </c>
      <c r="B31" s="13" t="str">
        <f>VLOOKUP(B25,Qry_Rpt_Section_C!$C$2:'Qry_Rpt_Section_C'!$T$889,5,FALSE)</f>
        <v/>
      </c>
      <c r="C31" s="13" t="str">
        <f>VLOOKUP(C25,Qry_Rpt_Section_C!$C$2:'Qry_Rpt_Section_C'!$T$889,5,FALSE)</f>
        <v>X</v>
      </c>
      <c r="D31" s="13" t="str">
        <f>VLOOKUP(D25,Qry_Rpt_Section_C!$C$2:'Qry_Rpt_Section_C'!$T$889,5,FALSE)</f>
        <v>X</v>
      </c>
      <c r="E31" s="13" t="str">
        <f>VLOOKUP(E25,Qry_Rpt_Section_C!$C$2:'Qry_Rpt_Section_C'!$T$889,5,FALSE)</f>
        <v>X</v>
      </c>
      <c r="F31" s="13" t="str">
        <f>VLOOKUP(F25,Qry_Rpt_Section_C!$C$2:'Qry_Rpt_Section_C'!$T$889,5,FALSE)</f>
        <v/>
      </c>
      <c r="G31" s="13" t="str">
        <f>VLOOKUP(G25,Qry_Rpt_Section_C!$C$2:'Qry_Rpt_Section_C'!$T$889,5,FALSE)</f>
        <v/>
      </c>
      <c r="H31" s="13" t="str">
        <f>VLOOKUP(H25,Qry_Rpt_Section_C!$C$2:'Qry_Rpt_Section_C'!$T$889,5,FALSE)</f>
        <v/>
      </c>
      <c r="I31" s="13" t="str">
        <f>VLOOKUP(I25,Qry_Rpt_Section_C!$C$2:'Qry_Rpt_Section_C'!$T$889,5,FALSE)</f>
        <v>X</v>
      </c>
      <c r="J31" s="13" t="str">
        <f>VLOOKUP(J25,Qry_Rpt_Section_C!$C$2:'Qry_Rpt_Section_C'!$T$889,5,FALSE)</f>
        <v>X</v>
      </c>
      <c r="K31" s="13" t="str">
        <f>VLOOKUP(K25,Qry_Rpt_Section_C!$C$2:'Qry_Rpt_Section_C'!$T$889,5,FALSE)</f>
        <v>X</v>
      </c>
      <c r="L31" s="13" t="str">
        <f>VLOOKUP(L25,Qry_Rpt_Section_C!$C$2:'Qry_Rpt_Section_C'!$T$889,5,FALSE)</f>
        <v/>
      </c>
      <c r="M31" s="13" t="str">
        <f>VLOOKUP(M25,Qry_Rpt_Section_C!$C$2:'Qry_Rpt_Section_C'!$T$889,5,FALSE)</f>
        <v/>
      </c>
      <c r="N31" s="13" t="str">
        <f>VLOOKUP(N25,Qry_Rpt_Section_C!$C$2:'Qry_Rpt_Section_C'!$T$889,5,FALSE)</f>
        <v/>
      </c>
      <c r="O31" s="13" t="str">
        <f>VLOOKUP(O25,Qry_Rpt_Section_C!$C$2:'Qry_Rpt_Section_C'!$T$889,5,FALSE)</f>
        <v/>
      </c>
      <c r="P31" s="13" t="str">
        <f>VLOOKUP(P25,Qry_Rpt_Section_C!$C$2:'Qry_Rpt_Section_C'!$T$889,5,FALSE)</f>
        <v/>
      </c>
      <c r="Q31" s="13" t="str">
        <f>VLOOKUP(Q25,Qry_Rpt_Section_C!$C$2:'Qry_Rpt_Section_C'!$T$889,5,FALSE)</f>
        <v/>
      </c>
      <c r="R31" s="13" t="str">
        <f>VLOOKUP(R25,Qry_Rpt_Section_C!$C$2:'Qry_Rpt_Section_C'!$T$889,5,FALSE)</f>
        <v>X</v>
      </c>
      <c r="S31" s="13" t="str">
        <f>VLOOKUP(S25,Qry_Rpt_Section_C!$C$2:'Qry_Rpt_Section_C'!$T$889,5,FALSE)</f>
        <v>X</v>
      </c>
      <c r="T31" s="13" t="str">
        <f>VLOOKUP(T25,Qry_Rpt_Section_C!$C$2:'Qry_Rpt_Section_C'!$T$889,5,FALSE)</f>
        <v>X</v>
      </c>
      <c r="U31" s="13" t="str">
        <f>VLOOKUP(U25,Qry_Rpt_Section_C!$C$2:'Qry_Rpt_Section_C'!$T$889,5,FALSE)</f>
        <v>X</v>
      </c>
      <c r="V31" s="13" t="str">
        <f>VLOOKUP(V25,Qry_Rpt_Section_C!$C$2:'Qry_Rpt_Section_C'!$T$889,5,FALSE)</f>
        <v>X</v>
      </c>
      <c r="W31" s="13" t="str">
        <f>VLOOKUP(W25,Qry_Rpt_Section_C!$C$2:'Qry_Rpt_Section_C'!$T$889,5,FALSE)</f>
        <v>X</v>
      </c>
      <c r="X31" s="13" t="str">
        <f>VLOOKUP(X25,Qry_Rpt_Section_C!$C$2:'Qry_Rpt_Section_C'!$T$889,5,FALSE)</f>
        <v>X</v>
      </c>
      <c r="Y31" s="13" t="str">
        <f>VLOOKUP(Y25,Qry_Rpt_Section_C!$C$2:'Qry_Rpt_Section_C'!$T$889,5,FALSE)</f>
        <v>X</v>
      </c>
      <c r="Z31" s="9" t="s">
        <v>663</v>
      </c>
    </row>
    <row r="32" spans="1:26" x14ac:dyDescent="0.2">
      <c r="A32" s="11" t="s">
        <v>13</v>
      </c>
      <c r="B32" s="13" t="str">
        <f>VLOOKUP(B25,Qry_Rpt_Section_C!$C$2:'Qry_Rpt_Section_C'!$T$889,14,FALSE)</f>
        <v/>
      </c>
      <c r="C32" s="13" t="str">
        <f>VLOOKUP(C25,Qry_Rpt_Section_C!$C$2:'Qry_Rpt_Section_C'!$T$889,14,FALSE)</f>
        <v>WWII</v>
      </c>
      <c r="D32" s="13" t="str">
        <f>VLOOKUP(D25,Qry_Rpt_Section_C!$C$2:'Qry_Rpt_Section_C'!$T$889,14,FALSE)</f>
        <v/>
      </c>
      <c r="E32" s="13" t="str">
        <f>VLOOKUP(E25,Qry_Rpt_Section_C!$C$2:'Qry_Rpt_Section_C'!$T$889,14,FALSE)</f>
        <v/>
      </c>
      <c r="F32" s="13" t="str">
        <f>VLOOKUP(F25,Qry_Rpt_Section_C!$C$2:'Qry_Rpt_Section_C'!$T$889,14,FALSE)</f>
        <v/>
      </c>
      <c r="G32" s="13" t="str">
        <f>VLOOKUP(G25,Qry_Rpt_Section_C!$C$2:'Qry_Rpt_Section_C'!$T$889,14,FALSE)</f>
        <v/>
      </c>
      <c r="H32" s="13" t="str">
        <f>VLOOKUP(H25,Qry_Rpt_Section_C!$C$2:'Qry_Rpt_Section_C'!$T$889,14,FALSE)</f>
        <v/>
      </c>
      <c r="I32" s="13" t="str">
        <f>VLOOKUP(I25,Qry_Rpt_Section_C!$C$2:'Qry_Rpt_Section_C'!$T$889,14,FALSE)</f>
        <v/>
      </c>
      <c r="J32" s="13" t="str">
        <f>VLOOKUP(J25,Qry_Rpt_Section_C!$C$2:'Qry_Rpt_Section_C'!$T$889,14,FALSE)</f>
        <v/>
      </c>
      <c r="K32" s="13" t="str">
        <f>VLOOKUP(K25,Qry_Rpt_Section_C!$C$2:'Qry_Rpt_Section_C'!$T$889,14,FALSE)</f>
        <v/>
      </c>
      <c r="L32" s="13" t="str">
        <f>VLOOKUP(L25,Qry_Rpt_Section_C!$C$2:'Qry_Rpt_Section_C'!$T$889,14,FALSE)</f>
        <v/>
      </c>
      <c r="M32" s="13" t="str">
        <f>VLOOKUP(M25,Qry_Rpt_Section_C!$C$2:'Qry_Rpt_Section_C'!$T$889,14,FALSE)</f>
        <v/>
      </c>
      <c r="N32" s="13" t="str">
        <f>VLOOKUP(N25,Qry_Rpt_Section_C!$C$2:'Qry_Rpt_Section_C'!$T$889,14,FALSE)</f>
        <v/>
      </c>
      <c r="O32" s="13" t="str">
        <f>VLOOKUP(O25,Qry_Rpt_Section_C!$C$2:'Qry_Rpt_Section_C'!$T$889,14,FALSE)</f>
        <v/>
      </c>
      <c r="P32" s="13" t="str">
        <f>VLOOKUP(P25,Qry_Rpt_Section_C!$C$2:'Qry_Rpt_Section_C'!$T$889,14,FALSE)</f>
        <v/>
      </c>
      <c r="Q32" s="13" t="str">
        <f>VLOOKUP(Q25,Qry_Rpt_Section_C!$C$2:'Qry_Rpt_Section_C'!$T$889,14,FALSE)</f>
        <v/>
      </c>
      <c r="R32" s="13" t="str">
        <f>VLOOKUP(R25,Qry_Rpt_Section_C!$C$2:'Qry_Rpt_Section_C'!$T$889,14,FALSE)</f>
        <v/>
      </c>
      <c r="S32" s="13" t="str">
        <f>VLOOKUP(S25,Qry_Rpt_Section_C!$C$2:'Qry_Rpt_Section_C'!$T$889,14,FALSE)</f>
        <v/>
      </c>
      <c r="T32" s="13" t="str">
        <f>VLOOKUP(T25,Qry_Rpt_Section_C!$C$2:'Qry_Rpt_Section_C'!$T$889,14,FALSE)</f>
        <v/>
      </c>
      <c r="U32" s="13" t="str">
        <f>VLOOKUP(U25,Qry_Rpt_Section_C!$C$2:'Qry_Rpt_Section_C'!$T$889,14,FALSE)</f>
        <v/>
      </c>
      <c r="V32" s="13" t="str">
        <f>VLOOKUP(V25,Qry_Rpt_Section_C!$C$2:'Qry_Rpt_Section_C'!$T$889,14,FALSE)</f>
        <v/>
      </c>
      <c r="W32" s="13" t="str">
        <f>VLOOKUP(W25,Qry_Rpt_Section_C!$C$2:'Qry_Rpt_Section_C'!$T$889,14,FALSE)</f>
        <v/>
      </c>
      <c r="X32" s="13" t="str">
        <f>VLOOKUP(X25,Qry_Rpt_Section_C!$C$2:'Qry_Rpt_Section_C'!$T$889,14,FALSE)</f>
        <v/>
      </c>
      <c r="Y32" s="13" t="str">
        <f>VLOOKUP(Y25,Qry_Rpt_Section_C!$C$2:'Qry_Rpt_Section_C'!$T$889,14,FALSE)</f>
        <v/>
      </c>
      <c r="Z32" s="9" t="s">
        <v>663</v>
      </c>
    </row>
    <row r="33" spans="1:26" x14ac:dyDescent="0.2">
      <c r="A33" s="12" t="s">
        <v>646</v>
      </c>
      <c r="B33" s="24">
        <v>5001</v>
      </c>
      <c r="C33" s="24">
        <v>5002</v>
      </c>
      <c r="D33" s="24">
        <v>5003</v>
      </c>
      <c r="E33" s="24">
        <v>5004</v>
      </c>
      <c r="F33" s="24">
        <v>5005</v>
      </c>
      <c r="G33" s="24">
        <v>5006</v>
      </c>
      <c r="H33" s="24">
        <v>5007</v>
      </c>
      <c r="I33" s="24">
        <v>5008</v>
      </c>
      <c r="J33" s="24">
        <v>5009</v>
      </c>
      <c r="K33" s="24">
        <v>5010</v>
      </c>
      <c r="L33" s="24">
        <v>5011</v>
      </c>
      <c r="M33" s="24">
        <v>5012</v>
      </c>
      <c r="N33" s="24">
        <v>5013</v>
      </c>
      <c r="O33" s="24">
        <v>5014</v>
      </c>
      <c r="P33" s="24">
        <v>5015</v>
      </c>
      <c r="Q33" s="24">
        <v>5016</v>
      </c>
      <c r="R33" s="24">
        <v>5017</v>
      </c>
      <c r="S33" s="24">
        <v>5018</v>
      </c>
      <c r="T33" s="24">
        <v>5019</v>
      </c>
      <c r="U33" s="24">
        <v>5020</v>
      </c>
      <c r="V33" s="24">
        <v>5021</v>
      </c>
      <c r="W33" s="24">
        <v>5022</v>
      </c>
      <c r="X33" s="24">
        <v>5023</v>
      </c>
      <c r="Y33" s="24">
        <v>5024</v>
      </c>
      <c r="Z33" s="9" t="s">
        <v>663</v>
      </c>
    </row>
    <row r="34" spans="1:26" x14ac:dyDescent="0.2">
      <c r="A34" s="11" t="s">
        <v>649</v>
      </c>
      <c r="B34" s="13" t="str">
        <f>VLOOKUP(B33,Qry_Rpt_Section_C!$C$2:'Qry_Rpt_Section_C'!$T$389,18,FALSE)</f>
        <v>X</v>
      </c>
      <c r="C34" s="13" t="str">
        <f>VLOOKUP(C33,Qry_Rpt_Section_C!$C$2:'Qry_Rpt_Section_C'!$T$389,18,FALSE)</f>
        <v>X</v>
      </c>
      <c r="D34" s="13" t="str">
        <f>VLOOKUP(D33,Qry_Rpt_Section_C!$C$2:'Qry_Rpt_Section_C'!$T$389,18,FALSE)</f>
        <v>X</v>
      </c>
      <c r="E34" s="13" t="str">
        <f>VLOOKUP(E33,Qry_Rpt_Section_C!$C$2:'Qry_Rpt_Section_C'!$T$389,18,FALSE)</f>
        <v>X</v>
      </c>
      <c r="F34" s="13" t="str">
        <f>VLOOKUP(F33,Qry_Rpt_Section_C!$C$2:'Qry_Rpt_Section_C'!$T$389,18,FALSE)</f>
        <v>X</v>
      </c>
      <c r="G34" s="13" t="str">
        <f>VLOOKUP(G33,Qry_Rpt_Section_C!$C$2:'Qry_Rpt_Section_C'!$T$389,18,FALSE)</f>
        <v>X</v>
      </c>
      <c r="H34" s="13" t="str">
        <f>VLOOKUP(H33,Qry_Rpt_Section_C!$C$2:'Qry_Rpt_Section_C'!$T$389,18,FALSE)</f>
        <v>X</v>
      </c>
      <c r="I34" s="13" t="str">
        <f>VLOOKUP(I33,Qry_Rpt_Section_C!$C$2:'Qry_Rpt_Section_C'!$T$389,18,FALSE)</f>
        <v>X</v>
      </c>
      <c r="J34" s="13" t="str">
        <f>VLOOKUP(J33,Qry_Rpt_Section_C!$C$2:'Qry_Rpt_Section_C'!$T$389,18,FALSE)</f>
        <v>X</v>
      </c>
      <c r="K34" s="13" t="str">
        <f>VLOOKUP(K33,Qry_Rpt_Section_C!$C$2:'Qry_Rpt_Section_C'!$T$389,18,FALSE)</f>
        <v>X</v>
      </c>
      <c r="L34" s="13" t="str">
        <f>VLOOKUP(L33,Qry_Rpt_Section_C!$C$2:'Qry_Rpt_Section_C'!$T$389,18,FALSE)</f>
        <v>X</v>
      </c>
      <c r="M34" s="13" t="str">
        <f>VLOOKUP(M33,Qry_Rpt_Section_C!$C$2:'Qry_Rpt_Section_C'!$T$389,18,FALSE)</f>
        <v>X</v>
      </c>
      <c r="N34" s="13" t="str">
        <f>VLOOKUP(N33,Qry_Rpt_Section_C!$C$2:'Qry_Rpt_Section_C'!$T$389,18,FALSE)</f>
        <v>X</v>
      </c>
      <c r="O34" s="13" t="str">
        <f>VLOOKUP(O33,Qry_Rpt_Section_C!$C$2:'Qry_Rpt_Section_C'!$T$389,18,FALSE)</f>
        <v>X</v>
      </c>
      <c r="P34" s="13" t="str">
        <f>VLOOKUP(P33,Qry_Rpt_Section_C!$C$2:'Qry_Rpt_Section_C'!$T$389,18,FALSE)</f>
        <v>X</v>
      </c>
      <c r="Q34" s="13" t="str">
        <f>VLOOKUP(Q33,Qry_Rpt_Section_C!$C$2:'Qry_Rpt_Section_C'!$T$389,18,FALSE)</f>
        <v>X</v>
      </c>
      <c r="R34" s="13" t="str">
        <f>VLOOKUP(R33,Qry_Rpt_Section_C!$C$2:'Qry_Rpt_Section_C'!$T$389,18,FALSE)</f>
        <v>X</v>
      </c>
      <c r="S34" s="13" t="str">
        <f>VLOOKUP(S33,Qry_Rpt_Section_C!$C$2:'Qry_Rpt_Section_C'!$T$389,18,FALSE)</f>
        <v>X</v>
      </c>
      <c r="T34" s="13" t="str">
        <f>VLOOKUP(T33,Qry_Rpt_Section_C!$C$2:'Qry_Rpt_Section_C'!$T$389,18,FALSE)</f>
        <v>X</v>
      </c>
      <c r="U34" s="13" t="str">
        <f>VLOOKUP(U33,Qry_Rpt_Section_C!$C$2:'Qry_Rpt_Section_C'!$T$389,18,FALSE)</f>
        <v/>
      </c>
      <c r="V34" s="13" t="str">
        <f>VLOOKUP(V33,Qry_Rpt_Section_C!$C$2:'Qry_Rpt_Section_C'!$T$389,18,FALSE)</f>
        <v>X</v>
      </c>
      <c r="W34" s="13" t="str">
        <f>VLOOKUP(W33,Qry_Rpt_Section_C!$C$2:'Qry_Rpt_Section_C'!$T$389,18,FALSE)</f>
        <v>X</v>
      </c>
      <c r="X34" s="13" t="str">
        <f>VLOOKUP(X33,Qry_Rpt_Section_C!$C$2:'Qry_Rpt_Section_C'!$T$389,18,FALSE)</f>
        <v/>
      </c>
      <c r="Y34" s="13" t="str">
        <f>VLOOKUP(Y33,Qry_Rpt_Section_C!$C$2:'Qry_Rpt_Section_C'!$T$389,18,FALSE)</f>
        <v>X</v>
      </c>
      <c r="Z34" s="9" t="s">
        <v>663</v>
      </c>
    </row>
    <row r="35" spans="1:26" x14ac:dyDescent="0.2">
      <c r="A35" s="11" t="s">
        <v>6</v>
      </c>
      <c r="B35" s="12" t="str">
        <f>VLOOKUP(B33,Qry_Rpt_Section_C!$C$2:'Qry_Rpt_Section_C'!$J$889,7,FALSE)</f>
        <v>Winters</v>
      </c>
      <c r="C35" s="12" t="str">
        <f>VLOOKUP(C33,Qry_Rpt_Section_C!$C$2:'Qry_Rpt_Section_C'!$J$889,7,FALSE)</f>
        <v>Clemens</v>
      </c>
      <c r="D35" s="12" t="str">
        <f>VLOOKUP(D33,Qry_Rpt_Section_C!$C$2:'Qry_Rpt_Section_C'!$J$889,7,FALSE)</f>
        <v>Clemens</v>
      </c>
      <c r="E35" s="12" t="str">
        <f>VLOOKUP(E33,Qry_Rpt_Section_C!$C$2:'Qry_Rpt_Section_C'!$J$889,7,FALSE)</f>
        <v>Clemens</v>
      </c>
      <c r="F35" s="12" t="str">
        <f>VLOOKUP(F33,Qry_Rpt_Section_C!$C$2:'Qry_Rpt_Section_C'!$J$889,7,FALSE)</f>
        <v>Lincoln</v>
      </c>
      <c r="G35" s="12" t="str">
        <f>VLOOKUP(G33,Qry_Rpt_Section_C!$C$2:'Qry_Rpt_Section_C'!$J$889,7,FALSE)</f>
        <v>Lincoln</v>
      </c>
      <c r="H35" s="12" t="str">
        <f>VLOOKUP(H33,Qry_Rpt_Section_C!$C$2:'Qry_Rpt_Section_C'!$J$889,7,FALSE)</f>
        <v>Lincoln</v>
      </c>
      <c r="I35" s="12" t="str">
        <f>VLOOKUP(I33,Qry_Rpt_Section_C!$C$2:'Qry_Rpt_Section_C'!$J$889,7,FALSE)</f>
        <v>Lincoln</v>
      </c>
      <c r="J35" s="12" t="str">
        <f>VLOOKUP(J33,Qry_Rpt_Section_C!$C$2:'Qry_Rpt_Section_C'!$J$889,7,FALSE)</f>
        <v>LaLonde</v>
      </c>
      <c r="K35" s="12" t="str">
        <f>VLOOKUP(K33,Qry_Rpt_Section_C!$C$2:'Qry_Rpt_Section_C'!$J$889,7,FALSE)</f>
        <v>LaLonde</v>
      </c>
      <c r="L35" s="12" t="str">
        <f>VLOOKUP(L33,Qry_Rpt_Section_C!$C$2:'Qry_Rpt_Section_C'!$J$889,7,FALSE)</f>
        <v>Rice</v>
      </c>
      <c r="M35" s="12" t="str">
        <f>VLOOKUP(M33,Qry_Rpt_Section_C!$C$2:'Qry_Rpt_Section_C'!$J$889,7,FALSE)</f>
        <v>Rice</v>
      </c>
      <c r="N35" s="12" t="str">
        <f>VLOOKUP(N33,Qry_Rpt_Section_C!$C$2:'Qry_Rpt_Section_C'!$J$889,7,FALSE)</f>
        <v>Goodberlet</v>
      </c>
      <c r="O35" s="12" t="str">
        <f>VLOOKUP(O33,Qry_Rpt_Section_C!$C$2:'Qry_Rpt_Section_C'!$J$889,7,FALSE)</f>
        <v>Goodberlet</v>
      </c>
      <c r="P35" s="12" t="str">
        <f>VLOOKUP(P33,Qry_Rpt_Section_C!$C$2:'Qry_Rpt_Section_C'!$J$889,7,FALSE)</f>
        <v>Goodberlet</v>
      </c>
      <c r="Q35" s="12" t="str">
        <f>VLOOKUP(Q33,Qry_Rpt_Section_C!$C$2:'Qry_Rpt_Section_C'!$J$889,7,FALSE)</f>
        <v>Goodberlet</v>
      </c>
      <c r="R35" s="12" t="str">
        <f>VLOOKUP(R33,Qry_Rpt_Section_C!$C$2:'Qry_Rpt_Section_C'!$J$889,7,FALSE)</f>
        <v>Schillinger</v>
      </c>
      <c r="S35" s="12" t="str">
        <f>VLOOKUP(S33,Qry_Rpt_Section_C!$C$2:'Qry_Rpt_Section_C'!$J$889,7,FALSE)</f>
        <v>Schillinger</v>
      </c>
      <c r="T35" s="12" t="str">
        <f>VLOOKUP(T33,Qry_Rpt_Section_C!$C$2:'Qry_Rpt_Section_C'!$J$889,7,FALSE)</f>
        <v>Schillinger</v>
      </c>
      <c r="U35" s="12" t="str">
        <f>VLOOKUP(U33,Qry_Rpt_Section_C!$C$2:'Qry_Rpt_Section_C'!$J$889,7,FALSE)</f>
        <v>Schillinger</v>
      </c>
      <c r="V35" s="12" t="str">
        <f>VLOOKUP(V33,Qry_Rpt_Section_C!$C$2:'Qry_Rpt_Section_C'!$J$889,7,FALSE)</f>
        <v>Crown</v>
      </c>
      <c r="W35" s="12" t="str">
        <f>VLOOKUP(W33,Qry_Rpt_Section_C!$C$2:'Qry_Rpt_Section_C'!$J$889,7,FALSE)</f>
        <v>Crown</v>
      </c>
      <c r="X35" s="12" t="str">
        <f>VLOOKUP(X33,Qry_Rpt_Section_C!$C$2:'Qry_Rpt_Section_C'!$J$889,7,FALSE)</f>
        <v>Crown</v>
      </c>
      <c r="Y35" s="12" t="str">
        <f>VLOOKUP(Y33,Qry_Rpt_Section_C!$C$2:'Qry_Rpt_Section_C'!$J$889,7,FALSE)</f>
        <v>Loppas</v>
      </c>
      <c r="Z35" s="9" t="s">
        <v>663</v>
      </c>
    </row>
    <row r="36" spans="1:26" x14ac:dyDescent="0.2">
      <c r="A36" s="11" t="s">
        <v>7</v>
      </c>
      <c r="B36" s="12" t="str">
        <f>VLOOKUP(B33,Qry_Rpt_Section_C!$C$2:'Qry_Rpt_Section_C'!$J$889,8,FALSE)</f>
        <v>Brian</v>
      </c>
      <c r="C36" s="12" t="str">
        <f>VLOOKUP(C33,Qry_Rpt_Section_C!$C$2:'Qry_Rpt_Section_C'!$J$889,8,FALSE)</f>
        <v>Hector</v>
      </c>
      <c r="D36" s="12" t="str">
        <f>VLOOKUP(D33,Qry_Rpt_Section_C!$C$2:'Qry_Rpt_Section_C'!$J$889,8,FALSE)</f>
        <v>Andrew</v>
      </c>
      <c r="E36" s="12" t="str">
        <f>VLOOKUP(E33,Qry_Rpt_Section_C!$C$2:'Qry_Rpt_Section_C'!$J$889,8,FALSE)</f>
        <v>Imerema</v>
      </c>
      <c r="F36" s="12" t="str">
        <f>VLOOKUP(F33,Qry_Rpt_Section_C!$C$2:'Qry_Rpt_Section_C'!$J$889,8,FALSE)</f>
        <v>Melvin</v>
      </c>
      <c r="G36" s="12" t="str">
        <f>VLOOKUP(G33,Qry_Rpt_Section_C!$C$2:'Qry_Rpt_Section_C'!$J$889,8,FALSE)</f>
        <v>Jennie</v>
      </c>
      <c r="H36" s="12" t="str">
        <f>VLOOKUP(H33,Qry_Rpt_Section_C!$C$2:'Qry_Rpt_Section_C'!$J$889,8,FALSE)</f>
        <v>Raymond</v>
      </c>
      <c r="I36" s="12" t="str">
        <f>VLOOKUP(I33,Qry_Rpt_Section_C!$C$2:'Qry_Rpt_Section_C'!$J$889,8,FALSE)</f>
        <v>Clara</v>
      </c>
      <c r="J36" s="12" t="str">
        <f>VLOOKUP(J33,Qry_Rpt_Section_C!$C$2:'Qry_Rpt_Section_C'!$J$889,8,FALSE)</f>
        <v>Arthur</v>
      </c>
      <c r="K36" s="12" t="str">
        <f>VLOOKUP(K33,Qry_Rpt_Section_C!$C$2:'Qry_Rpt_Section_C'!$J$889,8,FALSE)</f>
        <v>Mary</v>
      </c>
      <c r="L36" s="12" t="str">
        <f>VLOOKUP(L33,Qry_Rpt_Section_C!$C$2:'Qry_Rpt_Section_C'!$J$889,8,FALSE)</f>
        <v>Polly</v>
      </c>
      <c r="M36" s="12" t="str">
        <f>VLOOKUP(M33,Qry_Rpt_Section_C!$C$2:'Qry_Rpt_Section_C'!$J$889,8,FALSE)</f>
        <v>Donald</v>
      </c>
      <c r="N36" s="12" t="str">
        <f>VLOOKUP(N33,Qry_Rpt_Section_C!$C$2:'Qry_Rpt_Section_C'!$J$889,8,FALSE)</f>
        <v>Andrew</v>
      </c>
      <c r="O36" s="12" t="str">
        <f>VLOOKUP(O33,Qry_Rpt_Section_C!$C$2:'Qry_Rpt_Section_C'!$J$889,8,FALSE)</f>
        <v>Mary</v>
      </c>
      <c r="P36" s="12" t="str">
        <f>VLOOKUP(P33,Qry_Rpt_Section_C!$C$2:'Qry_Rpt_Section_C'!$J$889,8,FALSE)</f>
        <v>Tilda</v>
      </c>
      <c r="Q36" s="12" t="str">
        <f>VLOOKUP(Q33,Qry_Rpt_Section_C!$C$2:'Qry_Rpt_Section_C'!$J$889,8,FALSE)</f>
        <v>Floyd</v>
      </c>
      <c r="R36" s="12" t="str">
        <f>VLOOKUP(R33,Qry_Rpt_Section_C!$C$2:'Qry_Rpt_Section_C'!$J$889,8,FALSE)</f>
        <v>Frank</v>
      </c>
      <c r="S36" s="12" t="str">
        <f>VLOOKUP(S33,Qry_Rpt_Section_C!$C$2:'Qry_Rpt_Section_C'!$J$889,8,FALSE)</f>
        <v>Carrie</v>
      </c>
      <c r="T36" s="12" t="str">
        <f>VLOOKUP(T33,Qry_Rpt_Section_C!$C$2:'Qry_Rpt_Section_C'!$J$889,8,FALSE)</f>
        <v>Walter</v>
      </c>
      <c r="U36" s="12" t="str">
        <f>VLOOKUP(U33,Qry_Rpt_Section_C!$C$2:'Qry_Rpt_Section_C'!$J$889,8,FALSE)</f>
        <v>Walter Family</v>
      </c>
      <c r="V36" s="12" t="str">
        <f>VLOOKUP(V33,Qry_Rpt_Section_C!$C$2:'Qry_Rpt_Section_C'!$J$889,8,FALSE)</f>
        <v>John</v>
      </c>
      <c r="W36" s="12" t="str">
        <f>VLOOKUP(W33,Qry_Rpt_Section_C!$C$2:'Qry_Rpt_Section_C'!$J$889,8,FALSE)</f>
        <v>Carrie</v>
      </c>
      <c r="X36" s="12" t="str">
        <f>VLOOKUP(X33,Qry_Rpt_Section_C!$C$2:'Qry_Rpt_Section_C'!$J$889,8,FALSE)</f>
        <v>John D. Family</v>
      </c>
      <c r="Y36" s="12" t="str">
        <f>VLOOKUP(Y33,Qry_Rpt_Section_C!$C$2:'Qry_Rpt_Section_C'!$J$889,8,FALSE)</f>
        <v>Frieda</v>
      </c>
      <c r="Z36" s="9" t="s">
        <v>663</v>
      </c>
    </row>
    <row r="37" spans="1:26" s="6" customFormat="1" ht="15.75" x14ac:dyDescent="0.25">
      <c r="A37" s="14" t="s">
        <v>647</v>
      </c>
      <c r="B37" s="15">
        <f>VLOOKUP(B33,Qry_Rpt_Section_C!$C$2:'Qry_Rpt_Section_C'!$J$889,2,FALSE)</f>
        <v>323</v>
      </c>
      <c r="C37" s="15">
        <f>VLOOKUP(C33,Qry_Rpt_Section_C!$C$2:'Qry_Rpt_Section_C'!$J$889,2,FALSE)</f>
        <v>323</v>
      </c>
      <c r="D37" s="15">
        <f>VLOOKUP(D33,Qry_Rpt_Section_C!$C$2:'Qry_Rpt_Section_C'!$J$889,2,FALSE)</f>
        <v>323</v>
      </c>
      <c r="E37" s="15">
        <f>VLOOKUP(E33,Qry_Rpt_Section_C!$C$2:'Qry_Rpt_Section_C'!$J$889,2,FALSE)</f>
        <v>323</v>
      </c>
      <c r="F37" s="15">
        <f>VLOOKUP(F33,Qry_Rpt_Section_C!$C$2:'Qry_Rpt_Section_C'!$J$889,2,FALSE)</f>
        <v>322</v>
      </c>
      <c r="G37" s="15">
        <f>VLOOKUP(G33,Qry_Rpt_Section_C!$C$2:'Qry_Rpt_Section_C'!$J$889,2,FALSE)</f>
        <v>322</v>
      </c>
      <c r="H37" s="15">
        <f>VLOOKUP(H33,Qry_Rpt_Section_C!$C$2:'Qry_Rpt_Section_C'!$J$889,2,FALSE)</f>
        <v>322</v>
      </c>
      <c r="I37" s="15">
        <f>VLOOKUP(I33,Qry_Rpt_Section_C!$C$2:'Qry_Rpt_Section_C'!$J$889,2,FALSE)</f>
        <v>322</v>
      </c>
      <c r="J37" s="15">
        <f>VLOOKUP(J33,Qry_Rpt_Section_C!$C$2:'Qry_Rpt_Section_C'!$J$889,2,FALSE)</f>
        <v>321</v>
      </c>
      <c r="K37" s="15">
        <f>VLOOKUP(K33,Qry_Rpt_Section_C!$C$2:'Qry_Rpt_Section_C'!$J$889,2,FALSE)</f>
        <v>321</v>
      </c>
      <c r="L37" s="15">
        <f>VLOOKUP(L33,Qry_Rpt_Section_C!$C$2:'Qry_Rpt_Section_C'!$J$889,2,FALSE)</f>
        <v>321</v>
      </c>
      <c r="M37" s="15">
        <f>VLOOKUP(M33,Qry_Rpt_Section_C!$C$2:'Qry_Rpt_Section_C'!$J$889,2,FALSE)</f>
        <v>321</v>
      </c>
      <c r="N37" s="15">
        <f>VLOOKUP(N33,Qry_Rpt_Section_C!$C$2:'Qry_Rpt_Section_C'!$J$889,2,FALSE)</f>
        <v>320</v>
      </c>
      <c r="O37" s="15">
        <f>VLOOKUP(O33,Qry_Rpt_Section_C!$C$2:'Qry_Rpt_Section_C'!$J$889,2,FALSE)</f>
        <v>320</v>
      </c>
      <c r="P37" s="15">
        <f>VLOOKUP(P33,Qry_Rpt_Section_C!$C$2:'Qry_Rpt_Section_C'!$J$889,2,FALSE)</f>
        <v>320</v>
      </c>
      <c r="Q37" s="15">
        <f>VLOOKUP(Q33,Qry_Rpt_Section_C!$C$2:'Qry_Rpt_Section_C'!$J$889,2,FALSE)</f>
        <v>320</v>
      </c>
      <c r="R37" s="15">
        <f>VLOOKUP(R33,Qry_Rpt_Section_C!$C$2:'Qry_Rpt_Section_C'!$J$889,2,FALSE)</f>
        <v>319</v>
      </c>
      <c r="S37" s="15">
        <f>VLOOKUP(S33,Qry_Rpt_Section_C!$C$2:'Qry_Rpt_Section_C'!$J$889,2,FALSE)</f>
        <v>319</v>
      </c>
      <c r="T37" s="15">
        <f>VLOOKUP(T33,Qry_Rpt_Section_C!$C$2:'Qry_Rpt_Section_C'!$J$889,2,FALSE)</f>
        <v>319</v>
      </c>
      <c r="U37" s="15">
        <f>VLOOKUP(U33,Qry_Rpt_Section_C!$C$2:'Qry_Rpt_Section_C'!$J$889,2,FALSE)</f>
        <v>319</v>
      </c>
      <c r="V37" s="15">
        <f>VLOOKUP(V33,Qry_Rpt_Section_C!$C$2:'Qry_Rpt_Section_C'!$J$889,2,FALSE)</f>
        <v>318</v>
      </c>
      <c r="W37" s="15">
        <f>VLOOKUP(W33,Qry_Rpt_Section_C!$C$2:'Qry_Rpt_Section_C'!$J$889,2,FALSE)</f>
        <v>318</v>
      </c>
      <c r="X37" s="15">
        <f>VLOOKUP(X33,Qry_Rpt_Section_C!$C$2:'Qry_Rpt_Section_C'!$J$889,2,FALSE)</f>
        <v>318</v>
      </c>
      <c r="Y37" s="15">
        <f>VLOOKUP(Y33,Qry_Rpt_Section_C!$C$2:'Qry_Rpt_Section_C'!$J$889,2,FALSE)</f>
        <v>318</v>
      </c>
      <c r="Z37" s="16" t="s">
        <v>663</v>
      </c>
    </row>
    <row r="38" spans="1:26" s="7" customFormat="1" x14ac:dyDescent="0.2">
      <c r="A38" s="17" t="s">
        <v>650</v>
      </c>
      <c r="B38" s="18">
        <f>VLOOKUP(B33,Qry_Rpt_Section_C!$C$2:'Qry_Rpt_Section_C'!$J$889,3,FALSE)</f>
        <v>1</v>
      </c>
      <c r="C38" s="18">
        <f>VLOOKUP(C33,Qry_Rpt_Section_C!$C$2:'Qry_Rpt_Section_C'!$J$889,3,FALSE)</f>
        <v>2</v>
      </c>
      <c r="D38" s="18">
        <f>VLOOKUP(D33,Qry_Rpt_Section_C!$C$2:'Qry_Rpt_Section_C'!$J$889,3,FALSE)</f>
        <v>3</v>
      </c>
      <c r="E38" s="18">
        <f>VLOOKUP(E33,Qry_Rpt_Section_C!$C$2:'Qry_Rpt_Section_C'!$J$889,3,FALSE)</f>
        <v>4</v>
      </c>
      <c r="F38" s="18">
        <f>VLOOKUP(F33,Qry_Rpt_Section_C!$C$2:'Qry_Rpt_Section_C'!$J$889,3,FALSE)</f>
        <v>1</v>
      </c>
      <c r="G38" s="18">
        <f>VLOOKUP(G33,Qry_Rpt_Section_C!$C$2:'Qry_Rpt_Section_C'!$J$889,3,FALSE)</f>
        <v>2</v>
      </c>
      <c r="H38" s="18">
        <f>VLOOKUP(H33,Qry_Rpt_Section_C!$C$2:'Qry_Rpt_Section_C'!$J$889,3,FALSE)</f>
        <v>3</v>
      </c>
      <c r="I38" s="18">
        <f>VLOOKUP(I33,Qry_Rpt_Section_C!$C$2:'Qry_Rpt_Section_C'!$J$889,3,FALSE)</f>
        <v>4</v>
      </c>
      <c r="J38" s="18">
        <f>VLOOKUP(J33,Qry_Rpt_Section_C!$C$2:'Qry_Rpt_Section_C'!$J$889,3,FALSE)</f>
        <v>1</v>
      </c>
      <c r="K38" s="18">
        <f>VLOOKUP(K33,Qry_Rpt_Section_C!$C$2:'Qry_Rpt_Section_C'!$J$889,3,FALSE)</f>
        <v>2</v>
      </c>
      <c r="L38" s="18">
        <f>VLOOKUP(L33,Qry_Rpt_Section_C!$C$2:'Qry_Rpt_Section_C'!$J$889,3,FALSE)</f>
        <v>3</v>
      </c>
      <c r="M38" s="18">
        <f>VLOOKUP(M33,Qry_Rpt_Section_C!$C$2:'Qry_Rpt_Section_C'!$J$889,3,FALSE)</f>
        <v>4</v>
      </c>
      <c r="N38" s="18">
        <f>VLOOKUP(N33,Qry_Rpt_Section_C!$C$2:'Qry_Rpt_Section_C'!$J$889,3,FALSE)</f>
        <v>1</v>
      </c>
      <c r="O38" s="18">
        <f>VLOOKUP(O33,Qry_Rpt_Section_C!$C$2:'Qry_Rpt_Section_C'!$J$889,3,FALSE)</f>
        <v>2</v>
      </c>
      <c r="P38" s="18">
        <f>VLOOKUP(P33,Qry_Rpt_Section_C!$C$2:'Qry_Rpt_Section_C'!$J$889,3,FALSE)</f>
        <v>3</v>
      </c>
      <c r="Q38" s="18">
        <f>VLOOKUP(Q33,Qry_Rpt_Section_C!$C$2:'Qry_Rpt_Section_C'!$J$889,3,FALSE)</f>
        <v>4</v>
      </c>
      <c r="R38" s="18">
        <f>VLOOKUP(R33,Qry_Rpt_Section_C!$C$2:'Qry_Rpt_Section_C'!$J$889,3,FALSE)</f>
        <v>1</v>
      </c>
      <c r="S38" s="18">
        <f>VLOOKUP(S33,Qry_Rpt_Section_C!$C$2:'Qry_Rpt_Section_C'!$J$889,3,FALSE)</f>
        <v>2</v>
      </c>
      <c r="T38" s="18">
        <f>VLOOKUP(T33,Qry_Rpt_Section_C!$C$2:'Qry_Rpt_Section_C'!$J$889,3,FALSE)</f>
        <v>3</v>
      </c>
      <c r="U38" s="18">
        <f>VLOOKUP(U33,Qry_Rpt_Section_C!$C$2:'Qry_Rpt_Section_C'!$J$889,3,FALSE)</f>
        <v>4</v>
      </c>
      <c r="V38" s="18">
        <f>VLOOKUP(V33,Qry_Rpt_Section_C!$C$2:'Qry_Rpt_Section_C'!$J$889,3,FALSE)</f>
        <v>1</v>
      </c>
      <c r="W38" s="18">
        <f>VLOOKUP(W33,Qry_Rpt_Section_C!$C$2:'Qry_Rpt_Section_C'!$J$889,3,FALSE)</f>
        <v>2</v>
      </c>
      <c r="X38" s="18">
        <f>VLOOKUP(X33,Qry_Rpt_Section_C!$C$2:'Qry_Rpt_Section_C'!$J$889,3,FALSE)</f>
        <v>3</v>
      </c>
      <c r="Y38" s="18">
        <f>VLOOKUP(Y33,Qry_Rpt_Section_C!$C$2:'Qry_Rpt_Section_C'!$J$889,3,FALSE)</f>
        <v>4</v>
      </c>
      <c r="Z38" s="19" t="s">
        <v>663</v>
      </c>
    </row>
    <row r="39" spans="1:26" x14ac:dyDescent="0.2">
      <c r="A39" s="11" t="s">
        <v>651</v>
      </c>
      <c r="B39" s="13" t="str">
        <f>VLOOKUP(B33,Qry_Rpt_Section_C!$C$2:'Qry_Rpt_Section_C'!$T$889,5,FALSE)</f>
        <v>X</v>
      </c>
      <c r="C39" s="13" t="str">
        <f>VLOOKUP(C33,Qry_Rpt_Section_C!$C$2:'Qry_Rpt_Section_C'!$T$889,5,FALSE)</f>
        <v>X</v>
      </c>
      <c r="D39" s="13" t="str">
        <f>VLOOKUP(D33,Qry_Rpt_Section_C!$C$2:'Qry_Rpt_Section_C'!$T$889,5,FALSE)</f>
        <v>X</v>
      </c>
      <c r="E39" s="13" t="str">
        <f>VLOOKUP(E33,Qry_Rpt_Section_C!$C$2:'Qry_Rpt_Section_C'!$T$889,5,FALSE)</f>
        <v>X</v>
      </c>
      <c r="F39" s="13" t="str">
        <f>VLOOKUP(F33,Qry_Rpt_Section_C!$C$2:'Qry_Rpt_Section_C'!$T$889,5,FALSE)</f>
        <v>X</v>
      </c>
      <c r="G39" s="13" t="str">
        <f>VLOOKUP(G33,Qry_Rpt_Section_C!$C$2:'Qry_Rpt_Section_C'!$T$889,5,FALSE)</f>
        <v>X</v>
      </c>
      <c r="H39" s="13" t="str">
        <f>VLOOKUP(H33,Qry_Rpt_Section_C!$C$2:'Qry_Rpt_Section_C'!$T$889,5,FALSE)</f>
        <v>X</v>
      </c>
      <c r="I39" s="13" t="str">
        <f>VLOOKUP(I33,Qry_Rpt_Section_C!$C$2:'Qry_Rpt_Section_C'!$T$889,5,FALSE)</f>
        <v>X</v>
      </c>
      <c r="J39" s="13" t="str">
        <f>VLOOKUP(J33,Qry_Rpt_Section_C!$C$2:'Qry_Rpt_Section_C'!$T$889,5,FALSE)</f>
        <v>X</v>
      </c>
      <c r="K39" s="13" t="str">
        <f>VLOOKUP(K33,Qry_Rpt_Section_C!$C$2:'Qry_Rpt_Section_C'!$T$889,5,FALSE)</f>
        <v>X</v>
      </c>
      <c r="L39" s="13" t="str">
        <f>VLOOKUP(L33,Qry_Rpt_Section_C!$C$2:'Qry_Rpt_Section_C'!$T$889,5,FALSE)</f>
        <v>X</v>
      </c>
      <c r="M39" s="13" t="str">
        <f>VLOOKUP(M33,Qry_Rpt_Section_C!$C$2:'Qry_Rpt_Section_C'!$T$889,5,FALSE)</f>
        <v>X</v>
      </c>
      <c r="N39" s="13" t="str">
        <f>VLOOKUP(N33,Qry_Rpt_Section_C!$C$2:'Qry_Rpt_Section_C'!$T$889,5,FALSE)</f>
        <v>X</v>
      </c>
      <c r="O39" s="13" t="str">
        <f>VLOOKUP(O33,Qry_Rpt_Section_C!$C$2:'Qry_Rpt_Section_C'!$T$889,5,FALSE)</f>
        <v>X</v>
      </c>
      <c r="P39" s="13" t="str">
        <f>VLOOKUP(P33,Qry_Rpt_Section_C!$C$2:'Qry_Rpt_Section_C'!$T$889,5,FALSE)</f>
        <v>X</v>
      </c>
      <c r="Q39" s="13" t="str">
        <f>VLOOKUP(Q33,Qry_Rpt_Section_C!$C$2:'Qry_Rpt_Section_C'!$T$889,5,FALSE)</f>
        <v>X</v>
      </c>
      <c r="R39" s="13" t="str">
        <f>VLOOKUP(R33,Qry_Rpt_Section_C!$C$2:'Qry_Rpt_Section_C'!$T$889,5,FALSE)</f>
        <v>X</v>
      </c>
      <c r="S39" s="13" t="str">
        <f>VLOOKUP(S33,Qry_Rpt_Section_C!$C$2:'Qry_Rpt_Section_C'!$T$889,5,FALSE)</f>
        <v>X</v>
      </c>
      <c r="T39" s="13" t="str">
        <f>VLOOKUP(T33,Qry_Rpt_Section_C!$C$2:'Qry_Rpt_Section_C'!$T$889,5,FALSE)</f>
        <v>X</v>
      </c>
      <c r="U39" s="13" t="str">
        <f>VLOOKUP(U33,Qry_Rpt_Section_C!$C$2:'Qry_Rpt_Section_C'!$T$889,5,FALSE)</f>
        <v/>
      </c>
      <c r="V39" s="13" t="str">
        <f>VLOOKUP(V33,Qry_Rpt_Section_C!$C$2:'Qry_Rpt_Section_C'!$T$889,5,FALSE)</f>
        <v>X</v>
      </c>
      <c r="W39" s="13" t="str">
        <f>VLOOKUP(W33,Qry_Rpt_Section_C!$C$2:'Qry_Rpt_Section_C'!$T$889,5,FALSE)</f>
        <v>X</v>
      </c>
      <c r="X39" s="13" t="str">
        <f>VLOOKUP(X33,Qry_Rpt_Section_C!$C$2:'Qry_Rpt_Section_C'!$T$889,5,FALSE)</f>
        <v/>
      </c>
      <c r="Y39" s="13" t="str">
        <f>VLOOKUP(Y33,Qry_Rpt_Section_C!$C$2:'Qry_Rpt_Section_C'!$T$889,5,FALSE)</f>
        <v>X</v>
      </c>
      <c r="Z39" s="9" t="s">
        <v>663</v>
      </c>
    </row>
    <row r="40" spans="1:26" x14ac:dyDescent="0.2">
      <c r="A40" s="11" t="s">
        <v>13</v>
      </c>
      <c r="B40" s="13" t="str">
        <f>VLOOKUP(B33,Qry_Rpt_Section_C!$C$2:'Qry_Rpt_Section_C'!$T$889,14,FALSE)</f>
        <v/>
      </c>
      <c r="C40" s="13" t="str">
        <f>VLOOKUP(C33,Qry_Rpt_Section_C!$C$2:'Qry_Rpt_Section_C'!$T$889,14,FALSE)</f>
        <v>WWII/Korea</v>
      </c>
      <c r="D40" s="13" t="str">
        <f>VLOOKUP(D33,Qry_Rpt_Section_C!$C$2:'Qry_Rpt_Section_C'!$T$889,14,FALSE)</f>
        <v/>
      </c>
      <c r="E40" s="13" t="str">
        <f>VLOOKUP(E33,Qry_Rpt_Section_C!$C$2:'Qry_Rpt_Section_C'!$T$889,14,FALSE)</f>
        <v/>
      </c>
      <c r="F40" s="13" t="str">
        <f>VLOOKUP(F33,Qry_Rpt_Section_C!$C$2:'Qry_Rpt_Section_C'!$T$889,14,FALSE)</f>
        <v/>
      </c>
      <c r="G40" s="13" t="str">
        <f>VLOOKUP(G33,Qry_Rpt_Section_C!$C$2:'Qry_Rpt_Section_C'!$T$889,14,FALSE)</f>
        <v/>
      </c>
      <c r="H40" s="13" t="str">
        <f>VLOOKUP(H33,Qry_Rpt_Section_C!$C$2:'Qry_Rpt_Section_C'!$T$889,14,FALSE)</f>
        <v/>
      </c>
      <c r="I40" s="13" t="str">
        <f>VLOOKUP(I33,Qry_Rpt_Section_C!$C$2:'Qry_Rpt_Section_C'!$T$889,14,FALSE)</f>
        <v/>
      </c>
      <c r="J40" s="13" t="str">
        <f>VLOOKUP(J33,Qry_Rpt_Section_C!$C$2:'Qry_Rpt_Section_C'!$T$889,14,FALSE)</f>
        <v/>
      </c>
      <c r="K40" s="13" t="str">
        <f>VLOOKUP(K33,Qry_Rpt_Section_C!$C$2:'Qry_Rpt_Section_C'!$T$889,14,FALSE)</f>
        <v/>
      </c>
      <c r="L40" s="13" t="str">
        <f>VLOOKUP(L33,Qry_Rpt_Section_C!$C$2:'Qry_Rpt_Section_C'!$T$889,14,FALSE)</f>
        <v/>
      </c>
      <c r="M40" s="13" t="str">
        <f>VLOOKUP(M33,Qry_Rpt_Section_C!$C$2:'Qry_Rpt_Section_C'!$T$889,14,FALSE)</f>
        <v>WWII</v>
      </c>
      <c r="N40" s="13" t="str">
        <f>VLOOKUP(N33,Qry_Rpt_Section_C!$C$2:'Qry_Rpt_Section_C'!$T$889,14,FALSE)</f>
        <v/>
      </c>
      <c r="O40" s="13" t="str">
        <f>VLOOKUP(O33,Qry_Rpt_Section_C!$C$2:'Qry_Rpt_Section_C'!$T$889,14,FALSE)</f>
        <v/>
      </c>
      <c r="P40" s="13" t="str">
        <f>VLOOKUP(P33,Qry_Rpt_Section_C!$C$2:'Qry_Rpt_Section_C'!$T$889,14,FALSE)</f>
        <v/>
      </c>
      <c r="Q40" s="13" t="str">
        <f>VLOOKUP(Q33,Qry_Rpt_Section_C!$C$2:'Qry_Rpt_Section_C'!$T$889,14,FALSE)</f>
        <v/>
      </c>
      <c r="R40" s="13" t="str">
        <f>VLOOKUP(R33,Qry_Rpt_Section_C!$C$2:'Qry_Rpt_Section_C'!$T$889,14,FALSE)</f>
        <v/>
      </c>
      <c r="S40" s="13" t="str">
        <f>VLOOKUP(S33,Qry_Rpt_Section_C!$C$2:'Qry_Rpt_Section_C'!$T$889,14,FALSE)</f>
        <v/>
      </c>
      <c r="T40" s="13" t="str">
        <f>VLOOKUP(T33,Qry_Rpt_Section_C!$C$2:'Qry_Rpt_Section_C'!$T$889,14,FALSE)</f>
        <v/>
      </c>
      <c r="U40" s="13" t="str">
        <f>VLOOKUP(U33,Qry_Rpt_Section_C!$C$2:'Qry_Rpt_Section_C'!$T$889,14,FALSE)</f>
        <v/>
      </c>
      <c r="V40" s="13" t="str">
        <f>VLOOKUP(V33,Qry_Rpt_Section_C!$C$2:'Qry_Rpt_Section_C'!$T$889,14,FALSE)</f>
        <v/>
      </c>
      <c r="W40" s="13" t="str">
        <f>VLOOKUP(W33,Qry_Rpt_Section_C!$C$2:'Qry_Rpt_Section_C'!$T$889,14,FALSE)</f>
        <v/>
      </c>
      <c r="X40" s="13" t="str">
        <f>VLOOKUP(X33,Qry_Rpt_Section_C!$C$2:'Qry_Rpt_Section_C'!$T$889,14,FALSE)</f>
        <v/>
      </c>
      <c r="Y40" s="13" t="str">
        <f>VLOOKUP(Y33,Qry_Rpt_Section_C!$C$2:'Qry_Rpt_Section_C'!$T$889,14,FALSE)</f>
        <v/>
      </c>
      <c r="Z40" s="9" t="s">
        <v>663</v>
      </c>
    </row>
    <row r="41" spans="1:26" x14ac:dyDescent="0.2">
      <c r="A41" s="12" t="s">
        <v>646</v>
      </c>
      <c r="B41" s="24">
        <v>6001</v>
      </c>
      <c r="C41" s="24">
        <v>6002</v>
      </c>
      <c r="D41" s="24">
        <v>6003</v>
      </c>
      <c r="E41" s="24">
        <v>6004</v>
      </c>
      <c r="F41" s="24">
        <v>6005</v>
      </c>
      <c r="G41" s="24">
        <v>6006</v>
      </c>
      <c r="H41" s="24">
        <v>6007</v>
      </c>
      <c r="I41" s="24">
        <v>6008</v>
      </c>
      <c r="J41" s="24">
        <v>6009</v>
      </c>
      <c r="K41" s="24">
        <v>6010</v>
      </c>
      <c r="L41" s="24">
        <v>6011</v>
      </c>
      <c r="M41" s="24">
        <v>6012</v>
      </c>
      <c r="N41" s="24">
        <v>6013</v>
      </c>
      <c r="O41" s="24">
        <v>6014</v>
      </c>
      <c r="P41" s="24">
        <v>6015</v>
      </c>
      <c r="Q41" s="24">
        <v>6016</v>
      </c>
      <c r="R41" s="24">
        <v>6017</v>
      </c>
      <c r="S41" s="24">
        <v>6018</v>
      </c>
      <c r="T41" s="24">
        <v>6019</v>
      </c>
      <c r="U41" s="24">
        <v>6020</v>
      </c>
      <c r="V41" s="24">
        <v>6021</v>
      </c>
      <c r="W41" s="24">
        <v>6022</v>
      </c>
      <c r="X41" s="24">
        <v>6023</v>
      </c>
      <c r="Y41" s="24">
        <v>6024</v>
      </c>
      <c r="Z41" s="9" t="s">
        <v>663</v>
      </c>
    </row>
    <row r="42" spans="1:26" x14ac:dyDescent="0.2">
      <c r="A42" s="11" t="s">
        <v>649</v>
      </c>
      <c r="B42" s="13" t="str">
        <f>VLOOKUP(B41,Qry_Rpt_Section_C!$C$2:'Qry_Rpt_Section_C'!$T$389,18,FALSE)</f>
        <v>X</v>
      </c>
      <c r="C42" s="13" t="str">
        <f>VLOOKUP(C41,Qry_Rpt_Section_C!$C$2:'Qry_Rpt_Section_C'!$T$389,18,FALSE)</f>
        <v>X</v>
      </c>
      <c r="D42" s="13" t="str">
        <f>VLOOKUP(D41,Qry_Rpt_Section_C!$C$2:'Qry_Rpt_Section_C'!$T$389,18,FALSE)</f>
        <v>X</v>
      </c>
      <c r="E42" s="13" t="str">
        <f>VLOOKUP(E41,Qry_Rpt_Section_C!$C$2:'Qry_Rpt_Section_C'!$T$389,18,FALSE)</f>
        <v>X</v>
      </c>
      <c r="F42" s="13" t="str">
        <f>VLOOKUP(F41,Qry_Rpt_Section_C!$C$2:'Qry_Rpt_Section_C'!$T$389,18,FALSE)</f>
        <v>X</v>
      </c>
      <c r="G42" s="13" t="str">
        <f>VLOOKUP(G41,Qry_Rpt_Section_C!$C$2:'Qry_Rpt_Section_C'!$T$389,18,FALSE)</f>
        <v>X</v>
      </c>
      <c r="H42" s="13" t="str">
        <f>VLOOKUP(H41,Qry_Rpt_Section_C!$C$2:'Qry_Rpt_Section_C'!$T$389,18,FALSE)</f>
        <v>X</v>
      </c>
      <c r="I42" s="13" t="str">
        <f>VLOOKUP(I41,Qry_Rpt_Section_C!$C$2:'Qry_Rpt_Section_C'!$T$389,18,FALSE)</f>
        <v/>
      </c>
      <c r="J42" s="13" t="str">
        <f>VLOOKUP(J41,Qry_Rpt_Section_C!$C$2:'Qry_Rpt_Section_C'!$T$389,18,FALSE)</f>
        <v>X</v>
      </c>
      <c r="K42" s="13" t="str">
        <f>VLOOKUP(K41,Qry_Rpt_Section_C!$C$2:'Qry_Rpt_Section_C'!$T$389,18,FALSE)</f>
        <v>X</v>
      </c>
      <c r="L42" s="13" t="str">
        <f>VLOOKUP(L41,Qry_Rpt_Section_C!$C$2:'Qry_Rpt_Section_C'!$T$389,18,FALSE)</f>
        <v>X</v>
      </c>
      <c r="M42" s="13" t="str">
        <f>VLOOKUP(M41,Qry_Rpt_Section_C!$C$2:'Qry_Rpt_Section_C'!$T$389,18,FALSE)</f>
        <v>X</v>
      </c>
      <c r="N42" s="13" t="str">
        <f>VLOOKUP(N41,Qry_Rpt_Section_C!$C$2:'Qry_Rpt_Section_C'!$T$389,18,FALSE)</f>
        <v>X</v>
      </c>
      <c r="O42" s="13" t="str">
        <f>VLOOKUP(O41,Qry_Rpt_Section_C!$C$2:'Qry_Rpt_Section_C'!$T$389,18,FALSE)</f>
        <v>X</v>
      </c>
      <c r="P42" s="13" t="str">
        <f>VLOOKUP(P41,Qry_Rpt_Section_C!$C$2:'Qry_Rpt_Section_C'!$T$389,18,FALSE)</f>
        <v>X</v>
      </c>
      <c r="Q42" s="13" t="str">
        <f>VLOOKUP(Q41,Qry_Rpt_Section_C!$C$2:'Qry_Rpt_Section_C'!$T$389,18,FALSE)</f>
        <v/>
      </c>
      <c r="R42" s="13" t="str">
        <f>VLOOKUP(R41,Qry_Rpt_Section_C!$C$2:'Qry_Rpt_Section_C'!$T$389,18,FALSE)</f>
        <v/>
      </c>
      <c r="S42" s="13" t="str">
        <f>VLOOKUP(S41,Qry_Rpt_Section_C!$C$2:'Qry_Rpt_Section_C'!$T$389,18,FALSE)</f>
        <v/>
      </c>
      <c r="T42" s="13" t="str">
        <f>VLOOKUP(T41,Qry_Rpt_Section_C!$C$2:'Qry_Rpt_Section_C'!$T$389,18,FALSE)</f>
        <v/>
      </c>
      <c r="U42" s="13" t="str">
        <f>VLOOKUP(U41,Qry_Rpt_Section_C!$C$2:'Qry_Rpt_Section_C'!$T$389,18,FALSE)</f>
        <v/>
      </c>
      <c r="V42" s="13" t="str">
        <f>VLOOKUP(V41,Qry_Rpt_Section_C!$C$2:'Qry_Rpt_Section_C'!$T$389,18,FALSE)</f>
        <v/>
      </c>
      <c r="W42" s="13" t="str">
        <f>VLOOKUP(W41,Qry_Rpt_Section_C!$C$2:'Qry_Rpt_Section_C'!$T$389,18,FALSE)</f>
        <v/>
      </c>
      <c r="X42" s="13" t="str">
        <f>VLOOKUP(X41,Qry_Rpt_Section_C!$C$2:'Qry_Rpt_Section_C'!$T$389,18,FALSE)</f>
        <v/>
      </c>
      <c r="Y42" s="13" t="str">
        <f>VLOOKUP(Y41,Qry_Rpt_Section_C!$C$2:'Qry_Rpt_Section_C'!$T$389,18,FALSE)</f>
        <v/>
      </c>
      <c r="Z42" s="9" t="s">
        <v>663</v>
      </c>
    </row>
    <row r="43" spans="1:26" x14ac:dyDescent="0.2">
      <c r="A43" s="11" t="s">
        <v>6</v>
      </c>
      <c r="B43" s="12" t="str">
        <f>VLOOKUP(B41,Qry_Rpt_Section_C!$C$2:'Qry_Rpt_Section_C'!$J$889,7,FALSE)</f>
        <v>Adams</v>
      </c>
      <c r="C43" s="12" t="str">
        <f>VLOOKUP(C41,Qry_Rpt_Section_C!$C$2:'Qry_Rpt_Section_C'!$J$889,7,FALSE)</f>
        <v>Semrau</v>
      </c>
      <c r="D43" s="12" t="str">
        <f>VLOOKUP(D41,Qry_Rpt_Section_C!$C$2:'Qry_Rpt_Section_C'!$J$889,7,FALSE)</f>
        <v>Loomis</v>
      </c>
      <c r="E43" s="12" t="str">
        <f>VLOOKUP(E41,Qry_Rpt_Section_C!$C$2:'Qry_Rpt_Section_C'!$J$889,7,FALSE)</f>
        <v>Loomis</v>
      </c>
      <c r="F43" s="12" t="str">
        <f>VLOOKUP(F41,Qry_Rpt_Section_C!$C$2:'Qry_Rpt_Section_C'!$J$889,7,FALSE)</f>
        <v>Lincoln</v>
      </c>
      <c r="G43" s="12" t="str">
        <f>VLOOKUP(G41,Qry_Rpt_Section_C!$C$2:'Qry_Rpt_Section_C'!$J$889,7,FALSE)</f>
        <v>Lincoln</v>
      </c>
      <c r="H43" s="12" t="str">
        <f>VLOOKUP(H41,Qry_Rpt_Section_C!$C$2:'Qry_Rpt_Section_C'!$J$889,7,FALSE)</f>
        <v>Miller</v>
      </c>
      <c r="I43" s="12" t="str">
        <f>VLOOKUP(I41,Qry_Rpt_Section_C!$C$2:'Qry_Rpt_Section_C'!$J$889,7,FALSE)</f>
        <v>Miller</v>
      </c>
      <c r="J43" s="12" t="str">
        <f>VLOOKUP(J41,Qry_Rpt_Section_C!$C$2:'Qry_Rpt_Section_C'!$J$889,7,FALSE)</f>
        <v>LeVeque</v>
      </c>
      <c r="K43" s="12" t="str">
        <f>VLOOKUP(K41,Qry_Rpt_Section_C!$C$2:'Qry_Rpt_Section_C'!$J$889,7,FALSE)</f>
        <v>LeVeque</v>
      </c>
      <c r="L43" s="12" t="str">
        <f>VLOOKUP(L41,Qry_Rpt_Section_C!$C$2:'Qry_Rpt_Section_C'!$J$889,7,FALSE)</f>
        <v>Rice Sr.</v>
      </c>
      <c r="M43" s="12" t="str">
        <f>VLOOKUP(M41,Qry_Rpt_Section_C!$C$2:'Qry_Rpt_Section_C'!$J$889,7,FALSE)</f>
        <v>Rice</v>
      </c>
      <c r="N43" s="12" t="str">
        <f>VLOOKUP(N41,Qry_Rpt_Section_C!$C$2:'Qry_Rpt_Section_C'!$J$889,7,FALSE)</f>
        <v>Goodberlet</v>
      </c>
      <c r="O43" s="12" t="str">
        <f>VLOOKUP(O41,Qry_Rpt_Section_C!$C$2:'Qry_Rpt_Section_C'!$J$889,7,FALSE)</f>
        <v>Day</v>
      </c>
      <c r="P43" s="12" t="str">
        <f>VLOOKUP(P41,Qry_Rpt_Section_C!$C$2:'Qry_Rpt_Section_C'!$J$889,7,FALSE)</f>
        <v>Day</v>
      </c>
      <c r="Q43" s="12" t="str">
        <f>VLOOKUP(Q41,Qry_Rpt_Section_C!$C$2:'Qry_Rpt_Section_C'!$J$889,7,FALSE)</f>
        <v>Day</v>
      </c>
      <c r="R43" s="12" t="str">
        <f>VLOOKUP(R41,Qry_Rpt_Section_C!$C$2:'Qry_Rpt_Section_C'!$J$889,7,FALSE)</f>
        <v>Schillinger</v>
      </c>
      <c r="S43" s="12" t="str">
        <f>VLOOKUP(S41,Qry_Rpt_Section_C!$C$2:'Qry_Rpt_Section_C'!$J$889,7,FALSE)</f>
        <v>Schillinger</v>
      </c>
      <c r="T43" s="12" t="str">
        <f>VLOOKUP(T41,Qry_Rpt_Section_C!$C$2:'Qry_Rpt_Section_C'!$J$889,7,FALSE)</f>
        <v>Schillinger</v>
      </c>
      <c r="U43" s="12" t="str">
        <f>VLOOKUP(U41,Qry_Rpt_Section_C!$C$2:'Qry_Rpt_Section_C'!$J$889,7,FALSE)</f>
        <v>Schillinger</v>
      </c>
      <c r="V43" s="12" t="str">
        <f>VLOOKUP(V41,Qry_Rpt_Section_C!$C$2:'Qry_Rpt_Section_C'!$J$889,7,FALSE)</f>
        <v>Crown</v>
      </c>
      <c r="W43" s="12" t="str">
        <f>VLOOKUP(W41,Qry_Rpt_Section_C!$C$2:'Qry_Rpt_Section_C'!$J$889,7,FALSE)</f>
        <v>Crown</v>
      </c>
      <c r="X43" s="12" t="str">
        <f>VLOOKUP(X41,Qry_Rpt_Section_C!$C$2:'Qry_Rpt_Section_C'!$J$889,7,FALSE)</f>
        <v>Wood</v>
      </c>
      <c r="Y43" s="12" t="str">
        <f>VLOOKUP(Y41,Qry_Rpt_Section_C!$C$2:'Qry_Rpt_Section_C'!$J$889,7,FALSE)</f>
        <v>Wood</v>
      </c>
      <c r="Z43" s="9" t="s">
        <v>663</v>
      </c>
    </row>
    <row r="44" spans="1:26" x14ac:dyDescent="0.2">
      <c r="A44" s="11" t="s">
        <v>7</v>
      </c>
      <c r="B44" s="12" t="str">
        <f>VLOOKUP(B41,Qry_Rpt_Section_C!$C$2:'Qry_Rpt_Section_C'!$J$889,8,FALSE)</f>
        <v>Michael</v>
      </c>
      <c r="C44" s="12" t="str">
        <f>VLOOKUP(C41,Qry_Rpt_Section_C!$C$2:'Qry_Rpt_Section_C'!$J$889,8,FALSE)</f>
        <v>Michael</v>
      </c>
      <c r="D44" s="12" t="str">
        <f>VLOOKUP(D41,Qry_Rpt_Section_C!$C$2:'Qry_Rpt_Section_C'!$J$889,8,FALSE)</f>
        <v>Donald</v>
      </c>
      <c r="E44" s="12" t="str">
        <f>VLOOKUP(E41,Qry_Rpt_Section_C!$C$2:'Qry_Rpt_Section_C'!$J$889,8,FALSE)</f>
        <v>J.</v>
      </c>
      <c r="F44" s="12" t="str">
        <f>VLOOKUP(F41,Qry_Rpt_Section_C!$C$2:'Qry_Rpt_Section_C'!$J$889,8,FALSE)</f>
        <v>Samuel</v>
      </c>
      <c r="G44" s="12" t="str">
        <f>VLOOKUP(G41,Qry_Rpt_Section_C!$C$2:'Qry_Rpt_Section_C'!$J$889,8,FALSE)</f>
        <v>Dorothy</v>
      </c>
      <c r="H44" s="12" t="str">
        <f>VLOOKUP(H41,Qry_Rpt_Section_C!$C$2:'Qry_Rpt_Section_C'!$J$889,8,FALSE)</f>
        <v>Carl</v>
      </c>
      <c r="I44" s="12" t="str">
        <f>VLOOKUP(I41,Qry_Rpt_Section_C!$C$2:'Qry_Rpt_Section_C'!$J$889,8,FALSE)</f>
        <v>Barbara</v>
      </c>
      <c r="J44" s="12" t="str">
        <f>VLOOKUP(J41,Qry_Rpt_Section_C!$C$2:'Qry_Rpt_Section_C'!$J$889,8,FALSE)</f>
        <v>Gerald</v>
      </c>
      <c r="K44" s="12" t="str">
        <f>VLOOKUP(K41,Qry_Rpt_Section_C!$C$2:'Qry_Rpt_Section_C'!$J$889,8,FALSE)</f>
        <v>Marguerite</v>
      </c>
      <c r="L44" s="12" t="str">
        <f>VLOOKUP(L41,Qry_Rpt_Section_C!$C$2:'Qry_Rpt_Section_C'!$J$889,8,FALSE)</f>
        <v>Albert</v>
      </c>
      <c r="M44" s="12" t="str">
        <f>VLOOKUP(M41,Qry_Rpt_Section_C!$C$2:'Qry_Rpt_Section_C'!$J$889,8,FALSE)</f>
        <v>May</v>
      </c>
      <c r="N44" s="12" t="str">
        <f>VLOOKUP(N41,Qry_Rpt_Section_C!$C$2:'Qry_Rpt_Section_C'!$J$889,8,FALSE)</f>
        <v>Lawrence</v>
      </c>
      <c r="O44" s="12" t="str">
        <f>VLOOKUP(O41,Qry_Rpt_Section_C!$C$2:'Qry_Rpt_Section_C'!$J$889,8,FALSE)</f>
        <v>James</v>
      </c>
      <c r="P44" s="12" t="str">
        <f>VLOOKUP(P41,Qry_Rpt_Section_C!$C$2:'Qry_Rpt_Section_C'!$J$889,8,FALSE)</f>
        <v>Evelyn</v>
      </c>
      <c r="Q44" s="12" t="str">
        <f>VLOOKUP(Q41,Qry_Rpt_Section_C!$C$2:'Qry_Rpt_Section_C'!$J$889,8,FALSE)</f>
        <v>Family</v>
      </c>
      <c r="R44" s="12" t="str">
        <f>VLOOKUP(R41,Qry_Rpt_Section_C!$C$2:'Qry_Rpt_Section_C'!$J$889,8,FALSE)</f>
        <v>Frank Family</v>
      </c>
      <c r="S44" s="12" t="str">
        <f>VLOOKUP(S41,Qry_Rpt_Section_C!$C$2:'Qry_Rpt_Section_C'!$J$889,8,FALSE)</f>
        <v>Frank Family</v>
      </c>
      <c r="T44" s="12" t="str">
        <f>VLOOKUP(T41,Qry_Rpt_Section_C!$C$2:'Qry_Rpt_Section_C'!$J$889,8,FALSE)</f>
        <v>Frank Family</v>
      </c>
      <c r="U44" s="12" t="str">
        <f>VLOOKUP(U41,Qry_Rpt_Section_C!$C$2:'Qry_Rpt_Section_C'!$J$889,8,FALSE)</f>
        <v>Frank Family</v>
      </c>
      <c r="V44" s="12" t="str">
        <f>VLOOKUP(V41,Qry_Rpt_Section_C!$C$2:'Qry_Rpt_Section_C'!$J$889,8,FALSE)</f>
        <v>John D. Family</v>
      </c>
      <c r="W44" s="12" t="str">
        <f>VLOOKUP(W41,Qry_Rpt_Section_C!$C$2:'Qry_Rpt_Section_C'!$J$889,8,FALSE)</f>
        <v>John  Family</v>
      </c>
      <c r="X44" s="12" t="str">
        <f>VLOOKUP(X41,Qry_Rpt_Section_C!$C$2:'Qry_Rpt_Section_C'!$J$889,8,FALSE)</f>
        <v>John</v>
      </c>
      <c r="Y44" s="12" t="str">
        <f>VLOOKUP(Y41,Qry_Rpt_Section_C!$C$2:'Qry_Rpt_Section_C'!$J$889,8,FALSE)</f>
        <v>Belle</v>
      </c>
      <c r="Z44" s="9" t="s">
        <v>663</v>
      </c>
    </row>
    <row r="45" spans="1:26" s="6" customFormat="1" ht="15.75" x14ac:dyDescent="0.25">
      <c r="A45" s="14" t="s">
        <v>647</v>
      </c>
      <c r="B45" s="15">
        <f>VLOOKUP(B41,Qry_Rpt_Section_C!$C$2:'Qry_Rpt_Section_C'!$J$889,2,FALSE)</f>
        <v>323</v>
      </c>
      <c r="C45" s="15">
        <f>VLOOKUP(C41,Qry_Rpt_Section_C!$C$2:'Qry_Rpt_Section_C'!$J$889,2,FALSE)</f>
        <v>323</v>
      </c>
      <c r="D45" s="15">
        <f>VLOOKUP(D41,Qry_Rpt_Section_C!$C$2:'Qry_Rpt_Section_C'!$J$889,2,FALSE)</f>
        <v>323</v>
      </c>
      <c r="E45" s="15">
        <f>VLOOKUP(E41,Qry_Rpt_Section_C!$C$2:'Qry_Rpt_Section_C'!$J$889,2,FALSE)</f>
        <v>323</v>
      </c>
      <c r="F45" s="15">
        <f>VLOOKUP(F41,Qry_Rpt_Section_C!$C$2:'Qry_Rpt_Section_C'!$J$889,2,FALSE)</f>
        <v>322</v>
      </c>
      <c r="G45" s="15">
        <f>VLOOKUP(G41,Qry_Rpt_Section_C!$C$2:'Qry_Rpt_Section_C'!$J$889,2,FALSE)</f>
        <v>322</v>
      </c>
      <c r="H45" s="15">
        <f>VLOOKUP(H41,Qry_Rpt_Section_C!$C$2:'Qry_Rpt_Section_C'!$J$889,2,FALSE)</f>
        <v>322</v>
      </c>
      <c r="I45" s="15">
        <f>VLOOKUP(I41,Qry_Rpt_Section_C!$C$2:'Qry_Rpt_Section_C'!$J$889,2,FALSE)</f>
        <v>322</v>
      </c>
      <c r="J45" s="15">
        <f>VLOOKUP(J41,Qry_Rpt_Section_C!$C$2:'Qry_Rpt_Section_C'!$J$889,2,FALSE)</f>
        <v>321</v>
      </c>
      <c r="K45" s="15">
        <f>VLOOKUP(K41,Qry_Rpt_Section_C!$C$2:'Qry_Rpt_Section_C'!$J$889,2,FALSE)</f>
        <v>321</v>
      </c>
      <c r="L45" s="15">
        <f>VLOOKUP(L41,Qry_Rpt_Section_C!$C$2:'Qry_Rpt_Section_C'!$J$889,2,FALSE)</f>
        <v>321</v>
      </c>
      <c r="M45" s="15">
        <f>VLOOKUP(M41,Qry_Rpt_Section_C!$C$2:'Qry_Rpt_Section_C'!$J$889,2,FALSE)</f>
        <v>321</v>
      </c>
      <c r="N45" s="15">
        <f>VLOOKUP(N41,Qry_Rpt_Section_C!$C$2:'Qry_Rpt_Section_C'!$J$889,2,FALSE)</f>
        <v>320</v>
      </c>
      <c r="O45" s="15">
        <f>VLOOKUP(O41,Qry_Rpt_Section_C!$C$2:'Qry_Rpt_Section_C'!$J$889,2,FALSE)</f>
        <v>320</v>
      </c>
      <c r="P45" s="15">
        <f>VLOOKUP(P41,Qry_Rpt_Section_C!$C$2:'Qry_Rpt_Section_C'!$J$889,2,FALSE)</f>
        <v>320</v>
      </c>
      <c r="Q45" s="15">
        <f>VLOOKUP(Q41,Qry_Rpt_Section_C!$C$2:'Qry_Rpt_Section_C'!$J$889,2,FALSE)</f>
        <v>320</v>
      </c>
      <c r="R45" s="15">
        <f>VLOOKUP(R41,Qry_Rpt_Section_C!$C$2:'Qry_Rpt_Section_C'!$J$889,2,FALSE)</f>
        <v>319</v>
      </c>
      <c r="S45" s="15">
        <f>VLOOKUP(S41,Qry_Rpt_Section_C!$C$2:'Qry_Rpt_Section_C'!$J$889,2,FALSE)</f>
        <v>319</v>
      </c>
      <c r="T45" s="15">
        <f>VLOOKUP(T41,Qry_Rpt_Section_C!$C$2:'Qry_Rpt_Section_C'!$J$889,2,FALSE)</f>
        <v>319</v>
      </c>
      <c r="U45" s="15">
        <f>VLOOKUP(U41,Qry_Rpt_Section_C!$C$2:'Qry_Rpt_Section_C'!$J$889,2,FALSE)</f>
        <v>319</v>
      </c>
      <c r="V45" s="15">
        <f>VLOOKUP(V41,Qry_Rpt_Section_C!$C$2:'Qry_Rpt_Section_C'!$J$889,2,FALSE)</f>
        <v>318</v>
      </c>
      <c r="W45" s="15">
        <f>VLOOKUP(W41,Qry_Rpt_Section_C!$C$2:'Qry_Rpt_Section_C'!$J$889,2,FALSE)</f>
        <v>318</v>
      </c>
      <c r="X45" s="15">
        <f>VLOOKUP(X41,Qry_Rpt_Section_C!$C$2:'Qry_Rpt_Section_C'!$J$889,2,FALSE)</f>
        <v>318</v>
      </c>
      <c r="Y45" s="15">
        <f>VLOOKUP(Y41,Qry_Rpt_Section_C!$C$2:'Qry_Rpt_Section_C'!$J$889,2,FALSE)</f>
        <v>318</v>
      </c>
      <c r="Z45" s="16" t="s">
        <v>663</v>
      </c>
    </row>
    <row r="46" spans="1:26" s="7" customFormat="1" x14ac:dyDescent="0.2">
      <c r="A46" s="17" t="s">
        <v>650</v>
      </c>
      <c r="B46" s="18">
        <f>VLOOKUP(B41,Qry_Rpt_Section_C!$C$2:'Qry_Rpt_Section_C'!$J$889,3,FALSE)</f>
        <v>5</v>
      </c>
      <c r="C46" s="18">
        <f>VLOOKUP(C41,Qry_Rpt_Section_C!$C$2:'Qry_Rpt_Section_C'!$J$889,3,FALSE)</f>
        <v>6</v>
      </c>
      <c r="D46" s="18">
        <f>VLOOKUP(D41,Qry_Rpt_Section_C!$C$2:'Qry_Rpt_Section_C'!$J$889,3,FALSE)</f>
        <v>7</v>
      </c>
      <c r="E46" s="18">
        <f>VLOOKUP(E41,Qry_Rpt_Section_C!$C$2:'Qry_Rpt_Section_C'!$J$889,3,FALSE)</f>
        <v>8</v>
      </c>
      <c r="F46" s="18">
        <f>VLOOKUP(F41,Qry_Rpt_Section_C!$C$2:'Qry_Rpt_Section_C'!$J$889,3,FALSE)</f>
        <v>5</v>
      </c>
      <c r="G46" s="18">
        <f>VLOOKUP(G41,Qry_Rpt_Section_C!$C$2:'Qry_Rpt_Section_C'!$J$889,3,FALSE)</f>
        <v>6</v>
      </c>
      <c r="H46" s="18">
        <f>VLOOKUP(H41,Qry_Rpt_Section_C!$C$2:'Qry_Rpt_Section_C'!$J$889,3,FALSE)</f>
        <v>7</v>
      </c>
      <c r="I46" s="18">
        <f>VLOOKUP(I41,Qry_Rpt_Section_C!$C$2:'Qry_Rpt_Section_C'!$J$889,3,FALSE)</f>
        <v>8</v>
      </c>
      <c r="J46" s="18">
        <f>VLOOKUP(J41,Qry_Rpt_Section_C!$C$2:'Qry_Rpt_Section_C'!$J$889,3,FALSE)</f>
        <v>5</v>
      </c>
      <c r="K46" s="18">
        <f>VLOOKUP(K41,Qry_Rpt_Section_C!$C$2:'Qry_Rpt_Section_C'!$J$889,3,FALSE)</f>
        <v>6</v>
      </c>
      <c r="L46" s="18">
        <f>VLOOKUP(L41,Qry_Rpt_Section_C!$C$2:'Qry_Rpt_Section_C'!$J$889,3,FALSE)</f>
        <v>7</v>
      </c>
      <c r="M46" s="18">
        <f>VLOOKUP(M41,Qry_Rpt_Section_C!$C$2:'Qry_Rpt_Section_C'!$J$889,3,FALSE)</f>
        <v>8</v>
      </c>
      <c r="N46" s="18">
        <f>VLOOKUP(N41,Qry_Rpt_Section_C!$C$2:'Qry_Rpt_Section_C'!$J$889,3,FALSE)</f>
        <v>5</v>
      </c>
      <c r="O46" s="18">
        <f>VLOOKUP(O41,Qry_Rpt_Section_C!$C$2:'Qry_Rpt_Section_C'!$J$889,3,FALSE)</f>
        <v>6</v>
      </c>
      <c r="P46" s="18">
        <f>VLOOKUP(P41,Qry_Rpt_Section_C!$C$2:'Qry_Rpt_Section_C'!$J$889,3,FALSE)</f>
        <v>7</v>
      </c>
      <c r="Q46" s="18">
        <f>VLOOKUP(Q41,Qry_Rpt_Section_C!$C$2:'Qry_Rpt_Section_C'!$J$889,3,FALSE)</f>
        <v>8</v>
      </c>
      <c r="R46" s="18">
        <f>VLOOKUP(R41,Qry_Rpt_Section_C!$C$2:'Qry_Rpt_Section_C'!$J$889,3,FALSE)</f>
        <v>5</v>
      </c>
      <c r="S46" s="18">
        <f>VLOOKUP(S41,Qry_Rpt_Section_C!$C$2:'Qry_Rpt_Section_C'!$J$889,3,FALSE)</f>
        <v>6</v>
      </c>
      <c r="T46" s="18">
        <f>VLOOKUP(T41,Qry_Rpt_Section_C!$C$2:'Qry_Rpt_Section_C'!$J$889,3,FALSE)</f>
        <v>7</v>
      </c>
      <c r="U46" s="18">
        <f>VLOOKUP(U41,Qry_Rpt_Section_C!$C$2:'Qry_Rpt_Section_C'!$J$889,3,FALSE)</f>
        <v>8</v>
      </c>
      <c r="V46" s="18">
        <f>VLOOKUP(V41,Qry_Rpt_Section_C!$C$2:'Qry_Rpt_Section_C'!$J$889,3,FALSE)</f>
        <v>5</v>
      </c>
      <c r="W46" s="18">
        <f>VLOOKUP(W41,Qry_Rpt_Section_C!$C$2:'Qry_Rpt_Section_C'!$J$889,3,FALSE)</f>
        <v>6</v>
      </c>
      <c r="X46" s="18">
        <f>VLOOKUP(X41,Qry_Rpt_Section_C!$C$2:'Qry_Rpt_Section_C'!$J$889,3,FALSE)</f>
        <v>7</v>
      </c>
      <c r="Y46" s="18">
        <f>VLOOKUP(Y41,Qry_Rpt_Section_C!$C$2:'Qry_Rpt_Section_C'!$J$889,3,FALSE)</f>
        <v>8</v>
      </c>
      <c r="Z46" s="19" t="s">
        <v>663</v>
      </c>
    </row>
    <row r="47" spans="1:26" x14ac:dyDescent="0.2">
      <c r="A47" s="11" t="s">
        <v>651</v>
      </c>
      <c r="B47" s="13" t="str">
        <f>VLOOKUP(B41,Qry_Rpt_Section_C!$C$2:'Qry_Rpt_Section_C'!$T$889,5,FALSE)</f>
        <v>X</v>
      </c>
      <c r="C47" s="13" t="str">
        <f>VLOOKUP(C41,Qry_Rpt_Section_C!$C$2:'Qry_Rpt_Section_C'!$T$889,5,FALSE)</f>
        <v>X</v>
      </c>
      <c r="D47" s="13" t="str">
        <f>VLOOKUP(D41,Qry_Rpt_Section_C!$C$2:'Qry_Rpt_Section_C'!$T$889,5,FALSE)</f>
        <v>X</v>
      </c>
      <c r="E47" s="13" t="str">
        <f>VLOOKUP(E41,Qry_Rpt_Section_C!$C$2:'Qry_Rpt_Section_C'!$T$889,5,FALSE)</f>
        <v/>
      </c>
      <c r="F47" s="13" t="str">
        <f>VLOOKUP(F41,Qry_Rpt_Section_C!$C$2:'Qry_Rpt_Section_C'!$T$889,5,FALSE)</f>
        <v>X</v>
      </c>
      <c r="G47" s="13" t="str">
        <f>VLOOKUP(G41,Qry_Rpt_Section_C!$C$2:'Qry_Rpt_Section_C'!$T$889,5,FALSE)</f>
        <v>X</v>
      </c>
      <c r="H47" s="13" t="str">
        <f>VLOOKUP(H41,Qry_Rpt_Section_C!$C$2:'Qry_Rpt_Section_C'!$T$889,5,FALSE)</f>
        <v>X</v>
      </c>
      <c r="I47" s="13" t="str">
        <f>VLOOKUP(I41,Qry_Rpt_Section_C!$C$2:'Qry_Rpt_Section_C'!$T$889,5,FALSE)</f>
        <v/>
      </c>
      <c r="J47" s="13" t="str">
        <f>VLOOKUP(J41,Qry_Rpt_Section_C!$C$2:'Qry_Rpt_Section_C'!$T$889,5,FALSE)</f>
        <v>X</v>
      </c>
      <c r="K47" s="13" t="str">
        <f>VLOOKUP(K41,Qry_Rpt_Section_C!$C$2:'Qry_Rpt_Section_C'!$T$889,5,FALSE)</f>
        <v>X</v>
      </c>
      <c r="L47" s="13" t="str">
        <f>VLOOKUP(L41,Qry_Rpt_Section_C!$C$2:'Qry_Rpt_Section_C'!$T$889,5,FALSE)</f>
        <v>X</v>
      </c>
      <c r="M47" s="13" t="str">
        <f>VLOOKUP(M41,Qry_Rpt_Section_C!$C$2:'Qry_Rpt_Section_C'!$T$889,5,FALSE)</f>
        <v>X</v>
      </c>
      <c r="N47" s="13" t="str">
        <f>VLOOKUP(N41,Qry_Rpt_Section_C!$C$2:'Qry_Rpt_Section_C'!$T$889,5,FALSE)</f>
        <v>X</v>
      </c>
      <c r="O47" s="13" t="str">
        <f>VLOOKUP(O41,Qry_Rpt_Section_C!$C$2:'Qry_Rpt_Section_C'!$T$889,5,FALSE)</f>
        <v>X</v>
      </c>
      <c r="P47" s="13" t="str">
        <f>VLOOKUP(P41,Qry_Rpt_Section_C!$C$2:'Qry_Rpt_Section_C'!$T$889,5,FALSE)</f>
        <v>X</v>
      </c>
      <c r="Q47" s="13" t="str">
        <f>VLOOKUP(Q41,Qry_Rpt_Section_C!$C$2:'Qry_Rpt_Section_C'!$T$889,5,FALSE)</f>
        <v/>
      </c>
      <c r="R47" s="13" t="str">
        <f>VLOOKUP(R41,Qry_Rpt_Section_C!$C$2:'Qry_Rpt_Section_C'!$T$889,5,FALSE)</f>
        <v/>
      </c>
      <c r="S47" s="13" t="str">
        <f>VLOOKUP(S41,Qry_Rpt_Section_C!$C$2:'Qry_Rpt_Section_C'!$T$889,5,FALSE)</f>
        <v/>
      </c>
      <c r="T47" s="13" t="str">
        <f>VLOOKUP(T41,Qry_Rpt_Section_C!$C$2:'Qry_Rpt_Section_C'!$T$889,5,FALSE)</f>
        <v/>
      </c>
      <c r="U47" s="13" t="str">
        <f>VLOOKUP(U41,Qry_Rpt_Section_C!$C$2:'Qry_Rpt_Section_C'!$T$889,5,FALSE)</f>
        <v/>
      </c>
      <c r="V47" s="13" t="str">
        <f>VLOOKUP(V41,Qry_Rpt_Section_C!$C$2:'Qry_Rpt_Section_C'!$T$889,5,FALSE)</f>
        <v/>
      </c>
      <c r="W47" s="13" t="str">
        <f>VLOOKUP(W41,Qry_Rpt_Section_C!$C$2:'Qry_Rpt_Section_C'!$T$889,5,FALSE)</f>
        <v/>
      </c>
      <c r="X47" s="13" t="str">
        <f>VLOOKUP(X41,Qry_Rpt_Section_C!$C$2:'Qry_Rpt_Section_C'!$T$889,5,FALSE)</f>
        <v/>
      </c>
      <c r="Y47" s="13" t="str">
        <f>VLOOKUP(Y41,Qry_Rpt_Section_C!$C$2:'Qry_Rpt_Section_C'!$T$889,5,FALSE)</f>
        <v/>
      </c>
      <c r="Z47" s="9" t="s">
        <v>663</v>
      </c>
    </row>
    <row r="48" spans="1:26" x14ac:dyDescent="0.2">
      <c r="A48" s="11" t="s">
        <v>13</v>
      </c>
      <c r="B48" s="13" t="str">
        <f>VLOOKUP(B41,Qry_Rpt_Section_C!$C$2:'Qry_Rpt_Section_C'!$T$889,14,FALSE)</f>
        <v/>
      </c>
      <c r="C48" s="13" t="str">
        <f>VLOOKUP(C41,Qry_Rpt_Section_C!$C$2:'Qry_Rpt_Section_C'!$T$889,14,FALSE)</f>
        <v/>
      </c>
      <c r="D48" s="13" t="str">
        <f>VLOOKUP(D41,Qry_Rpt_Section_C!$C$2:'Qry_Rpt_Section_C'!$T$889,14,FALSE)</f>
        <v/>
      </c>
      <c r="E48" s="13" t="str">
        <f>VLOOKUP(E41,Qry_Rpt_Section_C!$C$2:'Qry_Rpt_Section_C'!$T$889,14,FALSE)</f>
        <v/>
      </c>
      <c r="F48" s="13" t="str">
        <f>VLOOKUP(F41,Qry_Rpt_Section_C!$C$2:'Qry_Rpt_Section_C'!$T$889,14,FALSE)</f>
        <v/>
      </c>
      <c r="G48" s="13" t="str">
        <f>VLOOKUP(G41,Qry_Rpt_Section_C!$C$2:'Qry_Rpt_Section_C'!$T$889,14,FALSE)</f>
        <v/>
      </c>
      <c r="H48" s="13" t="str">
        <f>VLOOKUP(H41,Qry_Rpt_Section_C!$C$2:'Qry_Rpt_Section_C'!$T$889,14,FALSE)</f>
        <v>Korea</v>
      </c>
      <c r="I48" s="13" t="str">
        <f>VLOOKUP(I41,Qry_Rpt_Section_C!$C$2:'Qry_Rpt_Section_C'!$T$889,14,FALSE)</f>
        <v/>
      </c>
      <c r="J48" s="13" t="str">
        <f>VLOOKUP(J41,Qry_Rpt_Section_C!$C$2:'Qry_Rpt_Section_C'!$T$889,14,FALSE)</f>
        <v/>
      </c>
      <c r="K48" s="13" t="str">
        <f>VLOOKUP(K41,Qry_Rpt_Section_C!$C$2:'Qry_Rpt_Section_C'!$T$889,14,FALSE)</f>
        <v/>
      </c>
      <c r="L48" s="13" t="str">
        <f>VLOOKUP(L41,Qry_Rpt_Section_C!$C$2:'Qry_Rpt_Section_C'!$T$889,14,FALSE)</f>
        <v/>
      </c>
      <c r="M48" s="13" t="str">
        <f>VLOOKUP(M41,Qry_Rpt_Section_C!$C$2:'Qry_Rpt_Section_C'!$T$889,14,FALSE)</f>
        <v/>
      </c>
      <c r="N48" s="13" t="str">
        <f>VLOOKUP(N41,Qry_Rpt_Section_C!$C$2:'Qry_Rpt_Section_C'!$T$889,14,FALSE)</f>
        <v/>
      </c>
      <c r="O48" s="13" t="str">
        <f>VLOOKUP(O41,Qry_Rpt_Section_C!$C$2:'Qry_Rpt_Section_C'!$T$889,14,FALSE)</f>
        <v>WWII</v>
      </c>
      <c r="P48" s="13" t="str">
        <f>VLOOKUP(P41,Qry_Rpt_Section_C!$C$2:'Qry_Rpt_Section_C'!$T$889,14,FALSE)</f>
        <v/>
      </c>
      <c r="Q48" s="13" t="str">
        <f>VLOOKUP(Q41,Qry_Rpt_Section_C!$C$2:'Qry_Rpt_Section_C'!$T$889,14,FALSE)</f>
        <v/>
      </c>
      <c r="R48" s="13" t="str">
        <f>VLOOKUP(R41,Qry_Rpt_Section_C!$C$2:'Qry_Rpt_Section_C'!$T$889,14,FALSE)</f>
        <v/>
      </c>
      <c r="S48" s="13" t="str">
        <f>VLOOKUP(S41,Qry_Rpt_Section_C!$C$2:'Qry_Rpt_Section_C'!$T$889,14,FALSE)</f>
        <v/>
      </c>
      <c r="T48" s="13" t="str">
        <f>VLOOKUP(T41,Qry_Rpt_Section_C!$C$2:'Qry_Rpt_Section_C'!$T$889,14,FALSE)</f>
        <v/>
      </c>
      <c r="U48" s="13" t="str">
        <f>VLOOKUP(U41,Qry_Rpt_Section_C!$C$2:'Qry_Rpt_Section_C'!$T$889,14,FALSE)</f>
        <v/>
      </c>
      <c r="V48" s="13" t="str">
        <f>VLOOKUP(V41,Qry_Rpt_Section_C!$C$2:'Qry_Rpt_Section_C'!$T$889,14,FALSE)</f>
        <v/>
      </c>
      <c r="W48" s="13" t="str">
        <f>VLOOKUP(W41,Qry_Rpt_Section_C!$C$2:'Qry_Rpt_Section_C'!$T$889,14,FALSE)</f>
        <v/>
      </c>
      <c r="X48" s="13" t="str">
        <f>VLOOKUP(X41,Qry_Rpt_Section_C!$C$2:'Qry_Rpt_Section_C'!$T$889,14,FALSE)</f>
        <v/>
      </c>
      <c r="Y48" s="13" t="str">
        <f>VLOOKUP(Y41,Qry_Rpt_Section_C!$C$2:'Qry_Rpt_Section_C'!$T$889,14,FALSE)</f>
        <v/>
      </c>
      <c r="Z48" s="9" t="s">
        <v>663</v>
      </c>
    </row>
    <row r="49" spans="1:26" x14ac:dyDescent="0.2">
      <c r="A49" s="12" t="s">
        <v>646</v>
      </c>
      <c r="B49" s="24">
        <v>7001</v>
      </c>
      <c r="C49" s="24">
        <v>7002</v>
      </c>
      <c r="D49" s="24">
        <v>7003</v>
      </c>
      <c r="E49" s="24">
        <v>7004</v>
      </c>
      <c r="F49" s="24">
        <v>7005</v>
      </c>
      <c r="G49" s="24">
        <v>7006</v>
      </c>
      <c r="H49" s="24">
        <v>7007</v>
      </c>
      <c r="I49" s="24">
        <v>7008</v>
      </c>
      <c r="J49" s="24">
        <v>7009</v>
      </c>
      <c r="K49" s="24">
        <v>7010</v>
      </c>
      <c r="L49" s="24">
        <v>7011</v>
      </c>
      <c r="M49" s="24">
        <v>7012</v>
      </c>
      <c r="N49" s="24">
        <v>7013</v>
      </c>
      <c r="O49" s="24">
        <v>7014</v>
      </c>
      <c r="P49" s="24">
        <v>7015</v>
      </c>
      <c r="Q49" s="24">
        <v>7016</v>
      </c>
      <c r="R49" s="24">
        <v>7017</v>
      </c>
      <c r="S49" s="24">
        <v>7018</v>
      </c>
      <c r="T49" s="24">
        <v>7019</v>
      </c>
      <c r="U49" s="24">
        <v>7020</v>
      </c>
      <c r="V49" s="24">
        <v>7021</v>
      </c>
      <c r="W49" s="24">
        <v>7022</v>
      </c>
      <c r="X49" s="24">
        <v>7023</v>
      </c>
      <c r="Y49" s="24">
        <v>7024</v>
      </c>
      <c r="Z49" s="9" t="s">
        <v>663</v>
      </c>
    </row>
    <row r="50" spans="1:26" x14ac:dyDescent="0.2">
      <c r="A50" s="11" t="s">
        <v>649</v>
      </c>
      <c r="B50" s="13" t="str">
        <f>VLOOKUP(B49,Qry_Rpt_Section_C!$C$2:'Qry_Rpt_Section_C'!$T$389,18,FALSE)</f>
        <v/>
      </c>
      <c r="C50" s="13" t="str">
        <f>VLOOKUP(C49,Qry_Rpt_Section_C!$C$2:'Qry_Rpt_Section_C'!$T$389,18,FALSE)</f>
        <v>X</v>
      </c>
      <c r="D50" s="13" t="str">
        <f>VLOOKUP(D49,Qry_Rpt_Section_C!$C$2:'Qry_Rpt_Section_C'!$T$389,18,FALSE)</f>
        <v>X</v>
      </c>
      <c r="E50" s="13" t="str">
        <f>VLOOKUP(E49,Qry_Rpt_Section_C!$C$2:'Qry_Rpt_Section_C'!$T$389,18,FALSE)</f>
        <v>X</v>
      </c>
      <c r="F50" s="13" t="str">
        <f>VLOOKUP(F49,Qry_Rpt_Section_C!$C$2:'Qry_Rpt_Section_C'!$T$389,18,FALSE)</f>
        <v>X</v>
      </c>
      <c r="G50" s="13" t="str">
        <f>VLOOKUP(G49,Qry_Rpt_Section_C!$C$2:'Qry_Rpt_Section_C'!$T$389,18,FALSE)</f>
        <v>X</v>
      </c>
      <c r="H50" s="13" t="str">
        <f>VLOOKUP(H49,Qry_Rpt_Section_C!$C$2:'Qry_Rpt_Section_C'!$T$389,18,FALSE)</f>
        <v>X</v>
      </c>
      <c r="I50" s="13" t="str">
        <f>VLOOKUP(I49,Qry_Rpt_Section_C!$C$2:'Qry_Rpt_Section_C'!$T$389,18,FALSE)</f>
        <v>X</v>
      </c>
      <c r="J50" s="13" t="str">
        <f>VLOOKUP(J49,Qry_Rpt_Section_C!$C$2:'Qry_Rpt_Section_C'!$T$389,18,FALSE)</f>
        <v>X</v>
      </c>
      <c r="K50" s="13" t="str">
        <f>VLOOKUP(K49,Qry_Rpt_Section_C!$C$2:'Qry_Rpt_Section_C'!$T$389,18,FALSE)</f>
        <v>X</v>
      </c>
      <c r="L50" s="13" t="str">
        <f>VLOOKUP(L49,Qry_Rpt_Section_C!$C$2:'Qry_Rpt_Section_C'!$T$389,18,FALSE)</f>
        <v>X</v>
      </c>
      <c r="M50" s="13" t="str">
        <f>VLOOKUP(M49,Qry_Rpt_Section_C!$C$2:'Qry_Rpt_Section_C'!$T$389,18,FALSE)</f>
        <v>X</v>
      </c>
      <c r="N50" s="13" t="str">
        <f>VLOOKUP(N49,Qry_Rpt_Section_C!$C$2:'Qry_Rpt_Section_C'!$T$389,18,FALSE)</f>
        <v/>
      </c>
      <c r="O50" s="13" t="str">
        <f>VLOOKUP(O49,Qry_Rpt_Section_C!$C$2:'Qry_Rpt_Section_C'!$T$389,18,FALSE)</f>
        <v>X</v>
      </c>
      <c r="P50" s="13" t="str">
        <f>VLOOKUP(P49,Qry_Rpt_Section_C!$C$2:'Qry_Rpt_Section_C'!$T$389,18,FALSE)</f>
        <v>X</v>
      </c>
      <c r="Q50" s="13" t="str">
        <f>VLOOKUP(Q49,Qry_Rpt_Section_C!$C$2:'Qry_Rpt_Section_C'!$T$389,18,FALSE)</f>
        <v>X</v>
      </c>
      <c r="R50" s="13" t="str">
        <f>VLOOKUP(R49,Qry_Rpt_Section_C!$C$2:'Qry_Rpt_Section_C'!$T$389,18,FALSE)</f>
        <v>X</v>
      </c>
      <c r="S50" s="13" t="str">
        <f>VLOOKUP(S49,Qry_Rpt_Section_C!$C$2:'Qry_Rpt_Section_C'!$T$389,18,FALSE)</f>
        <v>X</v>
      </c>
      <c r="T50" s="13" t="str">
        <f>VLOOKUP(T49,Qry_Rpt_Section_C!$C$2:'Qry_Rpt_Section_C'!$T$389,18,FALSE)</f>
        <v>X</v>
      </c>
      <c r="U50" s="13" t="str">
        <f>VLOOKUP(U49,Qry_Rpt_Section_C!$C$2:'Qry_Rpt_Section_C'!$T$389,18,FALSE)</f>
        <v>X</v>
      </c>
      <c r="V50" s="13" t="str">
        <f>VLOOKUP(V49,Qry_Rpt_Section_C!$C$2:'Qry_Rpt_Section_C'!$T$389,18,FALSE)</f>
        <v/>
      </c>
      <c r="W50" s="13" t="str">
        <f>VLOOKUP(W49,Qry_Rpt_Section_C!$C$2:'Qry_Rpt_Section_C'!$T$389,18,FALSE)</f>
        <v/>
      </c>
      <c r="X50" s="13" t="str">
        <f>VLOOKUP(X49,Qry_Rpt_Section_C!$C$2:'Qry_Rpt_Section_C'!$T$389,18,FALSE)</f>
        <v>X</v>
      </c>
      <c r="Y50" s="13" t="str">
        <f>VLOOKUP(Y49,Qry_Rpt_Section_C!$C$2:'Qry_Rpt_Section_C'!$T$389,18,FALSE)</f>
        <v>X</v>
      </c>
      <c r="Z50" s="9" t="s">
        <v>663</v>
      </c>
    </row>
    <row r="51" spans="1:26" x14ac:dyDescent="0.2">
      <c r="A51" s="11" t="s">
        <v>6</v>
      </c>
      <c r="B51" s="12" t="str">
        <f>VLOOKUP(B49,Qry_Rpt_Section_C!$C$2:'Qry_Rpt_Section_C'!$J$889,7,FALSE)</f>
        <v>Tree</v>
      </c>
      <c r="C51" s="12" t="str">
        <f>VLOOKUP(C49,Qry_Rpt_Section_C!$C$2:'Qry_Rpt_Section_C'!$J$889,7,FALSE)</f>
        <v>Higgins</v>
      </c>
      <c r="D51" s="12" t="str">
        <f>VLOOKUP(D49,Qry_Rpt_Section_C!$C$2:'Qry_Rpt_Section_C'!$J$889,7,FALSE)</f>
        <v>Walzer</v>
      </c>
      <c r="E51" s="12" t="str">
        <f>VLOOKUP(E49,Qry_Rpt_Section_C!$C$2:'Qry_Rpt_Section_C'!$J$889,7,FALSE)</f>
        <v>Walzer</v>
      </c>
      <c r="F51" s="12" t="str">
        <f>VLOOKUP(F49,Qry_Rpt_Section_C!$C$2:'Qry_Rpt_Section_C'!$J$889,7,FALSE)</f>
        <v>Dunn</v>
      </c>
      <c r="G51" s="12" t="str">
        <f>VLOOKUP(G49,Qry_Rpt_Section_C!$C$2:'Qry_Rpt_Section_C'!$J$889,7,FALSE)</f>
        <v>Dunn</v>
      </c>
      <c r="H51" s="12" t="str">
        <f>VLOOKUP(H49,Qry_Rpt_Section_C!$C$2:'Qry_Rpt_Section_C'!$J$889,7,FALSE)</f>
        <v>Chase</v>
      </c>
      <c r="I51" s="12" t="str">
        <f>VLOOKUP(I49,Qry_Rpt_Section_C!$C$2:'Qry_Rpt_Section_C'!$J$889,7,FALSE)</f>
        <v>Chase</v>
      </c>
      <c r="J51" s="12" t="str">
        <f>VLOOKUP(J49,Qry_Rpt_Section_C!$C$2:'Qry_Rpt_Section_C'!$J$889,7,FALSE)</f>
        <v>Carter</v>
      </c>
      <c r="K51" s="12" t="str">
        <f>VLOOKUP(K49,Qry_Rpt_Section_C!$C$2:'Qry_Rpt_Section_C'!$J$889,7,FALSE)</f>
        <v>Carter</v>
      </c>
      <c r="L51" s="12" t="str">
        <f>VLOOKUP(L49,Qry_Rpt_Section_C!$C$2:'Qry_Rpt_Section_C'!$J$889,7,FALSE)</f>
        <v>Hinds</v>
      </c>
      <c r="M51" s="12" t="str">
        <f>VLOOKUP(M49,Qry_Rpt_Section_C!$C$2:'Qry_Rpt_Section_C'!$J$889,7,FALSE)</f>
        <v>Hinds</v>
      </c>
      <c r="N51" s="12" t="str">
        <f>VLOOKUP(N49,Qry_Rpt_Section_C!$C$2:'Qry_Rpt_Section_C'!$J$889,7,FALSE)</f>
        <v>Zornow</v>
      </c>
      <c r="O51" s="12" t="str">
        <f>VLOOKUP(O49,Qry_Rpt_Section_C!$C$2:'Qry_Rpt_Section_C'!$J$889,7,FALSE)</f>
        <v>Zornow</v>
      </c>
      <c r="P51" s="12" t="str">
        <f>VLOOKUP(P49,Qry_Rpt_Section_C!$C$2:'Qry_Rpt_Section_C'!$J$889,7,FALSE)</f>
        <v>Zornow</v>
      </c>
      <c r="Q51" s="12" t="str">
        <f>VLOOKUP(Q49,Qry_Rpt_Section_C!$C$2:'Qry_Rpt_Section_C'!$J$889,7,FALSE)</f>
        <v>Zornow</v>
      </c>
      <c r="R51" s="12" t="str">
        <f>VLOOKUP(R49,Qry_Rpt_Section_C!$C$2:'Qry_Rpt_Section_C'!$J$889,7,FALSE)</f>
        <v>Jacobs</v>
      </c>
      <c r="S51" s="12" t="str">
        <f>VLOOKUP(S49,Qry_Rpt_Section_C!$C$2:'Qry_Rpt_Section_C'!$J$889,7,FALSE)</f>
        <v>Jacobs</v>
      </c>
      <c r="T51" s="12" t="str">
        <f>VLOOKUP(T49,Qry_Rpt_Section_C!$C$2:'Qry_Rpt_Section_C'!$J$889,7,FALSE)</f>
        <v>Bushman</v>
      </c>
      <c r="U51" s="12" t="str">
        <f>VLOOKUP(U49,Qry_Rpt_Section_C!$C$2:'Qry_Rpt_Section_C'!$J$889,7,FALSE)</f>
        <v>Bushman</v>
      </c>
      <c r="V51" s="12" t="str">
        <f>VLOOKUP(V49,Qry_Rpt_Section_C!$C$2:'Qry_Rpt_Section_C'!$J$889,7,FALSE)</f>
        <v>Welch</v>
      </c>
      <c r="W51" s="12" t="str">
        <f>VLOOKUP(W49,Qry_Rpt_Section_C!$C$2:'Qry_Rpt_Section_C'!$J$889,7,FALSE)</f>
        <v>Welch</v>
      </c>
      <c r="X51" s="12" t="str">
        <f>VLOOKUP(X49,Qry_Rpt_Section_C!$C$2:'Qry_Rpt_Section_C'!$J$889,7,FALSE)</f>
        <v>Sweeney</v>
      </c>
      <c r="Y51" s="12" t="str">
        <f>VLOOKUP(Y49,Qry_Rpt_Section_C!$C$2:'Qry_Rpt_Section_C'!$J$889,7,FALSE)</f>
        <v>Sweeney</v>
      </c>
      <c r="Z51" s="9" t="s">
        <v>663</v>
      </c>
    </row>
    <row r="52" spans="1:26" x14ac:dyDescent="0.2">
      <c r="A52" s="11" t="s">
        <v>7</v>
      </c>
      <c r="B52" s="12" t="str">
        <f>VLOOKUP(B49,Qry_Rpt_Section_C!$C$2:'Qry_Rpt_Section_C'!$J$889,8,FALSE)</f>
        <v/>
      </c>
      <c r="C52" s="12" t="str">
        <f>VLOOKUP(C49,Qry_Rpt_Section_C!$C$2:'Qry_Rpt_Section_C'!$J$889,8,FALSE)</f>
        <v>Pearl</v>
      </c>
      <c r="D52" s="12" t="str">
        <f>VLOOKUP(D49,Qry_Rpt_Section_C!$C$2:'Qry_Rpt_Section_C'!$J$889,8,FALSE)</f>
        <v>George</v>
      </c>
      <c r="E52" s="12" t="str">
        <f>VLOOKUP(E49,Qry_Rpt_Section_C!$C$2:'Qry_Rpt_Section_C'!$J$889,8,FALSE)</f>
        <v>Hazel</v>
      </c>
      <c r="F52" s="12" t="str">
        <f>VLOOKUP(F49,Qry_Rpt_Section_C!$C$2:'Qry_Rpt_Section_C'!$J$889,8,FALSE)</f>
        <v>Harriet</v>
      </c>
      <c r="G52" s="12" t="str">
        <f>VLOOKUP(G49,Qry_Rpt_Section_C!$C$2:'Qry_Rpt_Section_C'!$J$889,8,FALSE)</f>
        <v>James</v>
      </c>
      <c r="H52" s="12" t="str">
        <f>VLOOKUP(H49,Qry_Rpt_Section_C!$C$2:'Qry_Rpt_Section_C'!$J$889,8,FALSE)</f>
        <v>Emerson</v>
      </c>
      <c r="I52" s="12" t="str">
        <f>VLOOKUP(I49,Qry_Rpt_Section_C!$C$2:'Qry_Rpt_Section_C'!$J$889,8,FALSE)</f>
        <v>Mable</v>
      </c>
      <c r="J52" s="12" t="str">
        <f>VLOOKUP(J49,Qry_Rpt_Section_C!$C$2:'Qry_Rpt_Section_C'!$J$889,8,FALSE)</f>
        <v>Edward</v>
      </c>
      <c r="K52" s="12" t="str">
        <f>VLOOKUP(K49,Qry_Rpt_Section_C!$C$2:'Qry_Rpt_Section_C'!$J$889,8,FALSE)</f>
        <v>Alice</v>
      </c>
      <c r="L52" s="12" t="str">
        <f>VLOOKUP(L49,Qry_Rpt_Section_C!$C$2:'Qry_Rpt_Section_C'!$J$889,8,FALSE)</f>
        <v>Burt</v>
      </c>
      <c r="M52" s="12" t="str">
        <f>VLOOKUP(M49,Qry_Rpt_Section_C!$C$2:'Qry_Rpt_Section_C'!$J$889,8,FALSE)</f>
        <v>Louisa</v>
      </c>
      <c r="N52" s="12" t="str">
        <f>VLOOKUP(N49,Qry_Rpt_Section_C!$C$2:'Qry_Rpt_Section_C'!$J$889,8,FALSE)</f>
        <v>Family</v>
      </c>
      <c r="O52" s="12" t="str">
        <f>VLOOKUP(O49,Qry_Rpt_Section_C!$C$2:'Qry_Rpt_Section_C'!$J$889,8,FALSE)</f>
        <v>Dale</v>
      </c>
      <c r="P52" s="12" t="str">
        <f>VLOOKUP(P49,Qry_Rpt_Section_C!$C$2:'Qry_Rpt_Section_C'!$J$889,8,FALSE)</f>
        <v>Pearl</v>
      </c>
      <c r="Q52" s="12" t="str">
        <f>VLOOKUP(Q49,Qry_Rpt_Section_C!$C$2:'Qry_Rpt_Section_C'!$J$889,8,FALSE)</f>
        <v>Samuel</v>
      </c>
      <c r="R52" s="12" t="str">
        <f>VLOOKUP(R49,Qry_Rpt_Section_C!$C$2:'Qry_Rpt_Section_C'!$J$889,8,FALSE)</f>
        <v>Christopher</v>
      </c>
      <c r="S52" s="12" t="str">
        <f>VLOOKUP(S49,Qry_Rpt_Section_C!$C$2:'Qry_Rpt_Section_C'!$J$889,8,FALSE)</f>
        <v>Jennie</v>
      </c>
      <c r="T52" s="12" t="str">
        <f>VLOOKUP(T49,Qry_Rpt_Section_C!$C$2:'Qry_Rpt_Section_C'!$J$889,8,FALSE)</f>
        <v>Ina</v>
      </c>
      <c r="U52" s="12" t="str">
        <f>VLOOKUP(U49,Qry_Rpt_Section_C!$C$2:'Qry_Rpt_Section_C'!$J$889,8,FALSE)</f>
        <v>Leland</v>
      </c>
      <c r="V52" s="12" t="str">
        <f>VLOOKUP(V49,Qry_Rpt_Section_C!$C$2:'Qry_Rpt_Section_C'!$J$889,8,FALSE)</f>
        <v>Sadie</v>
      </c>
      <c r="W52" s="12" t="str">
        <f>VLOOKUP(W49,Qry_Rpt_Section_C!$C$2:'Qry_Rpt_Section_C'!$J$889,8,FALSE)</f>
        <v>Sadie</v>
      </c>
      <c r="X52" s="12" t="str">
        <f>VLOOKUP(X49,Qry_Rpt_Section_C!$C$2:'Qry_Rpt_Section_C'!$J$889,8,FALSE)</f>
        <v>Phebe</v>
      </c>
      <c r="Y52" s="12" t="str">
        <f>VLOOKUP(Y49,Qry_Rpt_Section_C!$C$2:'Qry_Rpt_Section_C'!$J$889,8,FALSE)</f>
        <v>Walter</v>
      </c>
      <c r="Z52" s="9" t="s">
        <v>663</v>
      </c>
    </row>
    <row r="53" spans="1:26" s="6" customFormat="1" ht="15.75" x14ac:dyDescent="0.25">
      <c r="A53" s="14" t="s">
        <v>647</v>
      </c>
      <c r="B53" s="15">
        <f>VLOOKUP(B49,Qry_Rpt_Section_C!$C$2:'Qry_Rpt_Section_C'!$J$889,2,FALSE)</f>
        <v>324</v>
      </c>
      <c r="C53" s="15">
        <f>VLOOKUP(C49,Qry_Rpt_Section_C!$C$2:'Qry_Rpt_Section_C'!$J$889,2,FALSE)</f>
        <v>324</v>
      </c>
      <c r="D53" s="15">
        <f>VLOOKUP(D49,Qry_Rpt_Section_C!$C$2:'Qry_Rpt_Section_C'!$J$889,2,FALSE)</f>
        <v>324</v>
      </c>
      <c r="E53" s="15">
        <f>VLOOKUP(E49,Qry_Rpt_Section_C!$C$2:'Qry_Rpt_Section_C'!$J$889,2,FALSE)</f>
        <v>324</v>
      </c>
      <c r="F53" s="15">
        <f>VLOOKUP(F49,Qry_Rpt_Section_C!$C$2:'Qry_Rpt_Section_C'!$J$889,2,FALSE)</f>
        <v>325</v>
      </c>
      <c r="G53" s="15">
        <f>VLOOKUP(G49,Qry_Rpt_Section_C!$C$2:'Qry_Rpt_Section_C'!$J$889,2,FALSE)</f>
        <v>325</v>
      </c>
      <c r="H53" s="15">
        <f>VLOOKUP(H49,Qry_Rpt_Section_C!$C$2:'Qry_Rpt_Section_C'!$J$889,2,FALSE)</f>
        <v>325</v>
      </c>
      <c r="I53" s="15">
        <f>VLOOKUP(I49,Qry_Rpt_Section_C!$C$2:'Qry_Rpt_Section_C'!$J$889,2,FALSE)</f>
        <v>325</v>
      </c>
      <c r="J53" s="15">
        <f>VLOOKUP(J49,Qry_Rpt_Section_C!$C$2:'Qry_Rpt_Section_C'!$J$889,2,FALSE)</f>
        <v>326</v>
      </c>
      <c r="K53" s="15">
        <f>VLOOKUP(K49,Qry_Rpt_Section_C!$C$2:'Qry_Rpt_Section_C'!$J$889,2,FALSE)</f>
        <v>326</v>
      </c>
      <c r="L53" s="15">
        <f>VLOOKUP(L49,Qry_Rpt_Section_C!$C$2:'Qry_Rpt_Section_C'!$J$889,2,FALSE)</f>
        <v>326</v>
      </c>
      <c r="M53" s="15">
        <f>VLOOKUP(M49,Qry_Rpt_Section_C!$C$2:'Qry_Rpt_Section_C'!$J$889,2,FALSE)</f>
        <v>326</v>
      </c>
      <c r="N53" s="15">
        <f>VLOOKUP(N49,Qry_Rpt_Section_C!$C$2:'Qry_Rpt_Section_C'!$J$889,2,FALSE)</f>
        <v>327</v>
      </c>
      <c r="O53" s="15">
        <f>VLOOKUP(O49,Qry_Rpt_Section_C!$C$2:'Qry_Rpt_Section_C'!$J$889,2,FALSE)</f>
        <v>327</v>
      </c>
      <c r="P53" s="15">
        <f>VLOOKUP(P49,Qry_Rpt_Section_C!$C$2:'Qry_Rpt_Section_C'!$J$889,2,FALSE)</f>
        <v>327</v>
      </c>
      <c r="Q53" s="15">
        <f>VLOOKUP(Q49,Qry_Rpt_Section_C!$C$2:'Qry_Rpt_Section_C'!$J$889,2,FALSE)</f>
        <v>327</v>
      </c>
      <c r="R53" s="15">
        <f>VLOOKUP(R49,Qry_Rpt_Section_C!$C$2:'Qry_Rpt_Section_C'!$J$889,2,FALSE)</f>
        <v>328</v>
      </c>
      <c r="S53" s="15">
        <f>VLOOKUP(S49,Qry_Rpt_Section_C!$C$2:'Qry_Rpt_Section_C'!$J$889,2,FALSE)</f>
        <v>328</v>
      </c>
      <c r="T53" s="15">
        <f>VLOOKUP(T49,Qry_Rpt_Section_C!$C$2:'Qry_Rpt_Section_C'!$J$889,2,FALSE)</f>
        <v>328</v>
      </c>
      <c r="U53" s="15">
        <f>VLOOKUP(U49,Qry_Rpt_Section_C!$C$2:'Qry_Rpt_Section_C'!$J$889,2,FALSE)</f>
        <v>328</v>
      </c>
      <c r="V53" s="15">
        <f>VLOOKUP(V49,Qry_Rpt_Section_C!$C$2:'Qry_Rpt_Section_C'!$J$889,2,FALSE)</f>
        <v>329</v>
      </c>
      <c r="W53" s="15">
        <f>VLOOKUP(W49,Qry_Rpt_Section_C!$C$2:'Qry_Rpt_Section_C'!$J$889,2,FALSE)</f>
        <v>329</v>
      </c>
      <c r="X53" s="15">
        <f>VLOOKUP(X49,Qry_Rpt_Section_C!$C$2:'Qry_Rpt_Section_C'!$J$889,2,FALSE)</f>
        <v>329</v>
      </c>
      <c r="Y53" s="15">
        <f>VLOOKUP(Y49,Qry_Rpt_Section_C!$C$2:'Qry_Rpt_Section_C'!$J$889,2,FALSE)</f>
        <v>329</v>
      </c>
      <c r="Z53" s="16" t="s">
        <v>663</v>
      </c>
    </row>
    <row r="54" spans="1:26" x14ac:dyDescent="0.2">
      <c r="A54" s="11" t="s">
        <v>650</v>
      </c>
      <c r="B54" s="12">
        <f>VLOOKUP(B49,Qry_Rpt_Section_C!$C$2:'Qry_Rpt_Section_C'!$J$889,3,FALSE)</f>
        <v>1</v>
      </c>
      <c r="C54" s="12">
        <f>VLOOKUP(C49,Qry_Rpt_Section_C!$C$2:'Qry_Rpt_Section_C'!$J$889,3,FALSE)</f>
        <v>2</v>
      </c>
      <c r="D54" s="12">
        <f>VLOOKUP(D49,Qry_Rpt_Section_C!$C$2:'Qry_Rpt_Section_C'!$J$889,3,FALSE)</f>
        <v>3</v>
      </c>
      <c r="E54" s="12">
        <f>VLOOKUP(E49,Qry_Rpt_Section_C!$C$2:'Qry_Rpt_Section_C'!$J$889,3,FALSE)</f>
        <v>4</v>
      </c>
      <c r="F54" s="12">
        <f>VLOOKUP(F49,Qry_Rpt_Section_C!$C$2:'Qry_Rpt_Section_C'!$J$889,3,FALSE)</f>
        <v>1</v>
      </c>
      <c r="G54" s="12">
        <f>VLOOKUP(G49,Qry_Rpt_Section_C!$C$2:'Qry_Rpt_Section_C'!$J$889,3,FALSE)</f>
        <v>2</v>
      </c>
      <c r="H54" s="12">
        <f>VLOOKUP(H49,Qry_Rpt_Section_C!$C$2:'Qry_Rpt_Section_C'!$J$889,3,FALSE)</f>
        <v>3</v>
      </c>
      <c r="I54" s="12">
        <f>VLOOKUP(I49,Qry_Rpt_Section_C!$C$2:'Qry_Rpt_Section_C'!$J$889,3,FALSE)</f>
        <v>4</v>
      </c>
      <c r="J54" s="12">
        <f>VLOOKUP(J49,Qry_Rpt_Section_C!$C$2:'Qry_Rpt_Section_C'!$J$889,3,FALSE)</f>
        <v>1</v>
      </c>
      <c r="K54" s="12">
        <f>VLOOKUP(K49,Qry_Rpt_Section_C!$C$2:'Qry_Rpt_Section_C'!$J$889,3,FALSE)</f>
        <v>2</v>
      </c>
      <c r="L54" s="12">
        <f>VLOOKUP(L49,Qry_Rpt_Section_C!$C$2:'Qry_Rpt_Section_C'!$J$889,3,FALSE)</f>
        <v>3</v>
      </c>
      <c r="M54" s="12">
        <f>VLOOKUP(M49,Qry_Rpt_Section_C!$C$2:'Qry_Rpt_Section_C'!$J$889,3,FALSE)</f>
        <v>4</v>
      </c>
      <c r="N54" s="12">
        <f>VLOOKUP(N49,Qry_Rpt_Section_C!$C$2:'Qry_Rpt_Section_C'!$J$889,3,FALSE)</f>
        <v>1</v>
      </c>
      <c r="O54" s="12">
        <f>VLOOKUP(O49,Qry_Rpt_Section_C!$C$2:'Qry_Rpt_Section_C'!$J$889,3,FALSE)</f>
        <v>2</v>
      </c>
      <c r="P54" s="12">
        <f>VLOOKUP(P49,Qry_Rpt_Section_C!$C$2:'Qry_Rpt_Section_C'!$J$889,3,FALSE)</f>
        <v>3</v>
      </c>
      <c r="Q54" s="12">
        <f>VLOOKUP(Q49,Qry_Rpt_Section_C!$C$2:'Qry_Rpt_Section_C'!$J$889,3,FALSE)</f>
        <v>4</v>
      </c>
      <c r="R54" s="12">
        <f>VLOOKUP(R49,Qry_Rpt_Section_C!$C$2:'Qry_Rpt_Section_C'!$J$889,3,FALSE)</f>
        <v>1</v>
      </c>
      <c r="S54" s="12">
        <f>VLOOKUP(S49,Qry_Rpt_Section_C!$C$2:'Qry_Rpt_Section_C'!$J$889,3,FALSE)</f>
        <v>2</v>
      </c>
      <c r="T54" s="12">
        <f>VLOOKUP(T49,Qry_Rpt_Section_C!$C$2:'Qry_Rpt_Section_C'!$J$889,3,FALSE)</f>
        <v>3</v>
      </c>
      <c r="U54" s="12">
        <f>VLOOKUP(U49,Qry_Rpt_Section_C!$C$2:'Qry_Rpt_Section_C'!$J$889,3,FALSE)</f>
        <v>4</v>
      </c>
      <c r="V54" s="12">
        <f>VLOOKUP(V49,Qry_Rpt_Section_C!$C$2:'Qry_Rpt_Section_C'!$J$889,3,FALSE)</f>
        <v>1</v>
      </c>
      <c r="W54" s="12">
        <f>VLOOKUP(W49,Qry_Rpt_Section_C!$C$2:'Qry_Rpt_Section_C'!$J$889,3,FALSE)</f>
        <v>2</v>
      </c>
      <c r="X54" s="12">
        <f>VLOOKUP(X49,Qry_Rpt_Section_C!$C$2:'Qry_Rpt_Section_C'!$J$889,3,FALSE)</f>
        <v>3</v>
      </c>
      <c r="Y54" s="12">
        <f>VLOOKUP(Y49,Qry_Rpt_Section_C!$C$2:'Qry_Rpt_Section_C'!$J$889,3,FALSE)</f>
        <v>4</v>
      </c>
      <c r="Z54" s="9" t="s">
        <v>663</v>
      </c>
    </row>
    <row r="55" spans="1:26" x14ac:dyDescent="0.2">
      <c r="A55" s="11" t="s">
        <v>651</v>
      </c>
      <c r="B55" s="13" t="str">
        <f>VLOOKUP(B49,Qry_Rpt_Section_C!$C$2:'Qry_Rpt_Section_C'!$T$889,5,FALSE)</f>
        <v/>
      </c>
      <c r="C55" s="13" t="str">
        <f>VLOOKUP(C49,Qry_Rpt_Section_C!$C$2:'Qry_Rpt_Section_C'!$T$889,5,FALSE)</f>
        <v>X</v>
      </c>
      <c r="D55" s="13" t="str">
        <f>VLOOKUP(D49,Qry_Rpt_Section_C!$C$2:'Qry_Rpt_Section_C'!$T$889,5,FALSE)</f>
        <v>X</v>
      </c>
      <c r="E55" s="13" t="str">
        <f>VLOOKUP(E49,Qry_Rpt_Section_C!$C$2:'Qry_Rpt_Section_C'!$T$889,5,FALSE)</f>
        <v>X</v>
      </c>
      <c r="F55" s="13" t="str">
        <f>VLOOKUP(F49,Qry_Rpt_Section_C!$C$2:'Qry_Rpt_Section_C'!$T$889,5,FALSE)</f>
        <v>X</v>
      </c>
      <c r="G55" s="13" t="str">
        <f>VLOOKUP(G49,Qry_Rpt_Section_C!$C$2:'Qry_Rpt_Section_C'!$T$889,5,FALSE)</f>
        <v>X</v>
      </c>
      <c r="H55" s="13" t="str">
        <f>VLOOKUP(H49,Qry_Rpt_Section_C!$C$2:'Qry_Rpt_Section_C'!$T$889,5,FALSE)</f>
        <v>X</v>
      </c>
      <c r="I55" s="13" t="str">
        <f>VLOOKUP(I49,Qry_Rpt_Section_C!$C$2:'Qry_Rpt_Section_C'!$T$889,5,FALSE)</f>
        <v>X</v>
      </c>
      <c r="J55" s="13" t="str">
        <f>VLOOKUP(J49,Qry_Rpt_Section_C!$C$2:'Qry_Rpt_Section_C'!$T$889,5,FALSE)</f>
        <v>X</v>
      </c>
      <c r="K55" s="13" t="str">
        <f>VLOOKUP(K49,Qry_Rpt_Section_C!$C$2:'Qry_Rpt_Section_C'!$T$889,5,FALSE)</f>
        <v>X</v>
      </c>
      <c r="L55" s="13" t="str">
        <f>VLOOKUP(L49,Qry_Rpt_Section_C!$C$2:'Qry_Rpt_Section_C'!$T$889,5,FALSE)</f>
        <v>X</v>
      </c>
      <c r="M55" s="13" t="str">
        <f>VLOOKUP(M49,Qry_Rpt_Section_C!$C$2:'Qry_Rpt_Section_C'!$T$889,5,FALSE)</f>
        <v>X</v>
      </c>
      <c r="N55" s="13" t="str">
        <f>VLOOKUP(N49,Qry_Rpt_Section_C!$C$2:'Qry_Rpt_Section_C'!$T$889,5,FALSE)</f>
        <v/>
      </c>
      <c r="O55" s="13" t="str">
        <f>VLOOKUP(O49,Qry_Rpt_Section_C!$C$2:'Qry_Rpt_Section_C'!$T$889,5,FALSE)</f>
        <v>X</v>
      </c>
      <c r="P55" s="13" t="str">
        <f>VLOOKUP(P49,Qry_Rpt_Section_C!$C$2:'Qry_Rpt_Section_C'!$T$889,5,FALSE)</f>
        <v>X</v>
      </c>
      <c r="Q55" s="13" t="str">
        <f>VLOOKUP(Q49,Qry_Rpt_Section_C!$C$2:'Qry_Rpt_Section_C'!$T$889,5,FALSE)</f>
        <v>X</v>
      </c>
      <c r="R55" s="13" t="str">
        <f>VLOOKUP(R49,Qry_Rpt_Section_C!$C$2:'Qry_Rpt_Section_C'!$T$889,5,FALSE)</f>
        <v>X</v>
      </c>
      <c r="S55" s="13" t="str">
        <f>VLOOKUP(S49,Qry_Rpt_Section_C!$C$2:'Qry_Rpt_Section_C'!$T$889,5,FALSE)</f>
        <v>X</v>
      </c>
      <c r="T55" s="13" t="str">
        <f>VLOOKUP(T49,Qry_Rpt_Section_C!$C$2:'Qry_Rpt_Section_C'!$T$889,5,FALSE)</f>
        <v>X</v>
      </c>
      <c r="U55" s="13" t="str">
        <f>VLOOKUP(U49,Qry_Rpt_Section_C!$C$2:'Qry_Rpt_Section_C'!$T$889,5,FALSE)</f>
        <v>X</v>
      </c>
      <c r="V55" s="13" t="str">
        <f>VLOOKUP(V49,Qry_Rpt_Section_C!$C$2:'Qry_Rpt_Section_C'!$T$889,5,FALSE)</f>
        <v/>
      </c>
      <c r="W55" s="13" t="str">
        <f>VLOOKUP(W49,Qry_Rpt_Section_C!$C$2:'Qry_Rpt_Section_C'!$T$889,5,FALSE)</f>
        <v/>
      </c>
      <c r="X55" s="13" t="str">
        <f>VLOOKUP(X49,Qry_Rpt_Section_C!$C$2:'Qry_Rpt_Section_C'!$T$889,5,FALSE)</f>
        <v>X</v>
      </c>
      <c r="Y55" s="13" t="str">
        <f>VLOOKUP(Y49,Qry_Rpt_Section_C!$C$2:'Qry_Rpt_Section_C'!$T$889,5,FALSE)</f>
        <v>X</v>
      </c>
      <c r="Z55" s="9" t="s">
        <v>663</v>
      </c>
    </row>
    <row r="56" spans="1:26" x14ac:dyDescent="0.2">
      <c r="A56" s="11" t="s">
        <v>13</v>
      </c>
      <c r="B56" s="13" t="str">
        <f>VLOOKUP(B49,Qry_Rpt_Section_C!$C$2:'Qry_Rpt_Section_C'!$T$889,14,FALSE)</f>
        <v/>
      </c>
      <c r="C56" s="13" t="str">
        <f>VLOOKUP(C49,Qry_Rpt_Section_C!$C$2:'Qry_Rpt_Section_C'!$T$889,14,FALSE)</f>
        <v/>
      </c>
      <c r="D56" s="13" t="str">
        <f>VLOOKUP(D49,Qry_Rpt_Section_C!$C$2:'Qry_Rpt_Section_C'!$T$889,14,FALSE)</f>
        <v>WWII</v>
      </c>
      <c r="E56" s="13" t="str">
        <f>VLOOKUP(E49,Qry_Rpt_Section_C!$C$2:'Qry_Rpt_Section_C'!$T$889,14,FALSE)</f>
        <v/>
      </c>
      <c r="F56" s="13" t="str">
        <f>VLOOKUP(F49,Qry_Rpt_Section_C!$C$2:'Qry_Rpt_Section_C'!$T$889,14,FALSE)</f>
        <v/>
      </c>
      <c r="G56" s="13" t="str">
        <f>VLOOKUP(G49,Qry_Rpt_Section_C!$C$2:'Qry_Rpt_Section_C'!$T$889,14,FALSE)</f>
        <v/>
      </c>
      <c r="H56" s="13" t="str">
        <f>VLOOKUP(H49,Qry_Rpt_Section_C!$C$2:'Qry_Rpt_Section_C'!$T$889,14,FALSE)</f>
        <v/>
      </c>
      <c r="I56" s="13" t="str">
        <f>VLOOKUP(I49,Qry_Rpt_Section_C!$C$2:'Qry_Rpt_Section_C'!$T$889,14,FALSE)</f>
        <v/>
      </c>
      <c r="J56" s="13" t="str">
        <f>VLOOKUP(J49,Qry_Rpt_Section_C!$C$2:'Qry_Rpt_Section_C'!$T$889,14,FALSE)</f>
        <v/>
      </c>
      <c r="K56" s="13" t="str">
        <f>VLOOKUP(K49,Qry_Rpt_Section_C!$C$2:'Qry_Rpt_Section_C'!$T$889,14,FALSE)</f>
        <v/>
      </c>
      <c r="L56" s="13" t="str">
        <f>VLOOKUP(L49,Qry_Rpt_Section_C!$C$2:'Qry_Rpt_Section_C'!$T$889,14,FALSE)</f>
        <v/>
      </c>
      <c r="M56" s="13" t="str">
        <f>VLOOKUP(M49,Qry_Rpt_Section_C!$C$2:'Qry_Rpt_Section_C'!$T$889,14,FALSE)</f>
        <v/>
      </c>
      <c r="N56" s="13" t="str">
        <f>VLOOKUP(N49,Qry_Rpt_Section_C!$C$2:'Qry_Rpt_Section_C'!$T$889,14,FALSE)</f>
        <v/>
      </c>
      <c r="O56" s="13" t="str">
        <f>VLOOKUP(O49,Qry_Rpt_Section_C!$C$2:'Qry_Rpt_Section_C'!$T$889,14,FALSE)</f>
        <v>WWII</v>
      </c>
      <c r="P56" s="13" t="str">
        <f>VLOOKUP(P49,Qry_Rpt_Section_C!$C$2:'Qry_Rpt_Section_C'!$T$889,14,FALSE)</f>
        <v/>
      </c>
      <c r="Q56" s="13" t="str">
        <f>VLOOKUP(Q49,Qry_Rpt_Section_C!$C$2:'Qry_Rpt_Section_C'!$T$889,14,FALSE)</f>
        <v/>
      </c>
      <c r="R56" s="13" t="str">
        <f>VLOOKUP(R49,Qry_Rpt_Section_C!$C$2:'Qry_Rpt_Section_C'!$T$889,14,FALSE)</f>
        <v/>
      </c>
      <c r="S56" s="13" t="str">
        <f>VLOOKUP(S49,Qry_Rpt_Section_C!$C$2:'Qry_Rpt_Section_C'!$T$889,14,FALSE)</f>
        <v/>
      </c>
      <c r="T56" s="13" t="str">
        <f>VLOOKUP(T49,Qry_Rpt_Section_C!$C$2:'Qry_Rpt_Section_C'!$T$889,14,FALSE)</f>
        <v/>
      </c>
      <c r="U56" s="13" t="str">
        <f>VLOOKUP(U49,Qry_Rpt_Section_C!$C$2:'Qry_Rpt_Section_C'!$T$889,14,FALSE)</f>
        <v/>
      </c>
      <c r="V56" s="13" t="str">
        <f>VLOOKUP(V49,Qry_Rpt_Section_C!$C$2:'Qry_Rpt_Section_C'!$T$889,14,FALSE)</f>
        <v/>
      </c>
      <c r="W56" s="13" t="str">
        <f>VLOOKUP(W49,Qry_Rpt_Section_C!$C$2:'Qry_Rpt_Section_C'!$T$889,14,FALSE)</f>
        <v/>
      </c>
      <c r="X56" s="13" t="str">
        <f>VLOOKUP(X49,Qry_Rpt_Section_C!$C$2:'Qry_Rpt_Section_C'!$T$889,14,FALSE)</f>
        <v/>
      </c>
      <c r="Y56" s="13" t="str">
        <f>VLOOKUP(Y49,Qry_Rpt_Section_C!$C$2:'Qry_Rpt_Section_C'!$T$889,14,FALSE)</f>
        <v/>
      </c>
      <c r="Z56" s="9" t="s">
        <v>663</v>
      </c>
    </row>
    <row r="57" spans="1:26" x14ac:dyDescent="0.2">
      <c r="A57" s="12" t="s">
        <v>646</v>
      </c>
      <c r="B57" s="24">
        <v>8001</v>
      </c>
      <c r="C57" s="24">
        <v>8002</v>
      </c>
      <c r="D57" s="24">
        <v>8003</v>
      </c>
      <c r="E57" s="24">
        <v>8004</v>
      </c>
      <c r="F57" s="24">
        <v>8005</v>
      </c>
      <c r="G57" s="24">
        <v>8006</v>
      </c>
      <c r="H57" s="24">
        <v>8007</v>
      </c>
      <c r="I57" s="24">
        <v>8008</v>
      </c>
      <c r="J57" s="24">
        <v>8009</v>
      </c>
      <c r="K57" s="24">
        <v>8010</v>
      </c>
      <c r="L57" s="24">
        <v>8011</v>
      </c>
      <c r="M57" s="24">
        <v>8012</v>
      </c>
      <c r="N57" s="24">
        <v>8013</v>
      </c>
      <c r="O57" s="24">
        <v>8014</v>
      </c>
      <c r="P57" s="24">
        <v>8015</v>
      </c>
      <c r="Q57" s="24">
        <v>8016</v>
      </c>
      <c r="R57" s="24">
        <v>8017</v>
      </c>
      <c r="S57" s="24">
        <v>8018</v>
      </c>
      <c r="T57" s="24">
        <v>8019</v>
      </c>
      <c r="U57" s="24">
        <v>8020</v>
      </c>
      <c r="V57" s="24">
        <v>8021</v>
      </c>
      <c r="W57" s="24">
        <v>8022</v>
      </c>
      <c r="X57" s="24">
        <v>8023</v>
      </c>
      <c r="Y57" s="24">
        <v>8024</v>
      </c>
      <c r="Z57" s="9" t="s">
        <v>663</v>
      </c>
    </row>
    <row r="58" spans="1:26" x14ac:dyDescent="0.2">
      <c r="A58" s="11" t="s">
        <v>649</v>
      </c>
      <c r="B58" s="13" t="str">
        <f>VLOOKUP(B57,Qry_Rpt_Section_C!$C$2:'Qry_Rpt_Section_C'!$T$389,18,FALSE)</f>
        <v>X</v>
      </c>
      <c r="C58" s="13" t="str">
        <f>VLOOKUP(C57,Qry_Rpt_Section_C!$C$2:'Qry_Rpt_Section_C'!$T$389,18,FALSE)</f>
        <v>X</v>
      </c>
      <c r="D58" s="13" t="str">
        <f>VLOOKUP(D57,Qry_Rpt_Section_C!$C$2:'Qry_Rpt_Section_C'!$T$389,18,FALSE)</f>
        <v>X</v>
      </c>
      <c r="E58" s="13" t="str">
        <f>VLOOKUP(E57,Qry_Rpt_Section_C!$C$2:'Qry_Rpt_Section_C'!$T$389,18,FALSE)</f>
        <v>X</v>
      </c>
      <c r="F58" s="13" t="str">
        <f>VLOOKUP(F57,Qry_Rpt_Section_C!$C$2:'Qry_Rpt_Section_C'!$T$389,18,FALSE)</f>
        <v>X</v>
      </c>
      <c r="G58" s="13" t="str">
        <f>VLOOKUP(G57,Qry_Rpt_Section_C!$C$2:'Qry_Rpt_Section_C'!$T$389,18,FALSE)</f>
        <v>X</v>
      </c>
      <c r="H58" s="13" t="str">
        <f>VLOOKUP(H57,Qry_Rpt_Section_C!$C$2:'Qry_Rpt_Section_C'!$T$389,18,FALSE)</f>
        <v>X</v>
      </c>
      <c r="I58" s="13" t="str">
        <f>VLOOKUP(I57,Qry_Rpt_Section_C!$C$2:'Qry_Rpt_Section_C'!$T$389,18,FALSE)</f>
        <v>X</v>
      </c>
      <c r="J58" s="13" t="str">
        <f>VLOOKUP(J57,Qry_Rpt_Section_C!$C$2:'Qry_Rpt_Section_C'!$T$389,18,FALSE)</f>
        <v>X</v>
      </c>
      <c r="K58" s="13" t="str">
        <f>VLOOKUP(K57,Qry_Rpt_Section_C!$C$2:'Qry_Rpt_Section_C'!$T$389,18,FALSE)</f>
        <v>X</v>
      </c>
      <c r="L58" s="13" t="str">
        <f>VLOOKUP(L57,Qry_Rpt_Section_C!$C$2:'Qry_Rpt_Section_C'!$T$389,18,FALSE)</f>
        <v>X</v>
      </c>
      <c r="M58" s="13" t="str">
        <f>VLOOKUP(M57,Qry_Rpt_Section_C!$C$2:'Qry_Rpt_Section_C'!$T$389,18,FALSE)</f>
        <v>X</v>
      </c>
      <c r="N58" s="13" t="str">
        <f>VLOOKUP(N57,Qry_Rpt_Section_C!$C$2:'Qry_Rpt_Section_C'!$T$389,18,FALSE)</f>
        <v/>
      </c>
      <c r="O58" s="13" t="str">
        <f>VLOOKUP(O57,Qry_Rpt_Section_C!$C$2:'Qry_Rpt_Section_C'!$T$389,18,FALSE)</f>
        <v>X</v>
      </c>
      <c r="P58" s="13" t="str">
        <f>VLOOKUP(P57,Qry_Rpt_Section_C!$C$2:'Qry_Rpt_Section_C'!$T$389,18,FALSE)</f>
        <v/>
      </c>
      <c r="Q58" s="13" t="str">
        <f>VLOOKUP(Q57,Qry_Rpt_Section_C!$C$2:'Qry_Rpt_Section_C'!$T$389,18,FALSE)</f>
        <v/>
      </c>
      <c r="R58" s="13" t="str">
        <f>VLOOKUP(R57,Qry_Rpt_Section_C!$C$2:'Qry_Rpt_Section_C'!$T$389,18,FALSE)</f>
        <v/>
      </c>
      <c r="S58" s="13" t="str">
        <f>VLOOKUP(S57,Qry_Rpt_Section_C!$C$2:'Qry_Rpt_Section_C'!$T$389,18,FALSE)</f>
        <v/>
      </c>
      <c r="T58" s="13" t="str">
        <f>VLOOKUP(T57,Qry_Rpt_Section_C!$C$2:'Qry_Rpt_Section_C'!$T$389,18,FALSE)</f>
        <v/>
      </c>
      <c r="U58" s="13" t="str">
        <f>VLOOKUP(U57,Qry_Rpt_Section_C!$C$2:'Qry_Rpt_Section_C'!$T$389,18,FALSE)</f>
        <v>X</v>
      </c>
      <c r="V58" s="13" t="str">
        <f>VLOOKUP(V57,Qry_Rpt_Section_C!$C$2:'Qry_Rpt_Section_C'!$T$389,18,FALSE)</f>
        <v/>
      </c>
      <c r="W58" s="13" t="str">
        <f>VLOOKUP(W57,Qry_Rpt_Section_C!$C$2:'Qry_Rpt_Section_C'!$T$389,18,FALSE)</f>
        <v/>
      </c>
      <c r="X58" s="13" t="str">
        <f>VLOOKUP(X57,Qry_Rpt_Section_C!$C$2:'Qry_Rpt_Section_C'!$T$389,18,FALSE)</f>
        <v/>
      </c>
      <c r="Y58" s="13" t="str">
        <f>VLOOKUP(Y57,Qry_Rpt_Section_C!$C$2:'Qry_Rpt_Section_C'!$T$389,18,FALSE)</f>
        <v/>
      </c>
      <c r="Z58" s="9" t="s">
        <v>663</v>
      </c>
    </row>
    <row r="59" spans="1:26" x14ac:dyDescent="0.2">
      <c r="A59" s="11" t="s">
        <v>6</v>
      </c>
      <c r="B59" s="12" t="str">
        <f>VLOOKUP(B57,Qry_Rpt_Section_C!$C$2:'Qry_Rpt_Section_C'!$J$889,7,FALSE)</f>
        <v>Howlett</v>
      </c>
      <c r="C59" s="12" t="str">
        <f>VLOOKUP(C57,Qry_Rpt_Section_C!$C$2:'Qry_Rpt_Section_C'!$J$889,7,FALSE)</f>
        <v>Howlett</v>
      </c>
      <c r="D59" s="12" t="str">
        <f>VLOOKUP(D57,Qry_Rpt_Section_C!$C$2:'Qry_Rpt_Section_C'!$J$889,7,FALSE)</f>
        <v>Winsor</v>
      </c>
      <c r="E59" s="12" t="str">
        <f>VLOOKUP(E57,Qry_Rpt_Section_C!$C$2:'Qry_Rpt_Section_C'!$J$889,7,FALSE)</f>
        <v>Winsor</v>
      </c>
      <c r="F59" s="12" t="str">
        <f>VLOOKUP(F57,Qry_Rpt_Section_C!$C$2:'Qry_Rpt_Section_C'!$J$889,7,FALSE)</f>
        <v>Parsons</v>
      </c>
      <c r="G59" s="12" t="str">
        <f>VLOOKUP(G57,Qry_Rpt_Section_C!$C$2:'Qry_Rpt_Section_C'!$J$889,7,FALSE)</f>
        <v>Parsons</v>
      </c>
      <c r="H59" s="12" t="str">
        <f>VLOOKUP(H57,Qry_Rpt_Section_C!$C$2:'Qry_Rpt_Section_C'!$J$889,7,FALSE)</f>
        <v>Downey-Wilcox</v>
      </c>
      <c r="I59" s="12" t="str">
        <f>VLOOKUP(I57,Qry_Rpt_Section_C!$C$2:'Qry_Rpt_Section_C'!$J$889,7,FALSE)</f>
        <v>Downey</v>
      </c>
      <c r="J59" s="12" t="str">
        <f>VLOOKUP(J57,Qry_Rpt_Section_C!$C$2:'Qry_Rpt_Section_C'!$J$889,7,FALSE)</f>
        <v>Vogt</v>
      </c>
      <c r="K59" s="12" t="str">
        <f>VLOOKUP(K57,Qry_Rpt_Section_C!$C$2:'Qry_Rpt_Section_C'!$J$889,7,FALSE)</f>
        <v>Vogt</v>
      </c>
      <c r="L59" s="12" t="str">
        <f>VLOOKUP(L57,Qry_Rpt_Section_C!$C$2:'Qry_Rpt_Section_C'!$J$889,7,FALSE)</f>
        <v>Lloyd</v>
      </c>
      <c r="M59" s="12" t="str">
        <f>VLOOKUP(M57,Qry_Rpt_Section_C!$C$2:'Qry_Rpt_Section_C'!$J$889,7,FALSE)</f>
        <v>Gleichauf</v>
      </c>
      <c r="N59" s="12" t="str">
        <f>VLOOKUP(N57,Qry_Rpt_Section_C!$C$2:'Qry_Rpt_Section_C'!$J$889,7,FALSE)</f>
        <v>Zornow-Meier</v>
      </c>
      <c r="O59" s="12" t="str">
        <f>VLOOKUP(O57,Qry_Rpt_Section_C!$C$2:'Qry_Rpt_Section_C'!$J$889,7,FALSE)</f>
        <v>Meier</v>
      </c>
      <c r="P59" s="12" t="str">
        <f>VLOOKUP(P57,Qry_Rpt_Section_C!$C$2:'Qry_Rpt_Section_C'!$J$889,7,FALSE)</f>
        <v>Zornow-Meier</v>
      </c>
      <c r="Q59" s="12" t="str">
        <f>VLOOKUP(Q57,Qry_Rpt_Section_C!$C$2:'Qry_Rpt_Section_C'!$J$889,7,FALSE)</f>
        <v>Zornow-Meier</v>
      </c>
      <c r="R59" s="12" t="str">
        <f>VLOOKUP(R57,Qry_Rpt_Section_C!$C$2:'Qry_Rpt_Section_C'!$J$889,7,FALSE)</f>
        <v>Jacobs</v>
      </c>
      <c r="S59" s="12" t="str">
        <f>VLOOKUP(S57,Qry_Rpt_Section_C!$C$2:'Qry_Rpt_Section_C'!$J$889,7,FALSE)</f>
        <v>Jacobs</v>
      </c>
      <c r="T59" s="12" t="str">
        <f>VLOOKUP(T57,Qry_Rpt_Section_C!$C$2:'Qry_Rpt_Section_C'!$J$889,7,FALSE)</f>
        <v>Bushman</v>
      </c>
      <c r="U59" s="12" t="str">
        <f>VLOOKUP(U57,Qry_Rpt_Section_C!$C$2:'Qry_Rpt_Section_C'!$J$889,7,FALSE)</f>
        <v>Bushman</v>
      </c>
      <c r="V59" s="12" t="str">
        <f>VLOOKUP(V57,Qry_Rpt_Section_C!$C$2:'Qry_Rpt_Section_C'!$J$889,7,FALSE)</f>
        <v>Sweeney</v>
      </c>
      <c r="W59" s="12" t="str">
        <f>VLOOKUP(W57,Qry_Rpt_Section_C!$C$2:'Qry_Rpt_Section_C'!$J$889,7,FALSE)</f>
        <v>Sweeney</v>
      </c>
      <c r="X59" s="12" t="str">
        <f>VLOOKUP(X57,Qry_Rpt_Section_C!$C$2:'Qry_Rpt_Section_C'!$J$889,7,FALSE)</f>
        <v>Sweeney</v>
      </c>
      <c r="Y59" s="12" t="str">
        <f>VLOOKUP(Y57,Qry_Rpt_Section_C!$C$2:'Qry_Rpt_Section_C'!$J$889,7,FALSE)</f>
        <v>Sweeney</v>
      </c>
      <c r="Z59" s="9" t="s">
        <v>663</v>
      </c>
    </row>
    <row r="60" spans="1:26" x14ac:dyDescent="0.2">
      <c r="A60" s="11" t="s">
        <v>7</v>
      </c>
      <c r="B60" s="12" t="str">
        <f>VLOOKUP(B57,Qry_Rpt_Section_C!$C$2:'Qry_Rpt_Section_C'!$J$889,8,FALSE)</f>
        <v>Eugene</v>
      </c>
      <c r="C60" s="12" t="str">
        <f>VLOOKUP(C57,Qry_Rpt_Section_C!$C$2:'Qry_Rpt_Section_C'!$J$889,8,FALSE)</f>
        <v>Helen</v>
      </c>
      <c r="D60" s="12" t="str">
        <f>VLOOKUP(D57,Qry_Rpt_Section_C!$C$2:'Qry_Rpt_Section_C'!$J$889,8,FALSE)</f>
        <v>Kenneth</v>
      </c>
      <c r="E60" s="12" t="str">
        <f>VLOOKUP(E57,Qry_Rpt_Section_C!$C$2:'Qry_Rpt_Section_C'!$J$889,8,FALSE)</f>
        <v>Helen</v>
      </c>
      <c r="F60" s="12" t="str">
        <f>VLOOKUP(F57,Qry_Rpt_Section_C!$C$2:'Qry_Rpt_Section_C'!$J$889,8,FALSE)</f>
        <v>William</v>
      </c>
      <c r="G60" s="12" t="str">
        <f>VLOOKUP(G57,Qry_Rpt_Section_C!$C$2:'Qry_Rpt_Section_C'!$J$889,8,FALSE)</f>
        <v>Curtis</v>
      </c>
      <c r="H60" s="12" t="str">
        <f>VLOOKUP(H57,Qry_Rpt_Section_C!$C$2:'Qry_Rpt_Section_C'!$J$889,8,FALSE)</f>
        <v>Evelyn</v>
      </c>
      <c r="I60" s="12" t="str">
        <f>VLOOKUP(I57,Qry_Rpt_Section_C!$C$2:'Qry_Rpt_Section_C'!$J$889,8,FALSE)</f>
        <v>William</v>
      </c>
      <c r="J60" s="12" t="str">
        <f>VLOOKUP(J57,Qry_Rpt_Section_C!$C$2:'Qry_Rpt_Section_C'!$J$889,8,FALSE)</f>
        <v>L.D.</v>
      </c>
      <c r="K60" s="12" t="str">
        <f>VLOOKUP(K57,Qry_Rpt_Section_C!$C$2:'Qry_Rpt_Section_C'!$J$889,8,FALSE)</f>
        <v>Edna</v>
      </c>
      <c r="L60" s="12" t="str">
        <f>VLOOKUP(L57,Qry_Rpt_Section_C!$C$2:'Qry_Rpt_Section_C'!$J$889,8,FALSE)</f>
        <v>Winifred</v>
      </c>
      <c r="M60" s="12" t="str">
        <f>VLOOKUP(M57,Qry_Rpt_Section_C!$C$2:'Qry_Rpt_Section_C'!$J$889,8,FALSE)</f>
        <v>Anna</v>
      </c>
      <c r="N60" s="12" t="str">
        <f>VLOOKUP(N57,Qry_Rpt_Section_C!$C$2:'Qry_Rpt_Section_C'!$J$889,8,FALSE)</f>
        <v>Family</v>
      </c>
      <c r="O60" s="12" t="str">
        <f>VLOOKUP(O57,Qry_Rpt_Section_C!$C$2:'Qry_Rpt_Section_C'!$J$889,8,FALSE)</f>
        <v>Janet</v>
      </c>
      <c r="P60" s="12" t="str">
        <f>VLOOKUP(P57,Qry_Rpt_Section_C!$C$2:'Qry_Rpt_Section_C'!$J$889,8,FALSE)</f>
        <v>Family</v>
      </c>
      <c r="Q60" s="12" t="str">
        <f>VLOOKUP(Q57,Qry_Rpt_Section_C!$C$2:'Qry_Rpt_Section_C'!$J$889,8,FALSE)</f>
        <v>Family</v>
      </c>
      <c r="R60" s="12" t="str">
        <f>VLOOKUP(R57,Qry_Rpt_Section_C!$C$2:'Qry_Rpt_Section_C'!$J$889,8,FALSE)</f>
        <v>Chris. Family</v>
      </c>
      <c r="S60" s="12" t="str">
        <f>VLOOKUP(S57,Qry_Rpt_Section_C!$C$2:'Qry_Rpt_Section_C'!$J$889,8,FALSE)</f>
        <v>Chris. Family</v>
      </c>
      <c r="T60" s="12" t="str">
        <f>VLOOKUP(T57,Qry_Rpt_Section_C!$C$2:'Qry_Rpt_Section_C'!$J$889,8,FALSE)</f>
        <v>Leland Family</v>
      </c>
      <c r="U60" s="12" t="str">
        <f>VLOOKUP(U57,Qry_Rpt_Section_C!$C$2:'Qry_Rpt_Section_C'!$J$889,8,FALSE)</f>
        <v>Arthur</v>
      </c>
      <c r="V60" s="12" t="str">
        <f>VLOOKUP(V57,Qry_Rpt_Section_C!$C$2:'Qry_Rpt_Section_C'!$J$889,8,FALSE)</f>
        <v>Family</v>
      </c>
      <c r="W60" s="12" t="str">
        <f>VLOOKUP(W57,Qry_Rpt_Section_C!$C$2:'Qry_Rpt_Section_C'!$J$889,8,FALSE)</f>
        <v>Family</v>
      </c>
      <c r="X60" s="12" t="str">
        <f>VLOOKUP(X57,Qry_Rpt_Section_C!$C$2:'Qry_Rpt_Section_C'!$J$889,8,FALSE)</f>
        <v>Walter Family</v>
      </c>
      <c r="Y60" s="12" t="str">
        <f>VLOOKUP(Y57,Qry_Rpt_Section_C!$C$2:'Qry_Rpt_Section_C'!$J$889,8,FALSE)</f>
        <v>Walter Family</v>
      </c>
      <c r="Z60" s="9" t="s">
        <v>663</v>
      </c>
    </row>
    <row r="61" spans="1:26" s="6" customFormat="1" ht="15.75" x14ac:dyDescent="0.25">
      <c r="A61" s="14" t="s">
        <v>647</v>
      </c>
      <c r="B61" s="15">
        <f>VLOOKUP(B57,Qry_Rpt_Section_C!$C$2:'Qry_Rpt_Section_C'!$J$889,2,FALSE)</f>
        <v>324</v>
      </c>
      <c r="C61" s="15">
        <f>VLOOKUP(C57,Qry_Rpt_Section_C!$C$2:'Qry_Rpt_Section_C'!$J$889,2,FALSE)</f>
        <v>324</v>
      </c>
      <c r="D61" s="15">
        <f>VLOOKUP(D57,Qry_Rpt_Section_C!$C$2:'Qry_Rpt_Section_C'!$J$889,2,FALSE)</f>
        <v>324</v>
      </c>
      <c r="E61" s="15">
        <f>VLOOKUP(E57,Qry_Rpt_Section_C!$C$2:'Qry_Rpt_Section_C'!$J$889,2,FALSE)</f>
        <v>324</v>
      </c>
      <c r="F61" s="15">
        <f>VLOOKUP(F57,Qry_Rpt_Section_C!$C$2:'Qry_Rpt_Section_C'!$J$889,2,FALSE)</f>
        <v>325</v>
      </c>
      <c r="G61" s="15">
        <f>VLOOKUP(G57,Qry_Rpt_Section_C!$C$2:'Qry_Rpt_Section_C'!$J$889,2,FALSE)</f>
        <v>325</v>
      </c>
      <c r="H61" s="15">
        <f>VLOOKUP(H57,Qry_Rpt_Section_C!$C$2:'Qry_Rpt_Section_C'!$J$889,2,FALSE)</f>
        <v>325</v>
      </c>
      <c r="I61" s="15">
        <f>VLOOKUP(I57,Qry_Rpt_Section_C!$C$2:'Qry_Rpt_Section_C'!$J$889,2,FALSE)</f>
        <v>325</v>
      </c>
      <c r="J61" s="15">
        <f>VLOOKUP(J57,Qry_Rpt_Section_C!$C$2:'Qry_Rpt_Section_C'!$J$889,2,FALSE)</f>
        <v>326</v>
      </c>
      <c r="K61" s="15">
        <f>VLOOKUP(K57,Qry_Rpt_Section_C!$C$2:'Qry_Rpt_Section_C'!$J$889,2,FALSE)</f>
        <v>326</v>
      </c>
      <c r="L61" s="15">
        <f>VLOOKUP(L57,Qry_Rpt_Section_C!$C$2:'Qry_Rpt_Section_C'!$J$889,2,FALSE)</f>
        <v>326</v>
      </c>
      <c r="M61" s="15">
        <f>VLOOKUP(M57,Qry_Rpt_Section_C!$C$2:'Qry_Rpt_Section_C'!$J$889,2,FALSE)</f>
        <v>326</v>
      </c>
      <c r="N61" s="15">
        <f>VLOOKUP(N57,Qry_Rpt_Section_C!$C$2:'Qry_Rpt_Section_C'!$J$889,2,FALSE)</f>
        <v>327</v>
      </c>
      <c r="O61" s="15">
        <f>VLOOKUP(O57,Qry_Rpt_Section_C!$C$2:'Qry_Rpt_Section_C'!$J$889,2,FALSE)</f>
        <v>327</v>
      </c>
      <c r="P61" s="15">
        <f>VLOOKUP(P57,Qry_Rpt_Section_C!$C$2:'Qry_Rpt_Section_C'!$J$889,2,FALSE)</f>
        <v>327</v>
      </c>
      <c r="Q61" s="15">
        <f>VLOOKUP(Q57,Qry_Rpt_Section_C!$C$2:'Qry_Rpt_Section_C'!$J$889,2,FALSE)</f>
        <v>327</v>
      </c>
      <c r="R61" s="15">
        <f>VLOOKUP(R57,Qry_Rpt_Section_C!$C$2:'Qry_Rpt_Section_C'!$J$889,2,FALSE)</f>
        <v>328</v>
      </c>
      <c r="S61" s="15">
        <f>VLOOKUP(S57,Qry_Rpt_Section_C!$C$2:'Qry_Rpt_Section_C'!$J$889,2,FALSE)</f>
        <v>328</v>
      </c>
      <c r="T61" s="15">
        <f>VLOOKUP(T57,Qry_Rpt_Section_C!$C$2:'Qry_Rpt_Section_C'!$J$889,2,FALSE)</f>
        <v>328</v>
      </c>
      <c r="U61" s="15">
        <f>VLOOKUP(U57,Qry_Rpt_Section_C!$C$2:'Qry_Rpt_Section_C'!$J$889,2,FALSE)</f>
        <v>328</v>
      </c>
      <c r="V61" s="15">
        <f>VLOOKUP(V57,Qry_Rpt_Section_C!$C$2:'Qry_Rpt_Section_C'!$J$889,2,FALSE)</f>
        <v>329</v>
      </c>
      <c r="W61" s="15">
        <f>VLOOKUP(W57,Qry_Rpt_Section_C!$C$2:'Qry_Rpt_Section_C'!$J$889,2,FALSE)</f>
        <v>329</v>
      </c>
      <c r="X61" s="15">
        <f>VLOOKUP(X57,Qry_Rpt_Section_C!$C$2:'Qry_Rpt_Section_C'!$J$889,2,FALSE)</f>
        <v>329</v>
      </c>
      <c r="Y61" s="15">
        <f>VLOOKUP(Y57,Qry_Rpt_Section_C!$C$2:'Qry_Rpt_Section_C'!$J$889,2,FALSE)</f>
        <v>329</v>
      </c>
      <c r="Z61" s="16" t="s">
        <v>663</v>
      </c>
    </row>
    <row r="62" spans="1:26" s="7" customFormat="1" x14ac:dyDescent="0.2">
      <c r="A62" s="17" t="s">
        <v>650</v>
      </c>
      <c r="B62" s="18">
        <f>VLOOKUP(B57,Qry_Rpt_Section_C!$C$2:'Qry_Rpt_Section_C'!$J$889,3,FALSE)</f>
        <v>5</v>
      </c>
      <c r="C62" s="18">
        <f>VLOOKUP(C57,Qry_Rpt_Section_C!$C$2:'Qry_Rpt_Section_C'!$J$889,3,FALSE)</f>
        <v>6</v>
      </c>
      <c r="D62" s="18">
        <f>VLOOKUP(D57,Qry_Rpt_Section_C!$C$2:'Qry_Rpt_Section_C'!$J$889,3,FALSE)</f>
        <v>7</v>
      </c>
      <c r="E62" s="18">
        <f>VLOOKUP(E57,Qry_Rpt_Section_C!$C$2:'Qry_Rpt_Section_C'!$J$889,3,FALSE)</f>
        <v>8</v>
      </c>
      <c r="F62" s="18">
        <f>VLOOKUP(F57,Qry_Rpt_Section_C!$C$2:'Qry_Rpt_Section_C'!$J$889,3,FALSE)</f>
        <v>5</v>
      </c>
      <c r="G62" s="18">
        <f>VLOOKUP(G57,Qry_Rpt_Section_C!$C$2:'Qry_Rpt_Section_C'!$J$889,3,FALSE)</f>
        <v>6</v>
      </c>
      <c r="H62" s="18">
        <f>VLOOKUP(H57,Qry_Rpt_Section_C!$C$2:'Qry_Rpt_Section_C'!$J$889,3,FALSE)</f>
        <v>7</v>
      </c>
      <c r="I62" s="18">
        <f>VLOOKUP(I57,Qry_Rpt_Section_C!$C$2:'Qry_Rpt_Section_C'!$J$889,3,FALSE)</f>
        <v>8</v>
      </c>
      <c r="J62" s="18">
        <f>VLOOKUP(J57,Qry_Rpt_Section_C!$C$2:'Qry_Rpt_Section_C'!$J$889,3,FALSE)</f>
        <v>5</v>
      </c>
      <c r="K62" s="18">
        <f>VLOOKUP(K57,Qry_Rpt_Section_C!$C$2:'Qry_Rpt_Section_C'!$J$889,3,FALSE)</f>
        <v>6</v>
      </c>
      <c r="L62" s="18">
        <f>VLOOKUP(L57,Qry_Rpt_Section_C!$C$2:'Qry_Rpt_Section_C'!$J$889,3,FALSE)</f>
        <v>7</v>
      </c>
      <c r="M62" s="18">
        <f>VLOOKUP(M57,Qry_Rpt_Section_C!$C$2:'Qry_Rpt_Section_C'!$J$889,3,FALSE)</f>
        <v>8</v>
      </c>
      <c r="N62" s="18">
        <f>VLOOKUP(N57,Qry_Rpt_Section_C!$C$2:'Qry_Rpt_Section_C'!$J$889,3,FALSE)</f>
        <v>5</v>
      </c>
      <c r="O62" s="18">
        <f>VLOOKUP(O57,Qry_Rpt_Section_C!$C$2:'Qry_Rpt_Section_C'!$J$889,3,FALSE)</f>
        <v>6</v>
      </c>
      <c r="P62" s="18">
        <f>VLOOKUP(P57,Qry_Rpt_Section_C!$C$2:'Qry_Rpt_Section_C'!$J$889,3,FALSE)</f>
        <v>7</v>
      </c>
      <c r="Q62" s="18">
        <f>VLOOKUP(Q57,Qry_Rpt_Section_C!$C$2:'Qry_Rpt_Section_C'!$J$889,3,FALSE)</f>
        <v>8</v>
      </c>
      <c r="R62" s="18">
        <f>VLOOKUP(R57,Qry_Rpt_Section_C!$C$2:'Qry_Rpt_Section_C'!$J$889,3,FALSE)</f>
        <v>5</v>
      </c>
      <c r="S62" s="18">
        <f>VLOOKUP(S57,Qry_Rpt_Section_C!$C$2:'Qry_Rpt_Section_C'!$J$889,3,FALSE)</f>
        <v>6</v>
      </c>
      <c r="T62" s="18">
        <f>VLOOKUP(T57,Qry_Rpt_Section_C!$C$2:'Qry_Rpt_Section_C'!$J$889,3,FALSE)</f>
        <v>7</v>
      </c>
      <c r="U62" s="18">
        <f>VLOOKUP(U57,Qry_Rpt_Section_C!$C$2:'Qry_Rpt_Section_C'!$J$889,3,FALSE)</f>
        <v>8</v>
      </c>
      <c r="V62" s="18">
        <f>VLOOKUP(V57,Qry_Rpt_Section_C!$C$2:'Qry_Rpt_Section_C'!$J$889,3,FALSE)</f>
        <v>5</v>
      </c>
      <c r="W62" s="18">
        <f>VLOOKUP(W57,Qry_Rpt_Section_C!$C$2:'Qry_Rpt_Section_C'!$J$889,3,FALSE)</f>
        <v>6</v>
      </c>
      <c r="X62" s="18">
        <f>VLOOKUP(X57,Qry_Rpt_Section_C!$C$2:'Qry_Rpt_Section_C'!$J$889,3,FALSE)</f>
        <v>7</v>
      </c>
      <c r="Y62" s="18">
        <f>VLOOKUP(Y57,Qry_Rpt_Section_C!$C$2:'Qry_Rpt_Section_C'!$J$889,3,FALSE)</f>
        <v>8</v>
      </c>
      <c r="Z62" s="19" t="s">
        <v>663</v>
      </c>
    </row>
    <row r="63" spans="1:26" x14ac:dyDescent="0.2">
      <c r="A63" s="11" t="s">
        <v>651</v>
      </c>
      <c r="B63" s="13" t="str">
        <f>VLOOKUP(B57,Qry_Rpt_Section_C!$C$2:'Qry_Rpt_Section_C'!$T$889,5,FALSE)</f>
        <v>X</v>
      </c>
      <c r="C63" s="13" t="str">
        <f>VLOOKUP(C57,Qry_Rpt_Section_C!$C$2:'Qry_Rpt_Section_C'!$T$889,5,FALSE)</f>
        <v/>
      </c>
      <c r="D63" s="13" t="str">
        <f>VLOOKUP(D57,Qry_Rpt_Section_C!$C$2:'Qry_Rpt_Section_C'!$T$889,5,FALSE)</f>
        <v>X</v>
      </c>
      <c r="E63" s="13" t="str">
        <f>VLOOKUP(E57,Qry_Rpt_Section_C!$C$2:'Qry_Rpt_Section_C'!$T$889,5,FALSE)</f>
        <v>X</v>
      </c>
      <c r="F63" s="13" t="str">
        <f>VLOOKUP(F57,Qry_Rpt_Section_C!$C$2:'Qry_Rpt_Section_C'!$T$889,5,FALSE)</f>
        <v>X</v>
      </c>
      <c r="G63" s="13" t="str">
        <f>VLOOKUP(G57,Qry_Rpt_Section_C!$C$2:'Qry_Rpt_Section_C'!$T$889,5,FALSE)</f>
        <v>X</v>
      </c>
      <c r="H63" s="13" t="str">
        <f>VLOOKUP(H57,Qry_Rpt_Section_C!$C$2:'Qry_Rpt_Section_C'!$T$889,5,FALSE)</f>
        <v>X</v>
      </c>
      <c r="I63" s="13" t="str">
        <f>VLOOKUP(I57,Qry_Rpt_Section_C!$C$2:'Qry_Rpt_Section_C'!$T$889,5,FALSE)</f>
        <v>X</v>
      </c>
      <c r="J63" s="13" t="str">
        <f>VLOOKUP(J57,Qry_Rpt_Section_C!$C$2:'Qry_Rpt_Section_C'!$T$889,5,FALSE)</f>
        <v>X</v>
      </c>
      <c r="K63" s="13" t="str">
        <f>VLOOKUP(K57,Qry_Rpt_Section_C!$C$2:'Qry_Rpt_Section_C'!$T$889,5,FALSE)</f>
        <v>X</v>
      </c>
      <c r="L63" s="13" t="str">
        <f>VLOOKUP(L57,Qry_Rpt_Section_C!$C$2:'Qry_Rpt_Section_C'!$T$889,5,FALSE)</f>
        <v>X</v>
      </c>
      <c r="M63" s="13" t="str">
        <f>VLOOKUP(M57,Qry_Rpt_Section_C!$C$2:'Qry_Rpt_Section_C'!$T$889,5,FALSE)</f>
        <v>X</v>
      </c>
      <c r="N63" s="13" t="str">
        <f>VLOOKUP(N57,Qry_Rpt_Section_C!$C$2:'Qry_Rpt_Section_C'!$T$889,5,FALSE)</f>
        <v/>
      </c>
      <c r="O63" s="13" t="str">
        <f>VLOOKUP(O57,Qry_Rpt_Section_C!$C$2:'Qry_Rpt_Section_C'!$T$889,5,FALSE)</f>
        <v>X</v>
      </c>
      <c r="P63" s="13" t="str">
        <f>VLOOKUP(P57,Qry_Rpt_Section_C!$C$2:'Qry_Rpt_Section_C'!$T$889,5,FALSE)</f>
        <v/>
      </c>
      <c r="Q63" s="13" t="str">
        <f>VLOOKUP(Q57,Qry_Rpt_Section_C!$C$2:'Qry_Rpt_Section_C'!$T$889,5,FALSE)</f>
        <v/>
      </c>
      <c r="R63" s="13" t="str">
        <f>VLOOKUP(R57,Qry_Rpt_Section_C!$C$2:'Qry_Rpt_Section_C'!$T$889,5,FALSE)</f>
        <v/>
      </c>
      <c r="S63" s="13" t="str">
        <f>VLOOKUP(S57,Qry_Rpt_Section_C!$C$2:'Qry_Rpt_Section_C'!$T$889,5,FALSE)</f>
        <v/>
      </c>
      <c r="T63" s="13" t="str">
        <f>VLOOKUP(T57,Qry_Rpt_Section_C!$C$2:'Qry_Rpt_Section_C'!$T$889,5,FALSE)</f>
        <v/>
      </c>
      <c r="U63" s="13" t="str">
        <f>VLOOKUP(U57,Qry_Rpt_Section_C!$C$2:'Qry_Rpt_Section_C'!$T$889,5,FALSE)</f>
        <v>X</v>
      </c>
      <c r="V63" s="13" t="str">
        <f>VLOOKUP(V57,Qry_Rpt_Section_C!$C$2:'Qry_Rpt_Section_C'!$T$889,5,FALSE)</f>
        <v/>
      </c>
      <c r="W63" s="13" t="str">
        <f>VLOOKUP(W57,Qry_Rpt_Section_C!$C$2:'Qry_Rpt_Section_C'!$T$889,5,FALSE)</f>
        <v/>
      </c>
      <c r="X63" s="13" t="str">
        <f>VLOOKUP(X57,Qry_Rpt_Section_C!$C$2:'Qry_Rpt_Section_C'!$T$889,5,FALSE)</f>
        <v/>
      </c>
      <c r="Y63" s="13" t="str">
        <f>VLOOKUP(Y57,Qry_Rpt_Section_C!$C$2:'Qry_Rpt_Section_C'!$T$889,5,FALSE)</f>
        <v/>
      </c>
      <c r="Z63" s="9" t="s">
        <v>663</v>
      </c>
    </row>
    <row r="64" spans="1:26" x14ac:dyDescent="0.2">
      <c r="A64" s="11" t="s">
        <v>13</v>
      </c>
      <c r="B64" s="13" t="str">
        <f>VLOOKUP(B57,Qry_Rpt_Section_C!$C$2:'Qry_Rpt_Section_C'!$T$889,14,FALSE)</f>
        <v/>
      </c>
      <c r="C64" s="13" t="str">
        <f>VLOOKUP(C57,Qry_Rpt_Section_C!$C$2:'Qry_Rpt_Section_C'!$T$889,14,FALSE)</f>
        <v/>
      </c>
      <c r="D64" s="13" t="str">
        <f>VLOOKUP(D57,Qry_Rpt_Section_C!$C$2:'Qry_Rpt_Section_C'!$T$889,14,FALSE)</f>
        <v/>
      </c>
      <c r="E64" s="13" t="str">
        <f>VLOOKUP(E57,Qry_Rpt_Section_C!$C$2:'Qry_Rpt_Section_C'!$T$889,14,FALSE)</f>
        <v/>
      </c>
      <c r="F64" s="13" t="str">
        <f>VLOOKUP(F57,Qry_Rpt_Section_C!$C$2:'Qry_Rpt_Section_C'!$T$889,14,FALSE)</f>
        <v/>
      </c>
      <c r="G64" s="13" t="str">
        <f>VLOOKUP(G57,Qry_Rpt_Section_C!$C$2:'Qry_Rpt_Section_C'!$T$889,14,FALSE)</f>
        <v>WWII</v>
      </c>
      <c r="H64" s="13" t="str">
        <f>VLOOKUP(H57,Qry_Rpt_Section_C!$C$2:'Qry_Rpt_Section_C'!$T$889,14,FALSE)</f>
        <v/>
      </c>
      <c r="I64" s="13" t="str">
        <f>VLOOKUP(I57,Qry_Rpt_Section_C!$C$2:'Qry_Rpt_Section_C'!$T$889,14,FALSE)</f>
        <v/>
      </c>
      <c r="J64" s="13" t="str">
        <f>VLOOKUP(J57,Qry_Rpt_Section_C!$C$2:'Qry_Rpt_Section_C'!$T$889,14,FALSE)</f>
        <v/>
      </c>
      <c r="K64" s="13" t="str">
        <f>VLOOKUP(K57,Qry_Rpt_Section_C!$C$2:'Qry_Rpt_Section_C'!$T$889,14,FALSE)</f>
        <v/>
      </c>
      <c r="L64" s="13" t="str">
        <f>VLOOKUP(L57,Qry_Rpt_Section_C!$C$2:'Qry_Rpt_Section_C'!$T$889,14,FALSE)</f>
        <v/>
      </c>
      <c r="M64" s="13" t="str">
        <f>VLOOKUP(M57,Qry_Rpt_Section_C!$C$2:'Qry_Rpt_Section_C'!$T$889,14,FALSE)</f>
        <v/>
      </c>
      <c r="N64" s="13" t="str">
        <f>VLOOKUP(N57,Qry_Rpt_Section_C!$C$2:'Qry_Rpt_Section_C'!$T$889,14,FALSE)</f>
        <v/>
      </c>
      <c r="O64" s="13" t="str">
        <f>VLOOKUP(O57,Qry_Rpt_Section_C!$C$2:'Qry_Rpt_Section_C'!$T$889,14,FALSE)</f>
        <v/>
      </c>
      <c r="P64" s="13" t="str">
        <f>VLOOKUP(P57,Qry_Rpt_Section_C!$C$2:'Qry_Rpt_Section_C'!$T$889,14,FALSE)</f>
        <v/>
      </c>
      <c r="Q64" s="13" t="str">
        <f>VLOOKUP(Q57,Qry_Rpt_Section_C!$C$2:'Qry_Rpt_Section_C'!$T$889,14,FALSE)</f>
        <v/>
      </c>
      <c r="R64" s="13" t="str">
        <f>VLOOKUP(R57,Qry_Rpt_Section_C!$C$2:'Qry_Rpt_Section_C'!$T$889,14,FALSE)</f>
        <v/>
      </c>
      <c r="S64" s="13" t="str">
        <f>VLOOKUP(S57,Qry_Rpt_Section_C!$C$2:'Qry_Rpt_Section_C'!$T$889,14,FALSE)</f>
        <v/>
      </c>
      <c r="T64" s="13" t="str">
        <f>VLOOKUP(T57,Qry_Rpt_Section_C!$C$2:'Qry_Rpt_Section_C'!$T$889,14,FALSE)</f>
        <v/>
      </c>
      <c r="U64" s="13" t="str">
        <f>VLOOKUP(U57,Qry_Rpt_Section_C!$C$2:'Qry_Rpt_Section_C'!$T$889,14,FALSE)</f>
        <v/>
      </c>
      <c r="V64" s="13" t="str">
        <f>VLOOKUP(V57,Qry_Rpt_Section_C!$C$2:'Qry_Rpt_Section_C'!$T$889,14,FALSE)</f>
        <v/>
      </c>
      <c r="W64" s="13" t="str">
        <f>VLOOKUP(W57,Qry_Rpt_Section_C!$C$2:'Qry_Rpt_Section_C'!$T$889,14,FALSE)</f>
        <v/>
      </c>
      <c r="X64" s="13" t="str">
        <f>VLOOKUP(X57,Qry_Rpt_Section_C!$C$2:'Qry_Rpt_Section_C'!$T$889,14,FALSE)</f>
        <v/>
      </c>
      <c r="Y64" s="13" t="str">
        <f>VLOOKUP(Y57,Qry_Rpt_Section_C!$C$2:'Qry_Rpt_Section_C'!$T$889,14,FALSE)</f>
        <v/>
      </c>
      <c r="Z64" s="9" t="s">
        <v>663</v>
      </c>
    </row>
    <row r="65" spans="1:26" x14ac:dyDescent="0.2">
      <c r="A65" s="12" t="s">
        <v>646</v>
      </c>
      <c r="B65" s="24">
        <v>9001</v>
      </c>
      <c r="C65" s="24">
        <v>9002</v>
      </c>
      <c r="D65" s="24">
        <v>9003</v>
      </c>
      <c r="E65" s="24">
        <v>9004</v>
      </c>
      <c r="F65" s="24">
        <v>9005</v>
      </c>
      <c r="G65" s="24">
        <v>9006</v>
      </c>
      <c r="H65" s="24">
        <v>9007</v>
      </c>
      <c r="I65" s="24">
        <v>9008</v>
      </c>
      <c r="J65" s="24">
        <v>9009</v>
      </c>
      <c r="K65" s="24">
        <v>9010</v>
      </c>
      <c r="L65" s="24">
        <v>9011</v>
      </c>
      <c r="M65" s="24">
        <v>9012</v>
      </c>
      <c r="N65" s="24">
        <v>9013</v>
      </c>
      <c r="O65" s="24">
        <v>9014</v>
      </c>
      <c r="P65" s="24">
        <v>9015</v>
      </c>
      <c r="Q65" s="24">
        <v>9016</v>
      </c>
      <c r="R65" s="24">
        <v>9017</v>
      </c>
      <c r="S65" s="24">
        <v>9018</v>
      </c>
      <c r="T65" s="24">
        <v>9019</v>
      </c>
      <c r="U65" s="24">
        <v>9020</v>
      </c>
      <c r="V65" s="24">
        <v>9021</v>
      </c>
      <c r="W65" s="24">
        <v>9022</v>
      </c>
      <c r="X65" s="24">
        <v>9023</v>
      </c>
      <c r="Y65" s="24">
        <v>9024</v>
      </c>
      <c r="Z65" s="9" t="s">
        <v>663</v>
      </c>
    </row>
    <row r="66" spans="1:26" x14ac:dyDescent="0.2">
      <c r="A66" s="11" t="s">
        <v>649</v>
      </c>
      <c r="B66" s="13" t="str">
        <f>VLOOKUP(B65,Qry_Rpt_Section_C!$C$2:'Qry_Rpt_Section_C'!$T$389,18,FALSE)</f>
        <v>X</v>
      </c>
      <c r="C66" s="13" t="str">
        <f>VLOOKUP(C65,Qry_Rpt_Section_C!$C$2:'Qry_Rpt_Section_C'!$T$389,18,FALSE)</f>
        <v/>
      </c>
      <c r="D66" s="13" t="str">
        <f>VLOOKUP(D65,Qry_Rpt_Section_C!$C$2:'Qry_Rpt_Section_C'!$T$389,18,FALSE)</f>
        <v>X</v>
      </c>
      <c r="E66" s="13" t="str">
        <f>VLOOKUP(E65,Qry_Rpt_Section_C!$C$2:'Qry_Rpt_Section_C'!$T$389,18,FALSE)</f>
        <v>X</v>
      </c>
      <c r="F66" s="13" t="str">
        <f>VLOOKUP(F65,Qry_Rpt_Section_C!$C$2:'Qry_Rpt_Section_C'!$T$389,18,FALSE)</f>
        <v>X</v>
      </c>
      <c r="G66" s="13" t="str">
        <f>VLOOKUP(G65,Qry_Rpt_Section_C!$C$2:'Qry_Rpt_Section_C'!$T$389,18,FALSE)</f>
        <v>X</v>
      </c>
      <c r="H66" s="13" t="str">
        <f>VLOOKUP(H65,Qry_Rpt_Section_C!$C$2:'Qry_Rpt_Section_C'!$T$389,18,FALSE)</f>
        <v>X</v>
      </c>
      <c r="I66" s="13" t="str">
        <f>VLOOKUP(I65,Qry_Rpt_Section_C!$C$2:'Qry_Rpt_Section_C'!$T$389,18,FALSE)</f>
        <v>X</v>
      </c>
      <c r="J66" s="13" t="str">
        <f>VLOOKUP(J65,Qry_Rpt_Section_C!$C$2:'Qry_Rpt_Section_C'!$T$389,18,FALSE)</f>
        <v>X</v>
      </c>
      <c r="K66" s="13" t="str">
        <f>VLOOKUP(K65,Qry_Rpt_Section_C!$C$2:'Qry_Rpt_Section_C'!$T$389,18,FALSE)</f>
        <v>X</v>
      </c>
      <c r="L66" s="13" t="str">
        <f>VLOOKUP(L65,Qry_Rpt_Section_C!$C$2:'Qry_Rpt_Section_C'!$T$389,18,FALSE)</f>
        <v>X</v>
      </c>
      <c r="M66" s="13" t="str">
        <f>VLOOKUP(M65,Qry_Rpt_Section_C!$C$2:'Qry_Rpt_Section_C'!$T$389,18,FALSE)</f>
        <v>X</v>
      </c>
      <c r="N66" s="13" t="str">
        <f>VLOOKUP(N65,Qry_Rpt_Section_C!$C$2:'Qry_Rpt_Section_C'!$T$389,18,FALSE)</f>
        <v>X</v>
      </c>
      <c r="O66" s="13" t="str">
        <f>VLOOKUP(O65,Qry_Rpt_Section_C!$C$2:'Qry_Rpt_Section_C'!$T$389,18,FALSE)</f>
        <v>X</v>
      </c>
      <c r="P66" s="13" t="str">
        <f>VLOOKUP(P65,Qry_Rpt_Section_C!$C$2:'Qry_Rpt_Section_C'!$T$389,18,FALSE)</f>
        <v>X</v>
      </c>
      <c r="Q66" s="13" t="str">
        <f>VLOOKUP(Q65,Qry_Rpt_Section_C!$C$2:'Qry_Rpt_Section_C'!$T$389,18,FALSE)</f>
        <v>X</v>
      </c>
      <c r="R66" s="13" t="str">
        <f>VLOOKUP(R65,Qry_Rpt_Section_C!$C$2:'Qry_Rpt_Section_C'!$T$389,18,FALSE)</f>
        <v>X</v>
      </c>
      <c r="S66" s="13" t="str">
        <f>VLOOKUP(S65,Qry_Rpt_Section_C!$C$2:'Qry_Rpt_Section_C'!$T$389,18,FALSE)</f>
        <v>X</v>
      </c>
      <c r="T66" s="13" t="str">
        <f>VLOOKUP(T65,Qry_Rpt_Section_C!$C$2:'Qry_Rpt_Section_C'!$T$389,18,FALSE)</f>
        <v/>
      </c>
      <c r="U66" s="13" t="str">
        <f>VLOOKUP(U65,Qry_Rpt_Section_C!$C$2:'Qry_Rpt_Section_C'!$T$389,18,FALSE)</f>
        <v>X</v>
      </c>
      <c r="V66" s="13" t="str">
        <f>VLOOKUP(V65,Qry_Rpt_Section_C!$C$2:'Qry_Rpt_Section_C'!$T$389,18,FALSE)</f>
        <v>X</v>
      </c>
      <c r="W66" s="13" t="str">
        <f>VLOOKUP(W65,Qry_Rpt_Section_C!$C$2:'Qry_Rpt_Section_C'!$T$389,18,FALSE)</f>
        <v/>
      </c>
      <c r="X66" s="13" t="str">
        <f>VLOOKUP(X65,Qry_Rpt_Section_C!$C$2:'Qry_Rpt_Section_C'!$T$389,18,FALSE)</f>
        <v>X</v>
      </c>
      <c r="Y66" s="13" t="str">
        <f>VLOOKUP(Y65,Qry_Rpt_Section_C!$C$2:'Qry_Rpt_Section_C'!$T$389,18,FALSE)</f>
        <v>X</v>
      </c>
      <c r="Z66" s="9" t="s">
        <v>663</v>
      </c>
    </row>
    <row r="67" spans="1:26" x14ac:dyDescent="0.2">
      <c r="A67" s="11" t="s">
        <v>6</v>
      </c>
      <c r="B67" s="12" t="str">
        <f>VLOOKUP(B65,Qry_Rpt_Section_C!$C$2:'Qry_Rpt_Section_C'!$J$889,7,FALSE)</f>
        <v>Smith</v>
      </c>
      <c r="C67" s="12" t="str">
        <f>VLOOKUP(C65,Qry_Rpt_Section_C!$C$2:'Qry_Rpt_Section_C'!$J$889,7,FALSE)</f>
        <v>Plummer</v>
      </c>
      <c r="D67" s="12" t="str">
        <f>VLOOKUP(D65,Qry_Rpt_Section_C!$C$2:'Qry_Rpt_Section_C'!$J$889,7,FALSE)</f>
        <v>Johnson</v>
      </c>
      <c r="E67" s="12" t="str">
        <f>VLOOKUP(E65,Qry_Rpt_Section_C!$C$2:'Qry_Rpt_Section_C'!$J$889,7,FALSE)</f>
        <v>Johnson</v>
      </c>
      <c r="F67" s="12" t="str">
        <f>VLOOKUP(F65,Qry_Rpt_Section_C!$C$2:'Qry_Rpt_Section_C'!$J$889,7,FALSE)</f>
        <v>Gribbroek</v>
      </c>
      <c r="G67" s="12" t="str">
        <f>VLOOKUP(G65,Qry_Rpt_Section_C!$C$2:'Qry_Rpt_Section_C'!$J$889,7,FALSE)</f>
        <v>Gribbroek</v>
      </c>
      <c r="H67" s="12" t="str">
        <f>VLOOKUP(H65,Qry_Rpt_Section_C!$C$2:'Qry_Rpt_Section_C'!$J$889,7,FALSE)</f>
        <v>Behage</v>
      </c>
      <c r="I67" s="12" t="str">
        <f>VLOOKUP(I65,Qry_Rpt_Section_C!$C$2:'Qry_Rpt_Section_C'!$J$889,7,FALSE)</f>
        <v>Behage</v>
      </c>
      <c r="J67" s="12" t="str">
        <f>VLOOKUP(J65,Qry_Rpt_Section_C!$C$2:'Qry_Rpt_Section_C'!$J$889,7,FALSE)</f>
        <v>Leonard</v>
      </c>
      <c r="K67" s="12" t="str">
        <f>VLOOKUP(K65,Qry_Rpt_Section_C!$C$2:'Qry_Rpt_Section_C'!$J$889,7,FALSE)</f>
        <v>Leonard</v>
      </c>
      <c r="L67" s="12" t="str">
        <f>VLOOKUP(L65,Qry_Rpt_Section_C!$C$2:'Qry_Rpt_Section_C'!$J$889,7,FALSE)</f>
        <v>Leonard</v>
      </c>
      <c r="M67" s="12" t="str">
        <f>VLOOKUP(M65,Qry_Rpt_Section_C!$C$2:'Qry_Rpt_Section_C'!$J$889,7,FALSE)</f>
        <v>Leonard</v>
      </c>
      <c r="N67" s="12" t="str">
        <f>VLOOKUP(N65,Qry_Rpt_Section_C!$C$2:'Qry_Rpt_Section_C'!$J$889,7,FALSE)</f>
        <v>Dreher</v>
      </c>
      <c r="O67" s="12" t="str">
        <f>VLOOKUP(O65,Qry_Rpt_Section_C!$C$2:'Qry_Rpt_Section_C'!$J$889,7,FALSE)</f>
        <v>Dreher</v>
      </c>
      <c r="P67" s="12" t="str">
        <f>VLOOKUP(P65,Qry_Rpt_Section_C!$C$2:'Qry_Rpt_Section_C'!$J$889,7,FALSE)</f>
        <v>Parker</v>
      </c>
      <c r="Q67" s="12" t="str">
        <f>VLOOKUP(Q65,Qry_Rpt_Section_C!$C$2:'Qry_Rpt_Section_C'!$J$889,7,FALSE)</f>
        <v>Parker-Plouffe</v>
      </c>
      <c r="R67" s="12" t="str">
        <f>VLOOKUP(R65,Qry_Rpt_Section_C!$C$2:'Qry_Rpt_Section_C'!$J$889,7,FALSE)</f>
        <v>Gruschow</v>
      </c>
      <c r="S67" s="12" t="str">
        <f>VLOOKUP(S65,Qry_Rpt_Section_C!$C$2:'Qry_Rpt_Section_C'!$J$889,7,FALSE)</f>
        <v>Gruschow</v>
      </c>
      <c r="T67" s="12" t="str">
        <f>VLOOKUP(T65,Qry_Rpt_Section_C!$C$2:'Qry_Rpt_Section_C'!$J$889,7,FALSE)</f>
        <v>Gorton</v>
      </c>
      <c r="U67" s="12" t="str">
        <f>VLOOKUP(U65,Qry_Rpt_Section_C!$C$2:'Qry_Rpt_Section_C'!$J$889,7,FALSE)</f>
        <v>Van Marren</v>
      </c>
      <c r="V67" s="12" t="str">
        <f>VLOOKUP(V65,Qry_Rpt_Section_C!$C$2:'Qry_Rpt_Section_C'!$J$889,7,FALSE)</f>
        <v>Van Marren</v>
      </c>
      <c r="W67" s="12" t="str">
        <f>VLOOKUP(W65,Qry_Rpt_Section_C!$C$2:'Qry_Rpt_Section_C'!$J$889,7,FALSE)</f>
        <v>Baker</v>
      </c>
      <c r="X67" s="12" t="str">
        <f>VLOOKUP(X65,Qry_Rpt_Section_C!$C$2:'Qry_Rpt_Section_C'!$J$889,7,FALSE)</f>
        <v>Baker</v>
      </c>
      <c r="Y67" s="12" t="str">
        <f>VLOOKUP(Y65,Qry_Rpt_Section_C!$C$2:'Qry_Rpt_Section_C'!$J$889,7,FALSE)</f>
        <v>Baker</v>
      </c>
      <c r="Z67" s="9" t="s">
        <v>663</v>
      </c>
    </row>
    <row r="68" spans="1:26" x14ac:dyDescent="0.2">
      <c r="A68" s="11" t="s">
        <v>7</v>
      </c>
      <c r="B68" s="12" t="str">
        <f>VLOOKUP(B65,Qry_Rpt_Section_C!$C$2:'Qry_Rpt_Section_C'!$J$889,8,FALSE)</f>
        <v>Helen</v>
      </c>
      <c r="C68" s="12" t="str">
        <f>VLOOKUP(C65,Qry_Rpt_Section_C!$C$2:'Qry_Rpt_Section_C'!$J$889,8,FALSE)</f>
        <v>Donna</v>
      </c>
      <c r="D68" s="12" t="str">
        <f>VLOOKUP(D65,Qry_Rpt_Section_C!$C$2:'Qry_Rpt_Section_C'!$J$889,8,FALSE)</f>
        <v>Walter</v>
      </c>
      <c r="E68" s="12" t="str">
        <f>VLOOKUP(E65,Qry_Rpt_Section_C!$C$2:'Qry_Rpt_Section_C'!$J$889,8,FALSE)</f>
        <v>Mabel</v>
      </c>
      <c r="F68" s="12" t="str">
        <f>VLOOKUP(F65,Qry_Rpt_Section_C!$C$2:'Qry_Rpt_Section_C'!$J$889,8,FALSE)</f>
        <v>George</v>
      </c>
      <c r="G68" s="12" t="str">
        <f>VLOOKUP(G65,Qry_Rpt_Section_C!$C$2:'Qry_Rpt_Section_C'!$J$889,8,FALSE)</f>
        <v>Helen</v>
      </c>
      <c r="H68" s="12" t="str">
        <f>VLOOKUP(H65,Qry_Rpt_Section_C!$C$2:'Qry_Rpt_Section_C'!$J$889,8,FALSE)</f>
        <v>Abraham</v>
      </c>
      <c r="I68" s="12" t="str">
        <f>VLOOKUP(I65,Qry_Rpt_Section_C!$C$2:'Qry_Rpt_Section_C'!$J$889,8,FALSE)</f>
        <v>Elizabeth</v>
      </c>
      <c r="J68" s="12" t="str">
        <f>VLOOKUP(J65,Qry_Rpt_Section_C!$C$2:'Qry_Rpt_Section_C'!$J$889,8,FALSE)</f>
        <v>Arlene</v>
      </c>
      <c r="K68" s="12" t="str">
        <f>VLOOKUP(K65,Qry_Rpt_Section_C!$C$2:'Qry_Rpt_Section_C'!$J$889,8,FALSE)</f>
        <v>Margaret</v>
      </c>
      <c r="L68" s="12" t="str">
        <f>VLOOKUP(L65,Qry_Rpt_Section_C!$C$2:'Qry_Rpt_Section_C'!$J$889,8,FALSE)</f>
        <v>Frank</v>
      </c>
      <c r="M68" s="12" t="str">
        <f>VLOOKUP(M65,Qry_Rpt_Section_C!$C$2:'Qry_Rpt_Section_C'!$J$889,8,FALSE)</f>
        <v>Margaret</v>
      </c>
      <c r="N68" s="12" t="str">
        <f>VLOOKUP(N65,Qry_Rpt_Section_C!$C$2:'Qry_Rpt_Section_C'!$J$889,8,FALSE)</f>
        <v>Henry</v>
      </c>
      <c r="O68" s="12" t="str">
        <f>VLOOKUP(O65,Qry_Rpt_Section_C!$C$2:'Qry_Rpt_Section_C'!$J$889,8,FALSE)</f>
        <v>Jean</v>
      </c>
      <c r="P68" s="12" t="str">
        <f>VLOOKUP(P65,Qry_Rpt_Section_C!$C$2:'Qry_Rpt_Section_C'!$J$889,8,FALSE)</f>
        <v>Walter</v>
      </c>
      <c r="Q68" s="12" t="str">
        <f>VLOOKUP(Q65,Qry_Rpt_Section_C!$C$2:'Qry_Rpt_Section_C'!$J$889,8,FALSE)</f>
        <v>Helen</v>
      </c>
      <c r="R68" s="12" t="str">
        <f>VLOOKUP(R65,Qry_Rpt_Section_C!$C$2:'Qry_Rpt_Section_C'!$J$889,8,FALSE)</f>
        <v>Charles</v>
      </c>
      <c r="S68" s="12" t="str">
        <f>VLOOKUP(S65,Qry_Rpt_Section_C!$C$2:'Qry_Rpt_Section_C'!$J$889,8,FALSE)</f>
        <v>Bertha</v>
      </c>
      <c r="T68" s="12" t="str">
        <f>VLOOKUP(T65,Qry_Rpt_Section_C!$C$2:'Qry_Rpt_Section_C'!$J$889,8,FALSE)</f>
        <v>Gail</v>
      </c>
      <c r="U68" s="12" t="str">
        <f>VLOOKUP(U65,Qry_Rpt_Section_C!$C$2:'Qry_Rpt_Section_C'!$J$889,8,FALSE)</f>
        <v>Chester</v>
      </c>
      <c r="V68" s="12" t="str">
        <f>VLOOKUP(V65,Qry_Rpt_Section_C!$C$2:'Qry_Rpt_Section_C'!$J$889,8,FALSE)</f>
        <v>Helen</v>
      </c>
      <c r="W68" s="12" t="str">
        <f>VLOOKUP(W65,Qry_Rpt_Section_C!$C$2:'Qry_Rpt_Section_C'!$J$889,8,FALSE)</f>
        <v/>
      </c>
      <c r="X68" s="12" t="str">
        <f>VLOOKUP(X65,Qry_Rpt_Section_C!$C$2:'Qry_Rpt_Section_C'!$J$889,8,FALSE)</f>
        <v>Louis</v>
      </c>
      <c r="Y68" s="12" t="str">
        <f>VLOOKUP(Y65,Qry_Rpt_Section_C!$C$2:'Qry_Rpt_Section_C'!$J$889,8,FALSE)</f>
        <v>Rita</v>
      </c>
      <c r="Z68" s="9" t="s">
        <v>663</v>
      </c>
    </row>
    <row r="69" spans="1:26" s="6" customFormat="1" ht="15.75" x14ac:dyDescent="0.25">
      <c r="A69" s="14" t="s">
        <v>647</v>
      </c>
      <c r="B69" s="15">
        <f>VLOOKUP(B65,Qry_Rpt_Section_C!$C$2:'Qry_Rpt_Section_C'!$J$889,2,FALSE)</f>
        <v>335</v>
      </c>
      <c r="C69" s="15">
        <f>VLOOKUP(C65,Qry_Rpt_Section_C!$C$2:'Qry_Rpt_Section_C'!$J$889,2,FALSE)</f>
        <v>335</v>
      </c>
      <c r="D69" s="15">
        <f>VLOOKUP(D65,Qry_Rpt_Section_C!$C$2:'Qry_Rpt_Section_C'!$J$889,2,FALSE)</f>
        <v>335</v>
      </c>
      <c r="E69" s="15">
        <f>VLOOKUP(E65,Qry_Rpt_Section_C!$C$2:'Qry_Rpt_Section_C'!$J$889,2,FALSE)</f>
        <v>335</v>
      </c>
      <c r="F69" s="15">
        <f>VLOOKUP(F65,Qry_Rpt_Section_C!$C$2:'Qry_Rpt_Section_C'!$J$889,2,FALSE)</f>
        <v>334</v>
      </c>
      <c r="G69" s="15">
        <f>VLOOKUP(G65,Qry_Rpt_Section_C!$C$2:'Qry_Rpt_Section_C'!$J$889,2,FALSE)</f>
        <v>334</v>
      </c>
      <c r="H69" s="15">
        <f>VLOOKUP(H65,Qry_Rpt_Section_C!$C$2:'Qry_Rpt_Section_C'!$J$889,2,FALSE)</f>
        <v>334</v>
      </c>
      <c r="I69" s="15">
        <f>VLOOKUP(I65,Qry_Rpt_Section_C!$C$2:'Qry_Rpt_Section_C'!$J$889,2,FALSE)</f>
        <v>334</v>
      </c>
      <c r="J69" s="15">
        <f>VLOOKUP(J65,Qry_Rpt_Section_C!$C$2:'Qry_Rpt_Section_C'!$J$889,2,FALSE)</f>
        <v>333</v>
      </c>
      <c r="K69" s="15">
        <f>VLOOKUP(K65,Qry_Rpt_Section_C!$C$2:'Qry_Rpt_Section_C'!$J$889,2,FALSE)</f>
        <v>333</v>
      </c>
      <c r="L69" s="15">
        <f>VLOOKUP(L65,Qry_Rpt_Section_C!$C$2:'Qry_Rpt_Section_C'!$J$889,2,FALSE)</f>
        <v>333</v>
      </c>
      <c r="M69" s="15">
        <f>VLOOKUP(M65,Qry_Rpt_Section_C!$C$2:'Qry_Rpt_Section_C'!$J$889,2,FALSE)</f>
        <v>333</v>
      </c>
      <c r="N69" s="15">
        <f>VLOOKUP(N65,Qry_Rpt_Section_C!$C$2:'Qry_Rpt_Section_C'!$J$889,2,FALSE)</f>
        <v>332</v>
      </c>
      <c r="O69" s="15">
        <f>VLOOKUP(O65,Qry_Rpt_Section_C!$C$2:'Qry_Rpt_Section_C'!$J$889,2,FALSE)</f>
        <v>332</v>
      </c>
      <c r="P69" s="15">
        <f>VLOOKUP(P65,Qry_Rpt_Section_C!$C$2:'Qry_Rpt_Section_C'!$J$889,2,FALSE)</f>
        <v>332</v>
      </c>
      <c r="Q69" s="15">
        <f>VLOOKUP(Q65,Qry_Rpt_Section_C!$C$2:'Qry_Rpt_Section_C'!$J$889,2,FALSE)</f>
        <v>332</v>
      </c>
      <c r="R69" s="15">
        <f>VLOOKUP(R65,Qry_Rpt_Section_C!$C$2:'Qry_Rpt_Section_C'!$J$889,2,FALSE)</f>
        <v>331</v>
      </c>
      <c r="S69" s="15">
        <f>VLOOKUP(S65,Qry_Rpt_Section_C!$C$2:'Qry_Rpt_Section_C'!$J$889,2,FALSE)</f>
        <v>331</v>
      </c>
      <c r="T69" s="15">
        <f>VLOOKUP(T65,Qry_Rpt_Section_C!$C$2:'Qry_Rpt_Section_C'!$J$889,2,FALSE)</f>
        <v>331</v>
      </c>
      <c r="U69" s="15">
        <f>VLOOKUP(U65,Qry_Rpt_Section_C!$C$2:'Qry_Rpt_Section_C'!$J$889,2,FALSE)</f>
        <v>331</v>
      </c>
      <c r="V69" s="15">
        <f>VLOOKUP(V65,Qry_Rpt_Section_C!$C$2:'Qry_Rpt_Section_C'!$J$889,2,FALSE)</f>
        <v>330</v>
      </c>
      <c r="W69" s="15">
        <f>VLOOKUP(W65,Qry_Rpt_Section_C!$C$2:'Qry_Rpt_Section_C'!$J$889,2,FALSE)</f>
        <v>330</v>
      </c>
      <c r="X69" s="15">
        <f>VLOOKUP(X65,Qry_Rpt_Section_C!$C$2:'Qry_Rpt_Section_C'!$J$889,2,FALSE)</f>
        <v>330</v>
      </c>
      <c r="Y69" s="15">
        <f>VLOOKUP(Y65,Qry_Rpt_Section_C!$C$2:'Qry_Rpt_Section_C'!$J$889,2,FALSE)</f>
        <v>330</v>
      </c>
      <c r="Z69" s="16" t="s">
        <v>663</v>
      </c>
    </row>
    <row r="70" spans="1:26" s="7" customFormat="1" x14ac:dyDescent="0.2">
      <c r="A70" s="17" t="s">
        <v>650</v>
      </c>
      <c r="B70" s="18">
        <f>VLOOKUP(B65,Qry_Rpt_Section_C!$C$2:'Qry_Rpt_Section_C'!$J$889,3,FALSE)</f>
        <v>1</v>
      </c>
      <c r="C70" s="18">
        <f>VLOOKUP(C65,Qry_Rpt_Section_C!$C$2:'Qry_Rpt_Section_C'!$J$889,3,FALSE)</f>
        <v>2</v>
      </c>
      <c r="D70" s="18">
        <f>VLOOKUP(D65,Qry_Rpt_Section_C!$C$2:'Qry_Rpt_Section_C'!$J$889,3,FALSE)</f>
        <v>3</v>
      </c>
      <c r="E70" s="18">
        <f>VLOOKUP(E65,Qry_Rpt_Section_C!$C$2:'Qry_Rpt_Section_C'!$J$889,3,FALSE)</f>
        <v>4</v>
      </c>
      <c r="F70" s="18">
        <f>VLOOKUP(F65,Qry_Rpt_Section_C!$C$2:'Qry_Rpt_Section_C'!$J$889,3,FALSE)</f>
        <v>1</v>
      </c>
      <c r="G70" s="18">
        <f>VLOOKUP(G65,Qry_Rpt_Section_C!$C$2:'Qry_Rpt_Section_C'!$J$889,3,FALSE)</f>
        <v>2</v>
      </c>
      <c r="H70" s="18">
        <f>VLOOKUP(H65,Qry_Rpt_Section_C!$C$2:'Qry_Rpt_Section_C'!$J$889,3,FALSE)</f>
        <v>3</v>
      </c>
      <c r="I70" s="18">
        <f>VLOOKUP(I65,Qry_Rpt_Section_C!$C$2:'Qry_Rpt_Section_C'!$J$889,3,FALSE)</f>
        <v>4</v>
      </c>
      <c r="J70" s="18">
        <f>VLOOKUP(J65,Qry_Rpt_Section_C!$C$2:'Qry_Rpt_Section_C'!$J$889,3,FALSE)</f>
        <v>1</v>
      </c>
      <c r="K70" s="18">
        <f>VLOOKUP(K65,Qry_Rpt_Section_C!$C$2:'Qry_Rpt_Section_C'!$J$889,3,FALSE)</f>
        <v>2</v>
      </c>
      <c r="L70" s="18">
        <f>VLOOKUP(L65,Qry_Rpt_Section_C!$C$2:'Qry_Rpt_Section_C'!$J$889,3,FALSE)</f>
        <v>3</v>
      </c>
      <c r="M70" s="18">
        <f>VLOOKUP(M65,Qry_Rpt_Section_C!$C$2:'Qry_Rpt_Section_C'!$J$889,3,FALSE)</f>
        <v>4</v>
      </c>
      <c r="N70" s="18">
        <f>VLOOKUP(N65,Qry_Rpt_Section_C!$C$2:'Qry_Rpt_Section_C'!$J$889,3,FALSE)</f>
        <v>1</v>
      </c>
      <c r="O70" s="18">
        <f>VLOOKUP(O65,Qry_Rpt_Section_C!$C$2:'Qry_Rpt_Section_C'!$J$889,3,FALSE)</f>
        <v>2</v>
      </c>
      <c r="P70" s="18">
        <f>VLOOKUP(P65,Qry_Rpt_Section_C!$C$2:'Qry_Rpt_Section_C'!$J$889,3,FALSE)</f>
        <v>3</v>
      </c>
      <c r="Q70" s="18">
        <f>VLOOKUP(Q65,Qry_Rpt_Section_C!$C$2:'Qry_Rpt_Section_C'!$J$889,3,FALSE)</f>
        <v>4</v>
      </c>
      <c r="R70" s="18">
        <f>VLOOKUP(R65,Qry_Rpt_Section_C!$C$2:'Qry_Rpt_Section_C'!$J$889,3,FALSE)</f>
        <v>1</v>
      </c>
      <c r="S70" s="18">
        <f>VLOOKUP(S65,Qry_Rpt_Section_C!$C$2:'Qry_Rpt_Section_C'!$J$889,3,FALSE)</f>
        <v>2</v>
      </c>
      <c r="T70" s="18">
        <f>VLOOKUP(T65,Qry_Rpt_Section_C!$C$2:'Qry_Rpt_Section_C'!$J$889,3,FALSE)</f>
        <v>3</v>
      </c>
      <c r="U70" s="18">
        <f>VLOOKUP(U65,Qry_Rpt_Section_C!$C$2:'Qry_Rpt_Section_C'!$J$889,3,FALSE)</f>
        <v>4</v>
      </c>
      <c r="V70" s="18">
        <f>VLOOKUP(V65,Qry_Rpt_Section_C!$C$2:'Qry_Rpt_Section_C'!$J$889,3,FALSE)</f>
        <v>1</v>
      </c>
      <c r="W70" s="18">
        <f>VLOOKUP(W65,Qry_Rpt_Section_C!$C$2:'Qry_Rpt_Section_C'!$J$889,3,FALSE)</f>
        <v>2</v>
      </c>
      <c r="X70" s="18">
        <f>VLOOKUP(X65,Qry_Rpt_Section_C!$C$2:'Qry_Rpt_Section_C'!$J$889,3,FALSE)</f>
        <v>3</v>
      </c>
      <c r="Y70" s="18">
        <f>VLOOKUP(Y65,Qry_Rpt_Section_C!$C$2:'Qry_Rpt_Section_C'!$J$889,3,FALSE)</f>
        <v>4</v>
      </c>
      <c r="Z70" s="19" t="s">
        <v>663</v>
      </c>
    </row>
    <row r="71" spans="1:26" x14ac:dyDescent="0.2">
      <c r="A71" s="11" t="s">
        <v>651</v>
      </c>
      <c r="B71" s="13" t="str">
        <f>VLOOKUP(B65,Qry_Rpt_Section_C!$C$2:'Qry_Rpt_Section_C'!$T$889,5,FALSE)</f>
        <v>X</v>
      </c>
      <c r="C71" s="13" t="str">
        <f>VLOOKUP(C65,Qry_Rpt_Section_C!$C$2:'Qry_Rpt_Section_C'!$T$889,5,FALSE)</f>
        <v/>
      </c>
      <c r="D71" s="13" t="str">
        <f>VLOOKUP(D65,Qry_Rpt_Section_C!$C$2:'Qry_Rpt_Section_C'!$T$889,5,FALSE)</f>
        <v>X</v>
      </c>
      <c r="E71" s="13" t="str">
        <f>VLOOKUP(E65,Qry_Rpt_Section_C!$C$2:'Qry_Rpt_Section_C'!$T$889,5,FALSE)</f>
        <v>X</v>
      </c>
      <c r="F71" s="13" t="str">
        <f>VLOOKUP(F65,Qry_Rpt_Section_C!$C$2:'Qry_Rpt_Section_C'!$T$889,5,FALSE)</f>
        <v>X</v>
      </c>
      <c r="G71" s="13" t="str">
        <f>VLOOKUP(G65,Qry_Rpt_Section_C!$C$2:'Qry_Rpt_Section_C'!$T$889,5,FALSE)</f>
        <v>X</v>
      </c>
      <c r="H71" s="13" t="str">
        <f>VLOOKUP(H65,Qry_Rpt_Section_C!$C$2:'Qry_Rpt_Section_C'!$T$889,5,FALSE)</f>
        <v>X</v>
      </c>
      <c r="I71" s="13" t="str">
        <f>VLOOKUP(I65,Qry_Rpt_Section_C!$C$2:'Qry_Rpt_Section_C'!$T$889,5,FALSE)</f>
        <v>X</v>
      </c>
      <c r="J71" s="13" t="str">
        <f>VLOOKUP(J65,Qry_Rpt_Section_C!$C$2:'Qry_Rpt_Section_C'!$T$889,5,FALSE)</f>
        <v>X</v>
      </c>
      <c r="K71" s="13" t="str">
        <f>VLOOKUP(K65,Qry_Rpt_Section_C!$C$2:'Qry_Rpt_Section_C'!$T$889,5,FALSE)</f>
        <v>X</v>
      </c>
      <c r="L71" s="13" t="str">
        <f>VLOOKUP(L65,Qry_Rpt_Section_C!$C$2:'Qry_Rpt_Section_C'!$T$889,5,FALSE)</f>
        <v>X</v>
      </c>
      <c r="M71" s="13" t="str">
        <f>VLOOKUP(M65,Qry_Rpt_Section_C!$C$2:'Qry_Rpt_Section_C'!$T$889,5,FALSE)</f>
        <v>X</v>
      </c>
      <c r="N71" s="13" t="str">
        <f>VLOOKUP(N65,Qry_Rpt_Section_C!$C$2:'Qry_Rpt_Section_C'!$T$889,5,FALSE)</f>
        <v>X</v>
      </c>
      <c r="O71" s="13" t="str">
        <f>VLOOKUP(O65,Qry_Rpt_Section_C!$C$2:'Qry_Rpt_Section_C'!$T$889,5,FALSE)</f>
        <v>X</v>
      </c>
      <c r="P71" s="13" t="str">
        <f>VLOOKUP(P65,Qry_Rpt_Section_C!$C$2:'Qry_Rpt_Section_C'!$T$889,5,FALSE)</f>
        <v>X</v>
      </c>
      <c r="Q71" s="13" t="str">
        <f>VLOOKUP(Q65,Qry_Rpt_Section_C!$C$2:'Qry_Rpt_Section_C'!$T$889,5,FALSE)</f>
        <v>X</v>
      </c>
      <c r="R71" s="13" t="str">
        <f>VLOOKUP(R65,Qry_Rpt_Section_C!$C$2:'Qry_Rpt_Section_C'!$T$889,5,FALSE)</f>
        <v>X</v>
      </c>
      <c r="S71" s="13" t="str">
        <f>VLOOKUP(S65,Qry_Rpt_Section_C!$C$2:'Qry_Rpt_Section_C'!$T$889,5,FALSE)</f>
        <v>X</v>
      </c>
      <c r="T71" s="13" t="str">
        <f>VLOOKUP(T65,Qry_Rpt_Section_C!$C$2:'Qry_Rpt_Section_C'!$T$889,5,FALSE)</f>
        <v/>
      </c>
      <c r="U71" s="13" t="str">
        <f>VLOOKUP(U65,Qry_Rpt_Section_C!$C$2:'Qry_Rpt_Section_C'!$T$889,5,FALSE)</f>
        <v>X</v>
      </c>
      <c r="V71" s="13" t="str">
        <f>VLOOKUP(V65,Qry_Rpt_Section_C!$C$2:'Qry_Rpt_Section_C'!$T$889,5,FALSE)</f>
        <v>X</v>
      </c>
      <c r="W71" s="13" t="str">
        <f>VLOOKUP(W65,Qry_Rpt_Section_C!$C$2:'Qry_Rpt_Section_C'!$T$889,5,FALSE)</f>
        <v/>
      </c>
      <c r="X71" s="13" t="str">
        <f>VLOOKUP(X65,Qry_Rpt_Section_C!$C$2:'Qry_Rpt_Section_C'!$T$889,5,FALSE)</f>
        <v>X</v>
      </c>
      <c r="Y71" s="13" t="str">
        <f>VLOOKUP(Y65,Qry_Rpt_Section_C!$C$2:'Qry_Rpt_Section_C'!$T$889,5,FALSE)</f>
        <v>X</v>
      </c>
      <c r="Z71" s="9" t="s">
        <v>663</v>
      </c>
    </row>
    <row r="72" spans="1:26" x14ac:dyDescent="0.2">
      <c r="A72" s="11" t="s">
        <v>13</v>
      </c>
      <c r="B72" s="13" t="str">
        <f>VLOOKUP(B65,Qry_Rpt_Section_C!$C$2:'Qry_Rpt_Section_C'!$T$889,14,FALSE)</f>
        <v/>
      </c>
      <c r="C72" s="13" t="str">
        <f>VLOOKUP(C65,Qry_Rpt_Section_C!$C$2:'Qry_Rpt_Section_C'!$T$889,14,FALSE)</f>
        <v/>
      </c>
      <c r="D72" s="13" t="str">
        <f>VLOOKUP(D65,Qry_Rpt_Section_C!$C$2:'Qry_Rpt_Section_C'!$T$889,14,FALSE)</f>
        <v/>
      </c>
      <c r="E72" s="13" t="str">
        <f>VLOOKUP(E65,Qry_Rpt_Section_C!$C$2:'Qry_Rpt_Section_C'!$T$889,14,FALSE)</f>
        <v/>
      </c>
      <c r="F72" s="13" t="str">
        <f>VLOOKUP(F65,Qry_Rpt_Section_C!$C$2:'Qry_Rpt_Section_C'!$T$889,14,FALSE)</f>
        <v/>
      </c>
      <c r="G72" s="13" t="str">
        <f>VLOOKUP(G65,Qry_Rpt_Section_C!$C$2:'Qry_Rpt_Section_C'!$T$889,14,FALSE)</f>
        <v/>
      </c>
      <c r="H72" s="13" t="str">
        <f>VLOOKUP(H65,Qry_Rpt_Section_C!$C$2:'Qry_Rpt_Section_C'!$T$889,14,FALSE)</f>
        <v/>
      </c>
      <c r="I72" s="13" t="str">
        <f>VLOOKUP(I65,Qry_Rpt_Section_C!$C$2:'Qry_Rpt_Section_C'!$T$889,14,FALSE)</f>
        <v/>
      </c>
      <c r="J72" s="13" t="str">
        <f>VLOOKUP(J65,Qry_Rpt_Section_C!$C$2:'Qry_Rpt_Section_C'!$T$889,14,FALSE)</f>
        <v/>
      </c>
      <c r="K72" s="13" t="str">
        <f>VLOOKUP(K65,Qry_Rpt_Section_C!$C$2:'Qry_Rpt_Section_C'!$T$889,14,FALSE)</f>
        <v/>
      </c>
      <c r="L72" s="13" t="str">
        <f>VLOOKUP(L65,Qry_Rpt_Section_C!$C$2:'Qry_Rpt_Section_C'!$T$889,14,FALSE)</f>
        <v/>
      </c>
      <c r="M72" s="13" t="str">
        <f>VLOOKUP(M65,Qry_Rpt_Section_C!$C$2:'Qry_Rpt_Section_C'!$T$889,14,FALSE)</f>
        <v/>
      </c>
      <c r="N72" s="13" t="str">
        <f>VLOOKUP(N65,Qry_Rpt_Section_C!$C$2:'Qry_Rpt_Section_C'!$T$889,14,FALSE)</f>
        <v>WWII</v>
      </c>
      <c r="O72" s="13" t="str">
        <f>VLOOKUP(O65,Qry_Rpt_Section_C!$C$2:'Qry_Rpt_Section_C'!$T$889,14,FALSE)</f>
        <v/>
      </c>
      <c r="P72" s="13" t="str">
        <f>VLOOKUP(P65,Qry_Rpt_Section_C!$C$2:'Qry_Rpt_Section_C'!$T$889,14,FALSE)</f>
        <v/>
      </c>
      <c r="Q72" s="13" t="str">
        <f>VLOOKUP(Q65,Qry_Rpt_Section_C!$C$2:'Qry_Rpt_Section_C'!$T$889,14,FALSE)</f>
        <v/>
      </c>
      <c r="R72" s="13" t="str">
        <f>VLOOKUP(R65,Qry_Rpt_Section_C!$C$2:'Qry_Rpt_Section_C'!$T$889,14,FALSE)</f>
        <v/>
      </c>
      <c r="S72" s="13" t="str">
        <f>VLOOKUP(S65,Qry_Rpt_Section_C!$C$2:'Qry_Rpt_Section_C'!$T$889,14,FALSE)</f>
        <v/>
      </c>
      <c r="T72" s="13" t="str">
        <f>VLOOKUP(T65,Qry_Rpt_Section_C!$C$2:'Qry_Rpt_Section_C'!$T$889,14,FALSE)</f>
        <v/>
      </c>
      <c r="U72" s="13" t="str">
        <f>VLOOKUP(U65,Qry_Rpt_Section_C!$C$2:'Qry_Rpt_Section_C'!$T$889,14,FALSE)</f>
        <v/>
      </c>
      <c r="V72" s="13" t="str">
        <f>VLOOKUP(V65,Qry_Rpt_Section_C!$C$2:'Qry_Rpt_Section_C'!$T$889,14,FALSE)</f>
        <v/>
      </c>
      <c r="W72" s="13" t="str">
        <f>VLOOKUP(W65,Qry_Rpt_Section_C!$C$2:'Qry_Rpt_Section_C'!$T$889,14,FALSE)</f>
        <v/>
      </c>
      <c r="X72" s="13" t="str">
        <f>VLOOKUP(X65,Qry_Rpt_Section_C!$C$2:'Qry_Rpt_Section_C'!$T$889,14,FALSE)</f>
        <v/>
      </c>
      <c r="Y72" s="13" t="str">
        <f>VLOOKUP(Y65,Qry_Rpt_Section_C!$C$2:'Qry_Rpt_Section_C'!$T$889,14,FALSE)</f>
        <v/>
      </c>
      <c r="Z72" s="9" t="s">
        <v>663</v>
      </c>
    </row>
    <row r="73" spans="1:26" x14ac:dyDescent="0.2">
      <c r="A73" s="12" t="s">
        <v>646</v>
      </c>
      <c r="B73" s="24">
        <v>10001</v>
      </c>
      <c r="C73" s="24">
        <v>10002</v>
      </c>
      <c r="D73" s="24">
        <v>10003</v>
      </c>
      <c r="E73" s="24">
        <v>10004</v>
      </c>
      <c r="F73" s="24">
        <v>10005</v>
      </c>
      <c r="G73" s="24">
        <v>10006</v>
      </c>
      <c r="H73" s="24">
        <v>10007</v>
      </c>
      <c r="I73" s="24">
        <v>10008</v>
      </c>
      <c r="J73" s="24">
        <v>10009</v>
      </c>
      <c r="K73" s="24">
        <v>10010</v>
      </c>
      <c r="L73" s="24">
        <v>10011</v>
      </c>
      <c r="M73" s="24">
        <v>10012</v>
      </c>
      <c r="N73" s="24">
        <v>10013</v>
      </c>
      <c r="O73" s="24">
        <v>10014</v>
      </c>
      <c r="P73" s="24">
        <v>10015</v>
      </c>
      <c r="Q73" s="24">
        <v>10016</v>
      </c>
      <c r="R73" s="24">
        <v>10017</v>
      </c>
      <c r="S73" s="24">
        <v>10018</v>
      </c>
      <c r="T73" s="24">
        <v>10019</v>
      </c>
      <c r="U73" s="24">
        <v>10020</v>
      </c>
      <c r="V73" s="24">
        <v>10021</v>
      </c>
      <c r="W73" s="24">
        <v>10022</v>
      </c>
      <c r="X73" s="24">
        <v>10023</v>
      </c>
      <c r="Y73" s="24">
        <v>10024</v>
      </c>
      <c r="Z73" s="9" t="s">
        <v>663</v>
      </c>
    </row>
    <row r="74" spans="1:26" x14ac:dyDescent="0.2">
      <c r="A74" s="11" t="s">
        <v>649</v>
      </c>
      <c r="B74" s="13" t="str">
        <f>VLOOKUP(B73,Qry_Rpt_Section_C!$C$2:'Qry_Rpt_Section_C'!$T$389,18,FALSE)</f>
        <v>X</v>
      </c>
      <c r="C74" s="13" t="str">
        <f>VLOOKUP(C73,Qry_Rpt_Section_C!$C$2:'Qry_Rpt_Section_C'!$T$389,18,FALSE)</f>
        <v>X</v>
      </c>
      <c r="D74" s="13" t="str">
        <f>VLOOKUP(D73,Qry_Rpt_Section_C!$C$2:'Qry_Rpt_Section_C'!$T$389,18,FALSE)</f>
        <v>X</v>
      </c>
      <c r="E74" s="13" t="str">
        <f>VLOOKUP(E73,Qry_Rpt_Section_C!$C$2:'Qry_Rpt_Section_C'!$T$389,18,FALSE)</f>
        <v>X</v>
      </c>
      <c r="F74" s="13" t="str">
        <f>VLOOKUP(F73,Qry_Rpt_Section_C!$C$2:'Qry_Rpt_Section_C'!$T$389,18,FALSE)</f>
        <v>X</v>
      </c>
      <c r="G74" s="13" t="str">
        <f>VLOOKUP(G73,Qry_Rpt_Section_C!$C$2:'Qry_Rpt_Section_C'!$T$389,18,FALSE)</f>
        <v>X</v>
      </c>
      <c r="H74" s="13" t="str">
        <f>VLOOKUP(H73,Qry_Rpt_Section_C!$C$2:'Qry_Rpt_Section_C'!$T$389,18,FALSE)</f>
        <v>X</v>
      </c>
      <c r="I74" s="13" t="str">
        <f>VLOOKUP(I73,Qry_Rpt_Section_C!$C$2:'Qry_Rpt_Section_C'!$T$389,18,FALSE)</f>
        <v>X</v>
      </c>
      <c r="J74" s="13" t="str">
        <f>VLOOKUP(J73,Qry_Rpt_Section_C!$C$2:'Qry_Rpt_Section_C'!$T$389,18,FALSE)</f>
        <v>X</v>
      </c>
      <c r="K74" s="13" t="str">
        <f>VLOOKUP(K73,Qry_Rpt_Section_C!$C$2:'Qry_Rpt_Section_C'!$T$389,18,FALSE)</f>
        <v>X</v>
      </c>
      <c r="L74" s="13" t="str">
        <f>VLOOKUP(L73,Qry_Rpt_Section_C!$C$2:'Qry_Rpt_Section_C'!$T$389,18,FALSE)</f>
        <v>X</v>
      </c>
      <c r="M74" s="13" t="str">
        <f>VLOOKUP(M73,Qry_Rpt_Section_C!$C$2:'Qry_Rpt_Section_C'!$T$389,18,FALSE)</f>
        <v>X</v>
      </c>
      <c r="N74" s="13" t="str">
        <f>VLOOKUP(N73,Qry_Rpt_Section_C!$C$2:'Qry_Rpt_Section_C'!$T$389,18,FALSE)</f>
        <v>X</v>
      </c>
      <c r="O74" s="13" t="str">
        <f>VLOOKUP(O73,Qry_Rpt_Section_C!$C$2:'Qry_Rpt_Section_C'!$T$389,18,FALSE)</f>
        <v/>
      </c>
      <c r="P74" s="13" t="str">
        <f>VLOOKUP(P73,Qry_Rpt_Section_C!$C$2:'Qry_Rpt_Section_C'!$T$389,18,FALSE)</f>
        <v/>
      </c>
      <c r="Q74" s="13" t="str">
        <f>VLOOKUP(Q73,Qry_Rpt_Section_C!$C$2:'Qry_Rpt_Section_C'!$T$389,18,FALSE)</f>
        <v/>
      </c>
      <c r="R74" s="13" t="str">
        <f>VLOOKUP(R73,Qry_Rpt_Section_C!$C$2:'Qry_Rpt_Section_C'!$T$389,18,FALSE)</f>
        <v>X</v>
      </c>
      <c r="S74" s="13" t="str">
        <f>VLOOKUP(S73,Qry_Rpt_Section_C!$C$2:'Qry_Rpt_Section_C'!$T$389,18,FALSE)</f>
        <v>X</v>
      </c>
      <c r="T74" s="13" t="str">
        <f>VLOOKUP(T73,Qry_Rpt_Section_C!$C$2:'Qry_Rpt_Section_C'!$T$389,18,FALSE)</f>
        <v/>
      </c>
      <c r="U74" s="13" t="str">
        <f>VLOOKUP(U73,Qry_Rpt_Section_C!$C$2:'Qry_Rpt_Section_C'!$T$389,18,FALSE)</f>
        <v/>
      </c>
      <c r="V74" s="13" t="str">
        <f>VLOOKUP(V73,Qry_Rpt_Section_C!$C$2:'Qry_Rpt_Section_C'!$T$389,18,FALSE)</f>
        <v/>
      </c>
      <c r="W74" s="13" t="str">
        <f>VLOOKUP(W73,Qry_Rpt_Section_C!$C$2:'Qry_Rpt_Section_C'!$T$389,18,FALSE)</f>
        <v/>
      </c>
      <c r="X74" s="13" t="str">
        <f>VLOOKUP(X73,Qry_Rpt_Section_C!$C$2:'Qry_Rpt_Section_C'!$T$389,18,FALSE)</f>
        <v/>
      </c>
      <c r="Y74" s="13" t="str">
        <f>VLOOKUP(Y73,Qry_Rpt_Section_C!$C$2:'Qry_Rpt_Section_C'!$T$389,18,FALSE)</f>
        <v>X</v>
      </c>
      <c r="Z74" s="9" t="s">
        <v>663</v>
      </c>
    </row>
    <row r="75" spans="1:26" x14ac:dyDescent="0.2">
      <c r="A75" s="11" t="s">
        <v>6</v>
      </c>
      <c r="B75" s="12" t="str">
        <f>VLOOKUP(B73,Qry_Rpt_Section_C!$C$2:'Qry_Rpt_Section_C'!$J$889,7,FALSE)</f>
        <v>Powers</v>
      </c>
      <c r="C75" s="12" t="str">
        <f>VLOOKUP(C73,Qry_Rpt_Section_C!$C$2:'Qry_Rpt_Section_C'!$J$889,7,FALSE)</f>
        <v>McHargue</v>
      </c>
      <c r="D75" s="12" t="str">
        <f>VLOOKUP(D73,Qry_Rpt_Section_C!$C$2:'Qry_Rpt_Section_C'!$J$889,7,FALSE)</f>
        <v>McHargue</v>
      </c>
      <c r="E75" s="12" t="str">
        <f>VLOOKUP(E73,Qry_Rpt_Section_C!$C$2:'Qry_Rpt_Section_C'!$J$889,7,FALSE)</f>
        <v>McHargue</v>
      </c>
      <c r="F75" s="12" t="str">
        <f>VLOOKUP(F73,Qry_Rpt_Section_C!$C$2:'Qry_Rpt_Section_C'!$J$889,7,FALSE)</f>
        <v>Beach</v>
      </c>
      <c r="G75" s="12" t="str">
        <f>VLOOKUP(G73,Qry_Rpt_Section_C!$C$2:'Qry_Rpt_Section_C'!$J$889,7,FALSE)</f>
        <v>Beach</v>
      </c>
      <c r="H75" s="12" t="str">
        <f>VLOOKUP(H73,Qry_Rpt_Section_C!$C$2:'Qry_Rpt_Section_C'!$J$889,7,FALSE)</f>
        <v>Hoke</v>
      </c>
      <c r="I75" s="12" t="str">
        <f>VLOOKUP(I73,Qry_Rpt_Section_C!$C$2:'Qry_Rpt_Section_C'!$J$889,7,FALSE)</f>
        <v>Hoke</v>
      </c>
      <c r="J75" s="12" t="str">
        <f>VLOOKUP(J73,Qry_Rpt_Section_C!$C$2:'Qry_Rpt_Section_C'!$J$889,7,FALSE)</f>
        <v>VanVoorhis</v>
      </c>
      <c r="K75" s="12" t="str">
        <f>VLOOKUP(K73,Qry_Rpt_Section_C!$C$2:'Qry_Rpt_Section_C'!$J$889,7,FALSE)</f>
        <v>VanVoorhis</v>
      </c>
      <c r="L75" s="12" t="str">
        <f>VLOOKUP(L73,Qry_Rpt_Section_C!$C$2:'Qry_Rpt_Section_C'!$J$889,7,FALSE)</f>
        <v>Leonard</v>
      </c>
      <c r="M75" s="12" t="str">
        <f>VLOOKUP(M73,Qry_Rpt_Section_C!$C$2:'Qry_Rpt_Section_C'!$J$889,7,FALSE)</f>
        <v>Leonard</v>
      </c>
      <c r="N75" s="12" t="str">
        <f>VLOOKUP(N73,Qry_Rpt_Section_C!$C$2:'Qry_Rpt_Section_C'!$J$889,7,FALSE)</f>
        <v>Parker</v>
      </c>
      <c r="O75" s="12" t="str">
        <f>VLOOKUP(O73,Qry_Rpt_Section_C!$C$2:'Qry_Rpt_Section_C'!$J$889,7,FALSE)</f>
        <v>Dreher</v>
      </c>
      <c r="P75" s="12" t="str">
        <f>VLOOKUP(P73,Qry_Rpt_Section_C!$C$2:'Qry_Rpt_Section_C'!$J$889,7,FALSE)</f>
        <v>Dreher</v>
      </c>
      <c r="Q75" s="12" t="str">
        <f>VLOOKUP(Q73,Qry_Rpt_Section_C!$C$2:'Qry_Rpt_Section_C'!$J$889,7,FALSE)</f>
        <v>Dreher</v>
      </c>
      <c r="R75" s="12" t="str">
        <f>VLOOKUP(R73,Qry_Rpt_Section_C!$C$2:'Qry_Rpt_Section_C'!$J$889,7,FALSE)</f>
        <v>Coats</v>
      </c>
      <c r="S75" s="12" t="str">
        <f>VLOOKUP(S73,Qry_Rpt_Section_C!$C$2:'Qry_Rpt_Section_C'!$J$889,7,FALSE)</f>
        <v>Coats</v>
      </c>
      <c r="T75" s="12" t="str">
        <f>VLOOKUP(T73,Qry_Rpt_Section_C!$C$2:'Qry_Rpt_Section_C'!$J$889,7,FALSE)</f>
        <v>Baker</v>
      </c>
      <c r="U75" s="12" t="str">
        <f>VLOOKUP(U73,Qry_Rpt_Section_C!$C$2:'Qry_Rpt_Section_C'!$J$889,7,FALSE)</f>
        <v>Baker</v>
      </c>
      <c r="V75" s="12" t="str">
        <f>VLOOKUP(V73,Qry_Rpt_Section_C!$C$2:'Qry_Rpt_Section_C'!$J$889,7,FALSE)</f>
        <v>Baker-Gorton</v>
      </c>
      <c r="W75" s="12" t="str">
        <f>VLOOKUP(W73,Qry_Rpt_Section_C!$C$2:'Qry_Rpt_Section_C'!$J$889,7,FALSE)</f>
        <v>Baker-Gorton</v>
      </c>
      <c r="X75" s="12" t="str">
        <f>VLOOKUP(X73,Qry_Rpt_Section_C!$C$2:'Qry_Rpt_Section_C'!$J$889,7,FALSE)</f>
        <v>Baker-Gorton</v>
      </c>
      <c r="Y75" s="12" t="str">
        <f>VLOOKUP(Y73,Qry_Rpt_Section_C!$C$2:'Qry_Rpt_Section_C'!$J$889,7,FALSE)</f>
        <v>Baker</v>
      </c>
      <c r="Z75" s="9" t="s">
        <v>663</v>
      </c>
    </row>
    <row r="76" spans="1:26" x14ac:dyDescent="0.2">
      <c r="A76" s="11" t="s">
        <v>7</v>
      </c>
      <c r="B76" s="12" t="str">
        <f>VLOOKUP(B73,Qry_Rpt_Section_C!$C$2:'Qry_Rpt_Section_C'!$J$889,8,FALSE)</f>
        <v>Margaret</v>
      </c>
      <c r="C76" s="12" t="str">
        <f>VLOOKUP(C73,Qry_Rpt_Section_C!$C$2:'Qry_Rpt_Section_C'!$J$889,8,FALSE)</f>
        <v>William</v>
      </c>
      <c r="D76" s="12" t="str">
        <f>VLOOKUP(D73,Qry_Rpt_Section_C!$C$2:'Qry_Rpt_Section_C'!$J$889,8,FALSE)</f>
        <v>Eva</v>
      </c>
      <c r="E76" s="12" t="str">
        <f>VLOOKUP(E73,Qry_Rpt_Section_C!$C$2:'Qry_Rpt_Section_C'!$J$889,8,FALSE)</f>
        <v>Ephraim</v>
      </c>
      <c r="F76" s="12" t="str">
        <f>VLOOKUP(F73,Qry_Rpt_Section_C!$C$2:'Qry_Rpt_Section_C'!$J$889,8,FALSE)</f>
        <v>Raymond</v>
      </c>
      <c r="G76" s="12" t="str">
        <f>VLOOKUP(G73,Qry_Rpt_Section_C!$C$2:'Qry_Rpt_Section_C'!$J$889,8,FALSE)</f>
        <v>Mabel</v>
      </c>
      <c r="H76" s="12" t="str">
        <f>VLOOKUP(H73,Qry_Rpt_Section_C!$C$2:'Qry_Rpt_Section_C'!$J$889,8,FALSE)</f>
        <v>Gerald</v>
      </c>
      <c r="I76" s="12" t="str">
        <f>VLOOKUP(I73,Qry_Rpt_Section_C!$C$2:'Qry_Rpt_Section_C'!$J$889,8,FALSE)</f>
        <v>Mary</v>
      </c>
      <c r="J76" s="12" t="str">
        <f>VLOOKUP(J73,Qry_Rpt_Section_C!$C$2:'Qry_Rpt_Section_C'!$J$889,8,FALSE)</f>
        <v>Edwin</v>
      </c>
      <c r="K76" s="12" t="str">
        <f>VLOOKUP(K73,Qry_Rpt_Section_C!$C$2:'Qry_Rpt_Section_C'!$J$889,8,FALSE)</f>
        <v>Virginia</v>
      </c>
      <c r="L76" s="12" t="str">
        <f>VLOOKUP(L73,Qry_Rpt_Section_C!$C$2:'Qry_Rpt_Section_C'!$J$889,8,FALSE)</f>
        <v>Harland</v>
      </c>
      <c r="M76" s="12" t="str">
        <f>VLOOKUP(M73,Qry_Rpt_Section_C!$C$2:'Qry_Rpt_Section_C'!$J$889,8,FALSE)</f>
        <v>Norma</v>
      </c>
      <c r="N76" s="12" t="str">
        <f>VLOOKUP(N73,Qry_Rpt_Section_C!$C$2:'Qry_Rpt_Section_C'!$J$889,8,FALSE)</f>
        <v>Susan</v>
      </c>
      <c r="O76" s="12" t="str">
        <f>VLOOKUP(O73,Qry_Rpt_Section_C!$C$2:'Qry_Rpt_Section_C'!$J$889,8,FALSE)</f>
        <v>John</v>
      </c>
      <c r="P76" s="12" t="str">
        <f>VLOOKUP(P73,Qry_Rpt_Section_C!$C$2:'Qry_Rpt_Section_C'!$J$889,8,FALSE)</f>
        <v>John</v>
      </c>
      <c r="Q76" s="12" t="str">
        <f>VLOOKUP(Q73,Qry_Rpt_Section_C!$C$2:'Qry_Rpt_Section_C'!$J$889,8,FALSE)</f>
        <v>John</v>
      </c>
      <c r="R76" s="12" t="str">
        <f>VLOOKUP(R73,Qry_Rpt_Section_C!$C$2:'Qry_Rpt_Section_C'!$J$889,8,FALSE)</f>
        <v>Charles</v>
      </c>
      <c r="S76" s="12" t="str">
        <f>VLOOKUP(S73,Qry_Rpt_Section_C!$C$2:'Qry_Rpt_Section_C'!$J$889,8,FALSE)</f>
        <v>Ruth</v>
      </c>
      <c r="T76" s="12" t="str">
        <f>VLOOKUP(T73,Qry_Rpt_Section_C!$C$2:'Qry_Rpt_Section_C'!$J$889,8,FALSE)</f>
        <v>Louis</v>
      </c>
      <c r="U76" s="12" t="str">
        <f>VLOOKUP(U73,Qry_Rpt_Section_C!$C$2:'Qry_Rpt_Section_C'!$J$889,8,FALSE)</f>
        <v>Louis</v>
      </c>
      <c r="V76" s="12" t="str">
        <f>VLOOKUP(V73,Qry_Rpt_Section_C!$C$2:'Qry_Rpt_Section_C'!$J$889,8,FALSE)</f>
        <v>Family</v>
      </c>
      <c r="W76" s="12" t="str">
        <f>VLOOKUP(W73,Qry_Rpt_Section_C!$C$2:'Qry_Rpt_Section_C'!$J$889,8,FALSE)</f>
        <v>Family</v>
      </c>
      <c r="X76" s="12" t="str">
        <f>VLOOKUP(X73,Qry_Rpt_Section_C!$C$2:'Qry_Rpt_Section_C'!$J$889,8,FALSE)</f>
        <v>Family</v>
      </c>
      <c r="Y76" s="12" t="str">
        <f>VLOOKUP(Y73,Qry_Rpt_Section_C!$C$2:'Qry_Rpt_Section_C'!$J$889,8,FALSE)</f>
        <v>Glennie</v>
      </c>
      <c r="Z76" s="9" t="s">
        <v>663</v>
      </c>
    </row>
    <row r="77" spans="1:26" s="6" customFormat="1" ht="15.75" x14ac:dyDescent="0.25">
      <c r="A77" s="14" t="s">
        <v>647</v>
      </c>
      <c r="B77" s="15">
        <f>VLOOKUP(B73,Qry_Rpt_Section_C!$C$2:'Qry_Rpt_Section_C'!$J$889,2,FALSE)</f>
        <v>335</v>
      </c>
      <c r="C77" s="15">
        <f>VLOOKUP(C73,Qry_Rpt_Section_C!$C$2:'Qry_Rpt_Section_C'!$J$889,2,FALSE)</f>
        <v>335</v>
      </c>
      <c r="D77" s="15">
        <f>VLOOKUP(D73,Qry_Rpt_Section_C!$C$2:'Qry_Rpt_Section_C'!$J$889,2,FALSE)</f>
        <v>335</v>
      </c>
      <c r="E77" s="15">
        <f>VLOOKUP(E73,Qry_Rpt_Section_C!$C$2:'Qry_Rpt_Section_C'!$J$889,2,FALSE)</f>
        <v>335</v>
      </c>
      <c r="F77" s="15">
        <f>VLOOKUP(F73,Qry_Rpt_Section_C!$C$2:'Qry_Rpt_Section_C'!$J$889,2,FALSE)</f>
        <v>334</v>
      </c>
      <c r="G77" s="15">
        <f>VLOOKUP(G73,Qry_Rpt_Section_C!$C$2:'Qry_Rpt_Section_C'!$J$889,2,FALSE)</f>
        <v>334</v>
      </c>
      <c r="H77" s="15">
        <f>VLOOKUP(H73,Qry_Rpt_Section_C!$C$2:'Qry_Rpt_Section_C'!$J$889,2,FALSE)</f>
        <v>334</v>
      </c>
      <c r="I77" s="15">
        <f>VLOOKUP(I73,Qry_Rpt_Section_C!$C$2:'Qry_Rpt_Section_C'!$J$889,2,FALSE)</f>
        <v>334</v>
      </c>
      <c r="J77" s="15">
        <f>VLOOKUP(J73,Qry_Rpt_Section_C!$C$2:'Qry_Rpt_Section_C'!$J$889,2,FALSE)</f>
        <v>333</v>
      </c>
      <c r="K77" s="15">
        <f>VLOOKUP(K73,Qry_Rpt_Section_C!$C$2:'Qry_Rpt_Section_C'!$J$889,2,FALSE)</f>
        <v>333</v>
      </c>
      <c r="L77" s="15">
        <f>VLOOKUP(L73,Qry_Rpt_Section_C!$C$2:'Qry_Rpt_Section_C'!$J$889,2,FALSE)</f>
        <v>333</v>
      </c>
      <c r="M77" s="15">
        <f>VLOOKUP(M73,Qry_Rpt_Section_C!$C$2:'Qry_Rpt_Section_C'!$J$889,2,FALSE)</f>
        <v>333</v>
      </c>
      <c r="N77" s="15">
        <f>VLOOKUP(N73,Qry_Rpt_Section_C!$C$2:'Qry_Rpt_Section_C'!$J$889,2,FALSE)</f>
        <v>332</v>
      </c>
      <c r="O77" s="15">
        <f>VLOOKUP(O73,Qry_Rpt_Section_C!$C$2:'Qry_Rpt_Section_C'!$J$889,2,FALSE)</f>
        <v>332</v>
      </c>
      <c r="P77" s="15">
        <f>VLOOKUP(P73,Qry_Rpt_Section_C!$C$2:'Qry_Rpt_Section_C'!$J$889,2,FALSE)</f>
        <v>332</v>
      </c>
      <c r="Q77" s="15">
        <f>VLOOKUP(Q73,Qry_Rpt_Section_C!$C$2:'Qry_Rpt_Section_C'!$J$889,2,FALSE)</f>
        <v>332</v>
      </c>
      <c r="R77" s="15">
        <f>VLOOKUP(R73,Qry_Rpt_Section_C!$C$2:'Qry_Rpt_Section_C'!$J$889,2,FALSE)</f>
        <v>331</v>
      </c>
      <c r="S77" s="15">
        <f>VLOOKUP(S73,Qry_Rpt_Section_C!$C$2:'Qry_Rpt_Section_C'!$J$889,2,FALSE)</f>
        <v>331</v>
      </c>
      <c r="T77" s="15">
        <f>VLOOKUP(T73,Qry_Rpt_Section_C!$C$2:'Qry_Rpt_Section_C'!$J$889,2,FALSE)</f>
        <v>331</v>
      </c>
      <c r="U77" s="15">
        <f>VLOOKUP(U73,Qry_Rpt_Section_C!$C$2:'Qry_Rpt_Section_C'!$J$889,2,FALSE)</f>
        <v>331</v>
      </c>
      <c r="V77" s="15">
        <f>VLOOKUP(V73,Qry_Rpt_Section_C!$C$2:'Qry_Rpt_Section_C'!$J$889,2,FALSE)</f>
        <v>330</v>
      </c>
      <c r="W77" s="15">
        <f>VLOOKUP(W73,Qry_Rpt_Section_C!$C$2:'Qry_Rpt_Section_C'!$J$889,2,FALSE)</f>
        <v>330</v>
      </c>
      <c r="X77" s="15">
        <f>VLOOKUP(X73,Qry_Rpt_Section_C!$C$2:'Qry_Rpt_Section_C'!$J$889,2,FALSE)</f>
        <v>330</v>
      </c>
      <c r="Y77" s="15">
        <f>VLOOKUP(Y73,Qry_Rpt_Section_C!$C$2:'Qry_Rpt_Section_C'!$J$889,2,FALSE)</f>
        <v>330</v>
      </c>
      <c r="Z77" s="16" t="s">
        <v>663</v>
      </c>
    </row>
    <row r="78" spans="1:26" s="7" customFormat="1" x14ac:dyDescent="0.2">
      <c r="A78" s="17" t="s">
        <v>650</v>
      </c>
      <c r="B78" s="18">
        <f>VLOOKUP(B73,Qry_Rpt_Section_C!$C$2:'Qry_Rpt_Section_C'!$J$889,3,FALSE)</f>
        <v>5</v>
      </c>
      <c r="C78" s="18">
        <f>VLOOKUP(C73,Qry_Rpt_Section_C!$C$2:'Qry_Rpt_Section_C'!$J$889,3,FALSE)</f>
        <v>6</v>
      </c>
      <c r="D78" s="18">
        <f>VLOOKUP(D73,Qry_Rpt_Section_C!$C$2:'Qry_Rpt_Section_C'!$J$889,3,FALSE)</f>
        <v>7</v>
      </c>
      <c r="E78" s="18">
        <f>VLOOKUP(E73,Qry_Rpt_Section_C!$C$2:'Qry_Rpt_Section_C'!$J$889,3,FALSE)</f>
        <v>8</v>
      </c>
      <c r="F78" s="18">
        <f>VLOOKUP(F73,Qry_Rpt_Section_C!$C$2:'Qry_Rpt_Section_C'!$J$889,3,FALSE)</f>
        <v>5</v>
      </c>
      <c r="G78" s="18">
        <f>VLOOKUP(G73,Qry_Rpt_Section_C!$C$2:'Qry_Rpt_Section_C'!$J$889,3,FALSE)</f>
        <v>6</v>
      </c>
      <c r="H78" s="18">
        <f>VLOOKUP(H73,Qry_Rpt_Section_C!$C$2:'Qry_Rpt_Section_C'!$J$889,3,FALSE)</f>
        <v>7</v>
      </c>
      <c r="I78" s="18">
        <f>VLOOKUP(I73,Qry_Rpt_Section_C!$C$2:'Qry_Rpt_Section_C'!$J$889,3,FALSE)</f>
        <v>8</v>
      </c>
      <c r="J78" s="18">
        <f>VLOOKUP(J73,Qry_Rpt_Section_C!$C$2:'Qry_Rpt_Section_C'!$J$889,3,FALSE)</f>
        <v>5</v>
      </c>
      <c r="K78" s="18">
        <f>VLOOKUP(K73,Qry_Rpt_Section_C!$C$2:'Qry_Rpt_Section_C'!$J$889,3,FALSE)</f>
        <v>6</v>
      </c>
      <c r="L78" s="18">
        <f>VLOOKUP(L73,Qry_Rpt_Section_C!$C$2:'Qry_Rpt_Section_C'!$J$889,3,FALSE)</f>
        <v>7</v>
      </c>
      <c r="M78" s="18">
        <f>VLOOKUP(M73,Qry_Rpt_Section_C!$C$2:'Qry_Rpt_Section_C'!$J$889,3,FALSE)</f>
        <v>8</v>
      </c>
      <c r="N78" s="18">
        <f>VLOOKUP(N73,Qry_Rpt_Section_C!$C$2:'Qry_Rpt_Section_C'!$J$889,3,FALSE)</f>
        <v>5</v>
      </c>
      <c r="O78" s="18">
        <f>VLOOKUP(O73,Qry_Rpt_Section_C!$C$2:'Qry_Rpt_Section_C'!$J$889,3,FALSE)</f>
        <v>6</v>
      </c>
      <c r="P78" s="18">
        <f>VLOOKUP(P73,Qry_Rpt_Section_C!$C$2:'Qry_Rpt_Section_C'!$J$889,3,FALSE)</f>
        <v>7</v>
      </c>
      <c r="Q78" s="18">
        <f>VLOOKUP(Q73,Qry_Rpt_Section_C!$C$2:'Qry_Rpt_Section_C'!$J$889,3,FALSE)</f>
        <v>8</v>
      </c>
      <c r="R78" s="18">
        <f>VLOOKUP(R73,Qry_Rpt_Section_C!$C$2:'Qry_Rpt_Section_C'!$J$889,3,FALSE)</f>
        <v>5</v>
      </c>
      <c r="S78" s="18">
        <f>VLOOKUP(S73,Qry_Rpt_Section_C!$C$2:'Qry_Rpt_Section_C'!$J$889,3,FALSE)</f>
        <v>6</v>
      </c>
      <c r="T78" s="18">
        <f>VLOOKUP(T73,Qry_Rpt_Section_C!$C$2:'Qry_Rpt_Section_C'!$J$889,3,FALSE)</f>
        <v>7</v>
      </c>
      <c r="U78" s="18">
        <f>VLOOKUP(U73,Qry_Rpt_Section_C!$C$2:'Qry_Rpt_Section_C'!$J$889,3,FALSE)</f>
        <v>8</v>
      </c>
      <c r="V78" s="18">
        <f>VLOOKUP(V73,Qry_Rpt_Section_C!$C$2:'Qry_Rpt_Section_C'!$J$889,3,FALSE)</f>
        <v>5</v>
      </c>
      <c r="W78" s="18">
        <f>VLOOKUP(W73,Qry_Rpt_Section_C!$C$2:'Qry_Rpt_Section_C'!$J$889,3,FALSE)</f>
        <v>6</v>
      </c>
      <c r="X78" s="18">
        <f>VLOOKUP(X73,Qry_Rpt_Section_C!$C$2:'Qry_Rpt_Section_C'!$J$889,3,FALSE)</f>
        <v>7</v>
      </c>
      <c r="Y78" s="18">
        <f>VLOOKUP(Y73,Qry_Rpt_Section_C!$C$2:'Qry_Rpt_Section_C'!$J$889,3,FALSE)</f>
        <v>8</v>
      </c>
      <c r="Z78" s="19" t="s">
        <v>663</v>
      </c>
    </row>
    <row r="79" spans="1:26" x14ac:dyDescent="0.2">
      <c r="A79" s="11" t="s">
        <v>651</v>
      </c>
      <c r="B79" s="13" t="str">
        <f>VLOOKUP(B73,Qry_Rpt_Section_C!$C$2:'Qry_Rpt_Section_C'!$T$889,5,FALSE)</f>
        <v>X</v>
      </c>
      <c r="C79" s="13" t="str">
        <f>VLOOKUP(C73,Qry_Rpt_Section_C!$C$2:'Qry_Rpt_Section_C'!$T$889,5,FALSE)</f>
        <v>X</v>
      </c>
      <c r="D79" s="13" t="str">
        <f>VLOOKUP(D73,Qry_Rpt_Section_C!$C$2:'Qry_Rpt_Section_C'!$T$889,5,FALSE)</f>
        <v>X</v>
      </c>
      <c r="E79" s="13" t="str">
        <f>VLOOKUP(E73,Qry_Rpt_Section_C!$C$2:'Qry_Rpt_Section_C'!$T$889,5,FALSE)</f>
        <v>X</v>
      </c>
      <c r="F79" s="13" t="str">
        <f>VLOOKUP(F73,Qry_Rpt_Section_C!$C$2:'Qry_Rpt_Section_C'!$T$889,5,FALSE)</f>
        <v>X</v>
      </c>
      <c r="G79" s="13" t="str">
        <f>VLOOKUP(G73,Qry_Rpt_Section_C!$C$2:'Qry_Rpt_Section_C'!$T$889,5,FALSE)</f>
        <v>X</v>
      </c>
      <c r="H79" s="13" t="str">
        <f>VLOOKUP(H73,Qry_Rpt_Section_C!$C$2:'Qry_Rpt_Section_C'!$T$889,5,FALSE)</f>
        <v>X</v>
      </c>
      <c r="I79" s="13" t="str">
        <f>VLOOKUP(I73,Qry_Rpt_Section_C!$C$2:'Qry_Rpt_Section_C'!$T$889,5,FALSE)</f>
        <v>X</v>
      </c>
      <c r="J79" s="13" t="str">
        <f>VLOOKUP(J73,Qry_Rpt_Section_C!$C$2:'Qry_Rpt_Section_C'!$T$889,5,FALSE)</f>
        <v>X</v>
      </c>
      <c r="K79" s="13" t="str">
        <f>VLOOKUP(K73,Qry_Rpt_Section_C!$C$2:'Qry_Rpt_Section_C'!$T$889,5,FALSE)</f>
        <v>X</v>
      </c>
      <c r="L79" s="13" t="str">
        <f>VLOOKUP(L73,Qry_Rpt_Section_C!$C$2:'Qry_Rpt_Section_C'!$T$889,5,FALSE)</f>
        <v>X</v>
      </c>
      <c r="M79" s="13" t="str">
        <f>VLOOKUP(M73,Qry_Rpt_Section_C!$C$2:'Qry_Rpt_Section_C'!$T$889,5,FALSE)</f>
        <v>X</v>
      </c>
      <c r="N79" s="13" t="str">
        <f>VLOOKUP(N73,Qry_Rpt_Section_C!$C$2:'Qry_Rpt_Section_C'!$T$889,5,FALSE)</f>
        <v>X</v>
      </c>
      <c r="O79" s="13" t="str">
        <f>VLOOKUP(O73,Qry_Rpt_Section_C!$C$2:'Qry_Rpt_Section_C'!$T$889,5,FALSE)</f>
        <v/>
      </c>
      <c r="P79" s="13" t="str">
        <f>VLOOKUP(P73,Qry_Rpt_Section_C!$C$2:'Qry_Rpt_Section_C'!$T$889,5,FALSE)</f>
        <v/>
      </c>
      <c r="Q79" s="13" t="str">
        <f>VLOOKUP(Q73,Qry_Rpt_Section_C!$C$2:'Qry_Rpt_Section_C'!$T$889,5,FALSE)</f>
        <v/>
      </c>
      <c r="R79" s="13" t="str">
        <f>VLOOKUP(R73,Qry_Rpt_Section_C!$C$2:'Qry_Rpt_Section_C'!$T$889,5,FALSE)</f>
        <v>X</v>
      </c>
      <c r="S79" s="13" t="str">
        <f>VLOOKUP(S73,Qry_Rpt_Section_C!$C$2:'Qry_Rpt_Section_C'!$T$889,5,FALSE)</f>
        <v>X</v>
      </c>
      <c r="T79" s="13" t="str">
        <f>VLOOKUP(T73,Qry_Rpt_Section_C!$C$2:'Qry_Rpt_Section_C'!$T$889,5,FALSE)</f>
        <v/>
      </c>
      <c r="U79" s="13" t="str">
        <f>VLOOKUP(U73,Qry_Rpt_Section_C!$C$2:'Qry_Rpt_Section_C'!$T$889,5,FALSE)</f>
        <v/>
      </c>
      <c r="V79" s="13" t="str">
        <f>VLOOKUP(V73,Qry_Rpt_Section_C!$C$2:'Qry_Rpt_Section_C'!$T$889,5,FALSE)</f>
        <v/>
      </c>
      <c r="W79" s="13" t="str">
        <f>VLOOKUP(W73,Qry_Rpt_Section_C!$C$2:'Qry_Rpt_Section_C'!$T$889,5,FALSE)</f>
        <v/>
      </c>
      <c r="X79" s="13" t="str">
        <f>VLOOKUP(X73,Qry_Rpt_Section_C!$C$2:'Qry_Rpt_Section_C'!$T$889,5,FALSE)</f>
        <v/>
      </c>
      <c r="Y79" s="13" t="str">
        <f>VLOOKUP(Y73,Qry_Rpt_Section_C!$C$2:'Qry_Rpt_Section_C'!$T$889,5,FALSE)</f>
        <v>X</v>
      </c>
      <c r="Z79" s="9" t="s">
        <v>663</v>
      </c>
    </row>
    <row r="80" spans="1:26" x14ac:dyDescent="0.2">
      <c r="A80" s="11" t="s">
        <v>13</v>
      </c>
      <c r="B80" s="13" t="str">
        <f>VLOOKUP(B73,Qry_Rpt_Section_C!$C$2:'Qry_Rpt_Section_C'!$T$889,14,FALSE)</f>
        <v/>
      </c>
      <c r="C80" s="13" t="str">
        <f>VLOOKUP(C73,Qry_Rpt_Section_C!$C$2:'Qry_Rpt_Section_C'!$T$889,14,FALSE)</f>
        <v/>
      </c>
      <c r="D80" s="13" t="str">
        <f>VLOOKUP(D73,Qry_Rpt_Section_C!$C$2:'Qry_Rpt_Section_C'!$T$889,14,FALSE)</f>
        <v/>
      </c>
      <c r="E80" s="13" t="str">
        <f>VLOOKUP(E73,Qry_Rpt_Section_C!$C$2:'Qry_Rpt_Section_C'!$T$889,14,FALSE)</f>
        <v>WWI</v>
      </c>
      <c r="F80" s="13" t="str">
        <f>VLOOKUP(F73,Qry_Rpt_Section_C!$C$2:'Qry_Rpt_Section_C'!$T$889,14,FALSE)</f>
        <v/>
      </c>
      <c r="G80" s="13" t="str">
        <f>VLOOKUP(G73,Qry_Rpt_Section_C!$C$2:'Qry_Rpt_Section_C'!$T$889,14,FALSE)</f>
        <v/>
      </c>
      <c r="H80" s="13" t="str">
        <f>VLOOKUP(H73,Qry_Rpt_Section_C!$C$2:'Qry_Rpt_Section_C'!$T$889,14,FALSE)</f>
        <v>WWII</v>
      </c>
      <c r="I80" s="13" t="str">
        <f>VLOOKUP(I73,Qry_Rpt_Section_C!$C$2:'Qry_Rpt_Section_C'!$T$889,14,FALSE)</f>
        <v/>
      </c>
      <c r="J80" s="13" t="str">
        <f>VLOOKUP(J73,Qry_Rpt_Section_C!$C$2:'Qry_Rpt_Section_C'!$T$889,14,FALSE)</f>
        <v/>
      </c>
      <c r="K80" s="13" t="str">
        <f>VLOOKUP(K73,Qry_Rpt_Section_C!$C$2:'Qry_Rpt_Section_C'!$T$889,14,FALSE)</f>
        <v/>
      </c>
      <c r="L80" s="13" t="str">
        <f>VLOOKUP(L73,Qry_Rpt_Section_C!$C$2:'Qry_Rpt_Section_C'!$T$889,14,FALSE)</f>
        <v/>
      </c>
      <c r="M80" s="13" t="str">
        <f>VLOOKUP(M73,Qry_Rpt_Section_C!$C$2:'Qry_Rpt_Section_C'!$T$889,14,FALSE)</f>
        <v/>
      </c>
      <c r="N80" s="13" t="str">
        <f>VLOOKUP(N73,Qry_Rpt_Section_C!$C$2:'Qry_Rpt_Section_C'!$T$889,14,FALSE)</f>
        <v/>
      </c>
      <c r="O80" s="13" t="str">
        <f>VLOOKUP(O73,Qry_Rpt_Section_C!$C$2:'Qry_Rpt_Section_C'!$T$889,14,FALSE)</f>
        <v/>
      </c>
      <c r="P80" s="13" t="str">
        <f>VLOOKUP(P73,Qry_Rpt_Section_C!$C$2:'Qry_Rpt_Section_C'!$T$889,14,FALSE)</f>
        <v/>
      </c>
      <c r="Q80" s="13" t="str">
        <f>VLOOKUP(Q73,Qry_Rpt_Section_C!$C$2:'Qry_Rpt_Section_C'!$T$889,14,FALSE)</f>
        <v/>
      </c>
      <c r="R80" s="13" t="str">
        <f>VLOOKUP(R73,Qry_Rpt_Section_C!$C$2:'Qry_Rpt_Section_C'!$T$889,14,FALSE)</f>
        <v/>
      </c>
      <c r="S80" s="13" t="str">
        <f>VLOOKUP(S73,Qry_Rpt_Section_C!$C$2:'Qry_Rpt_Section_C'!$T$889,14,FALSE)</f>
        <v/>
      </c>
      <c r="T80" s="13" t="str">
        <f>VLOOKUP(T73,Qry_Rpt_Section_C!$C$2:'Qry_Rpt_Section_C'!$T$889,14,FALSE)</f>
        <v/>
      </c>
      <c r="U80" s="13" t="str">
        <f>VLOOKUP(U73,Qry_Rpt_Section_C!$C$2:'Qry_Rpt_Section_C'!$T$889,14,FALSE)</f>
        <v/>
      </c>
      <c r="V80" s="13" t="str">
        <f>VLOOKUP(V73,Qry_Rpt_Section_C!$C$2:'Qry_Rpt_Section_C'!$T$889,14,FALSE)</f>
        <v/>
      </c>
      <c r="W80" s="13" t="str">
        <f>VLOOKUP(W73,Qry_Rpt_Section_C!$C$2:'Qry_Rpt_Section_C'!$T$889,14,FALSE)</f>
        <v/>
      </c>
      <c r="X80" s="13" t="str">
        <f>VLOOKUP(X73,Qry_Rpt_Section_C!$C$2:'Qry_Rpt_Section_C'!$T$889,14,FALSE)</f>
        <v/>
      </c>
      <c r="Y80" s="13" t="str">
        <f>VLOOKUP(Y73,Qry_Rpt_Section_C!$C$2:'Qry_Rpt_Section_C'!$T$889,14,FALSE)</f>
        <v/>
      </c>
      <c r="Z80" s="9" t="s">
        <v>663</v>
      </c>
    </row>
    <row r="81" spans="1:26" x14ac:dyDescent="0.2">
      <c r="A81" s="12" t="s">
        <v>646</v>
      </c>
      <c r="B81" s="24">
        <v>11001</v>
      </c>
      <c r="C81" s="24">
        <v>11002</v>
      </c>
      <c r="D81" s="24">
        <v>11003</v>
      </c>
      <c r="E81" s="24">
        <v>11004</v>
      </c>
      <c r="F81" s="24">
        <v>11005</v>
      </c>
      <c r="G81" s="24">
        <v>11006</v>
      </c>
      <c r="H81" s="24">
        <v>11007</v>
      </c>
      <c r="I81" s="24">
        <v>11008</v>
      </c>
      <c r="J81" s="24">
        <v>11009</v>
      </c>
      <c r="K81" s="24">
        <v>11010</v>
      </c>
      <c r="L81" s="24">
        <v>11011</v>
      </c>
      <c r="M81" s="24">
        <v>11012</v>
      </c>
      <c r="N81" s="24">
        <v>11013</v>
      </c>
      <c r="O81" s="24">
        <v>11014</v>
      </c>
      <c r="P81" s="24">
        <v>11015</v>
      </c>
      <c r="Q81" s="24">
        <v>11016</v>
      </c>
      <c r="R81" s="24">
        <v>11017</v>
      </c>
      <c r="S81" s="24">
        <v>11018</v>
      </c>
      <c r="T81" s="24">
        <v>11019</v>
      </c>
      <c r="U81" s="24">
        <v>11020</v>
      </c>
      <c r="V81" s="24">
        <v>11021</v>
      </c>
      <c r="W81" s="24">
        <v>11022</v>
      </c>
      <c r="X81" s="24">
        <v>11023</v>
      </c>
      <c r="Y81" s="24">
        <v>11024</v>
      </c>
      <c r="Z81" s="9" t="s">
        <v>663</v>
      </c>
    </row>
    <row r="82" spans="1:26" x14ac:dyDescent="0.2">
      <c r="A82" s="11" t="s">
        <v>649</v>
      </c>
      <c r="B82" s="20" t="str">
        <f>VLOOKUP(B81,Qry_Rpt_Section_C!$C$2:'Qry_Rpt_Section_C'!$T$389,18,FALSE)</f>
        <v/>
      </c>
      <c r="C82" s="13" t="str">
        <f>VLOOKUP(C81,Qry_Rpt_Section_C!$C$2:'Qry_Rpt_Section_C'!$T$389,18,FALSE)</f>
        <v>X</v>
      </c>
      <c r="D82" s="13" t="str">
        <f>VLOOKUP(D81,Qry_Rpt_Section_C!$C$2:'Qry_Rpt_Section_C'!$T$389,18,FALSE)</f>
        <v>X</v>
      </c>
      <c r="E82" s="13" t="str">
        <f>VLOOKUP(E81,Qry_Rpt_Section_C!$C$2:'Qry_Rpt_Section_C'!$T$389,18,FALSE)</f>
        <v>X</v>
      </c>
      <c r="F82" s="13" t="str">
        <f>VLOOKUP(F81,Qry_Rpt_Section_C!$C$2:'Qry_Rpt_Section_C'!$T$389,18,FALSE)</f>
        <v/>
      </c>
      <c r="G82" s="13" t="str">
        <f>VLOOKUP(G81,Qry_Rpt_Section_C!$C$2:'Qry_Rpt_Section_C'!$T$389,18,FALSE)</f>
        <v/>
      </c>
      <c r="H82" s="13" t="str">
        <f>VLOOKUP(H81,Qry_Rpt_Section_C!$C$2:'Qry_Rpt_Section_C'!$T$389,18,FALSE)</f>
        <v>X</v>
      </c>
      <c r="I82" s="13" t="str">
        <f>VLOOKUP(I81,Qry_Rpt_Section_C!$C$2:'Qry_Rpt_Section_C'!$T$389,18,FALSE)</f>
        <v>X</v>
      </c>
      <c r="J82" s="13" t="str">
        <f>VLOOKUP(J81,Qry_Rpt_Section_C!$C$2:'Qry_Rpt_Section_C'!$T$389,18,FALSE)</f>
        <v>X</v>
      </c>
      <c r="K82" s="13" t="str">
        <f>VLOOKUP(K81,Qry_Rpt_Section_C!$C$2:'Qry_Rpt_Section_C'!$T$389,18,FALSE)</f>
        <v>X</v>
      </c>
      <c r="L82" s="13" t="str">
        <f>VLOOKUP(L81,Qry_Rpt_Section_C!$C$2:'Qry_Rpt_Section_C'!$T$389,18,FALSE)</f>
        <v>X</v>
      </c>
      <c r="M82" s="13" t="str">
        <f>VLOOKUP(M81,Qry_Rpt_Section_C!$C$2:'Qry_Rpt_Section_C'!$T$389,18,FALSE)</f>
        <v>X</v>
      </c>
      <c r="N82" s="13" t="str">
        <f>VLOOKUP(N81,Qry_Rpt_Section_C!$C$2:'Qry_Rpt_Section_C'!$T$389,18,FALSE)</f>
        <v>X</v>
      </c>
      <c r="O82" s="13" t="str">
        <f>VLOOKUP(O81,Qry_Rpt_Section_C!$C$2:'Qry_Rpt_Section_C'!$T$389,18,FALSE)</f>
        <v>X</v>
      </c>
      <c r="P82" s="13" t="str">
        <f>VLOOKUP(P81,Qry_Rpt_Section_C!$C$2:'Qry_Rpt_Section_C'!$T$389,18,FALSE)</f>
        <v>X</v>
      </c>
      <c r="Q82" s="13" t="str">
        <f>VLOOKUP(Q81,Qry_Rpt_Section_C!$C$2:'Qry_Rpt_Section_C'!$T$389,18,FALSE)</f>
        <v>X</v>
      </c>
      <c r="R82" s="13" t="str">
        <f>VLOOKUP(R81,Qry_Rpt_Section_C!$C$2:'Qry_Rpt_Section_C'!$T$389,18,FALSE)</f>
        <v>X</v>
      </c>
      <c r="S82" s="13" t="str">
        <f>VLOOKUP(S81,Qry_Rpt_Section_C!$C$2:'Qry_Rpt_Section_C'!$T$389,18,FALSE)</f>
        <v>X</v>
      </c>
      <c r="T82" s="13" t="str">
        <f>VLOOKUP(T81,Qry_Rpt_Section_C!$C$2:'Qry_Rpt_Section_C'!$T$389,18,FALSE)</f>
        <v>X</v>
      </c>
      <c r="U82" s="13" t="str">
        <f>VLOOKUP(U81,Qry_Rpt_Section_C!$C$2:'Qry_Rpt_Section_C'!$T$389,18,FALSE)</f>
        <v>X</v>
      </c>
      <c r="V82" s="13" t="str">
        <f>VLOOKUP(V81,Qry_Rpt_Section_C!$C$2:'Qry_Rpt_Section_C'!$T$389,18,FALSE)</f>
        <v>X</v>
      </c>
      <c r="W82" s="13" t="str">
        <f>VLOOKUP(W81,Qry_Rpt_Section_C!$C$2:'Qry_Rpt_Section_C'!$T$389,18,FALSE)</f>
        <v>X</v>
      </c>
      <c r="X82" s="13" t="str">
        <f>VLOOKUP(X81,Qry_Rpt_Section_C!$C$2:'Qry_Rpt_Section_C'!$T$389,18,FALSE)</f>
        <v>X</v>
      </c>
      <c r="Y82" s="13" t="str">
        <f>VLOOKUP(Y81,Qry_Rpt_Section_C!$C$2:'Qry_Rpt_Section_C'!$T$389,18,FALSE)</f>
        <v>X</v>
      </c>
      <c r="Z82" s="9" t="s">
        <v>663</v>
      </c>
    </row>
    <row r="83" spans="1:26" x14ac:dyDescent="0.2">
      <c r="A83" s="11" t="s">
        <v>6</v>
      </c>
      <c r="B83" s="21" t="str">
        <f>VLOOKUP(B81,Qry_Rpt_Section_C!$C$2:'Qry_Rpt_Section_C'!$J$889,7,FALSE)</f>
        <v>Tree</v>
      </c>
      <c r="C83" s="12" t="str">
        <f>VLOOKUP(C81,Qry_Rpt_Section_C!$C$2:'Qry_Rpt_Section_C'!$J$889,7,FALSE)</f>
        <v>McHargue</v>
      </c>
      <c r="D83" s="12" t="str">
        <f>VLOOKUP(D81,Qry_Rpt_Section_C!$C$2:'Qry_Rpt_Section_C'!$J$889,7,FALSE)</f>
        <v>Santay</v>
      </c>
      <c r="E83" s="12" t="str">
        <f>VLOOKUP(E81,Qry_Rpt_Section_C!$C$2:'Qry_Rpt_Section_C'!$J$889,7,FALSE)</f>
        <v>Santay</v>
      </c>
      <c r="F83" s="12" t="str">
        <f>VLOOKUP(F81,Qry_Rpt_Section_C!$C$2:'Qry_Rpt_Section_C'!$J$889,7,FALSE)</f>
        <v>Smith</v>
      </c>
      <c r="G83" s="12" t="str">
        <f>VLOOKUP(G81,Qry_Rpt_Section_C!$C$2:'Qry_Rpt_Section_C'!$J$889,7,FALSE)</f>
        <v>Smith</v>
      </c>
      <c r="H83" s="12" t="str">
        <f>VLOOKUP(H81,Qry_Rpt_Section_C!$C$2:'Qry_Rpt_Section_C'!$J$889,7,FALSE)</f>
        <v>Smith</v>
      </c>
      <c r="I83" s="12" t="str">
        <f>VLOOKUP(I81,Qry_Rpt_Section_C!$C$2:'Qry_Rpt_Section_C'!$J$889,7,FALSE)</f>
        <v>Smith</v>
      </c>
      <c r="J83" s="12" t="str">
        <f>VLOOKUP(J81,Qry_Rpt_Section_C!$C$2:'Qry_Rpt_Section_C'!$J$889,7,FALSE)</f>
        <v>Lombard</v>
      </c>
      <c r="K83" s="12" t="str">
        <f>VLOOKUP(K81,Qry_Rpt_Section_C!$C$2:'Qry_Rpt_Section_C'!$J$889,7,FALSE)</f>
        <v>Lombard</v>
      </c>
      <c r="L83" s="12" t="str">
        <f>VLOOKUP(L81,Qry_Rpt_Section_C!$C$2:'Qry_Rpt_Section_C'!$J$889,7,FALSE)</f>
        <v>Lombard Jr.</v>
      </c>
      <c r="M83" s="12" t="str">
        <f>VLOOKUP(M81,Qry_Rpt_Section_C!$C$2:'Qry_Rpt_Section_C'!$J$889,7,FALSE)</f>
        <v>Fabretti</v>
      </c>
      <c r="N83" s="12" t="str">
        <f>VLOOKUP(N81,Qry_Rpt_Section_C!$C$2:'Qry_Rpt_Section_C'!$J$889,7,FALSE)</f>
        <v>Gruschow</v>
      </c>
      <c r="O83" s="12" t="str">
        <f>VLOOKUP(O81,Qry_Rpt_Section_C!$C$2:'Qry_Rpt_Section_C'!$J$889,7,FALSE)</f>
        <v>Gruschow</v>
      </c>
      <c r="P83" s="12" t="str">
        <f>VLOOKUP(P81,Qry_Rpt_Section_C!$C$2:'Qry_Rpt_Section_C'!$J$889,7,FALSE)</f>
        <v>Symonds</v>
      </c>
      <c r="Q83" s="12" t="str">
        <f>VLOOKUP(Q81,Qry_Rpt_Section_C!$C$2:'Qry_Rpt_Section_C'!$J$889,7,FALSE)</f>
        <v>Symonds</v>
      </c>
      <c r="R83" s="12" t="str">
        <f>VLOOKUP(R81,Qry_Rpt_Section_C!$C$2:'Qry_Rpt_Section_C'!$J$889,7,FALSE)</f>
        <v>Ruiz</v>
      </c>
      <c r="S83" s="12" t="str">
        <f>VLOOKUP(S81,Qry_Rpt_Section_C!$C$2:'Qry_Rpt_Section_C'!$J$889,7,FALSE)</f>
        <v>Keney</v>
      </c>
      <c r="T83" s="12" t="str">
        <f>VLOOKUP(T81,Qry_Rpt_Section_C!$C$2:'Qry_Rpt_Section_C'!$J$889,7,FALSE)</f>
        <v>Keney</v>
      </c>
      <c r="U83" s="12" t="str">
        <f>VLOOKUP(U81,Qry_Rpt_Section_C!$C$2:'Qry_Rpt_Section_C'!$J$889,7,FALSE)</f>
        <v>Keney</v>
      </c>
      <c r="V83" s="12" t="str">
        <f>VLOOKUP(V81,Qry_Rpt_Section_C!$C$2:'Qry_Rpt_Section_C'!$J$889,7,FALSE)</f>
        <v>Reeves</v>
      </c>
      <c r="W83" s="12" t="str">
        <f>VLOOKUP(W81,Qry_Rpt_Section_C!$C$2:'Qry_Rpt_Section_C'!$J$889,7,FALSE)</f>
        <v>Reeves</v>
      </c>
      <c r="X83" s="12" t="str">
        <f>VLOOKUP(X81,Qry_Rpt_Section_C!$C$2:'Qry_Rpt_Section_C'!$J$889,7,FALSE)</f>
        <v>Young</v>
      </c>
      <c r="Y83" s="12" t="str">
        <f>VLOOKUP(Y81,Qry_Rpt_Section_C!$C$2:'Qry_Rpt_Section_C'!$J$889,7,FALSE)</f>
        <v>Young</v>
      </c>
      <c r="Z83" s="9" t="s">
        <v>663</v>
      </c>
    </row>
    <row r="84" spans="1:26" x14ac:dyDescent="0.2">
      <c r="A84" s="11" t="s">
        <v>7</v>
      </c>
      <c r="B84" s="21" t="str">
        <f>VLOOKUP(B81,Qry_Rpt_Section_C!$C$2:'Qry_Rpt_Section_C'!$J$889,8,FALSE)</f>
        <v/>
      </c>
      <c r="C84" s="12" t="str">
        <f>VLOOKUP(C81,Qry_Rpt_Section_C!$C$2:'Qry_Rpt_Section_C'!$J$889,8,FALSE)</f>
        <v>Ephriam</v>
      </c>
      <c r="D84" s="12" t="str">
        <f>VLOOKUP(D81,Qry_Rpt_Section_C!$C$2:'Qry_Rpt_Section_C'!$J$889,8,FALSE)</f>
        <v>Thomas</v>
      </c>
      <c r="E84" s="12" t="str">
        <f>VLOOKUP(E81,Qry_Rpt_Section_C!$C$2:'Qry_Rpt_Section_C'!$J$889,8,FALSE)</f>
        <v>Helen</v>
      </c>
      <c r="F84" s="12" t="str">
        <f>VLOOKUP(F81,Qry_Rpt_Section_C!$C$2:'Qry_Rpt_Section_C'!$J$889,8,FALSE)</f>
        <v>Family</v>
      </c>
      <c r="G84" s="12" t="str">
        <f>VLOOKUP(G81,Qry_Rpt_Section_C!$C$2:'Qry_Rpt_Section_C'!$J$889,8,FALSE)</f>
        <v>Barbara</v>
      </c>
      <c r="H84" s="12" t="str">
        <f>VLOOKUP(H81,Qry_Rpt_Section_C!$C$2:'Qry_Rpt_Section_C'!$J$889,8,FALSE)</f>
        <v>James</v>
      </c>
      <c r="I84" s="12" t="str">
        <f>VLOOKUP(I81,Qry_Rpt_Section_C!$C$2:'Qry_Rpt_Section_C'!$J$889,8,FALSE)</f>
        <v>Ruby</v>
      </c>
      <c r="J84" s="12" t="str">
        <f>VLOOKUP(J81,Qry_Rpt_Section_C!$C$2:'Qry_Rpt_Section_C'!$J$889,8,FALSE)</f>
        <v>Gustave</v>
      </c>
      <c r="K84" s="12" t="str">
        <f>VLOOKUP(K81,Qry_Rpt_Section_C!$C$2:'Qry_Rpt_Section_C'!$J$889,8,FALSE)</f>
        <v>Fernanda</v>
      </c>
      <c r="L84" s="12" t="str">
        <f>VLOOKUP(L81,Qry_Rpt_Section_C!$C$2:'Qry_Rpt_Section_C'!$J$889,8,FALSE)</f>
        <v>Gustave</v>
      </c>
      <c r="M84" s="12" t="str">
        <f>VLOOKUP(M81,Qry_Rpt_Section_C!$C$2:'Qry_Rpt_Section_C'!$J$889,8,FALSE)</f>
        <v>Filiberta</v>
      </c>
      <c r="N84" s="12" t="str">
        <f>VLOOKUP(N81,Qry_Rpt_Section_C!$C$2:'Qry_Rpt_Section_C'!$J$889,8,FALSE)</f>
        <v>Robert</v>
      </c>
      <c r="O84" s="12" t="str">
        <f>VLOOKUP(O81,Qry_Rpt_Section_C!$C$2:'Qry_Rpt_Section_C'!$J$889,8,FALSE)</f>
        <v>Florence</v>
      </c>
      <c r="P84" s="12" t="str">
        <f>VLOOKUP(P81,Qry_Rpt_Section_C!$C$2:'Qry_Rpt_Section_C'!$J$889,8,FALSE)</f>
        <v>William</v>
      </c>
      <c r="Q84" s="12" t="str">
        <f>VLOOKUP(Q81,Qry_Rpt_Section_C!$C$2:'Qry_Rpt_Section_C'!$J$889,8,FALSE)</f>
        <v>Iva</v>
      </c>
      <c r="R84" s="12" t="str">
        <f>VLOOKUP(R81,Qry_Rpt_Section_C!$C$2:'Qry_Rpt_Section_C'!$J$889,8,FALSE)</f>
        <v>Adolfo</v>
      </c>
      <c r="S84" s="12" t="str">
        <f>VLOOKUP(S81,Qry_Rpt_Section_C!$C$2:'Qry_Rpt_Section_C'!$J$889,8,FALSE)</f>
        <v>Jean</v>
      </c>
      <c r="T84" s="12" t="str">
        <f>VLOOKUP(T81,Qry_Rpt_Section_C!$C$2:'Qry_Rpt_Section_C'!$J$889,8,FALSE)</f>
        <v>Jessie</v>
      </c>
      <c r="U84" s="12" t="str">
        <f>VLOOKUP(U81,Qry_Rpt_Section_C!$C$2:'Qry_Rpt_Section_C'!$J$889,8,FALSE)</f>
        <v>Chester</v>
      </c>
      <c r="V84" s="12" t="str">
        <f>VLOOKUP(V81,Qry_Rpt_Section_C!$C$2:'Qry_Rpt_Section_C'!$J$889,8,FALSE)</f>
        <v>Maurice</v>
      </c>
      <c r="W84" s="12" t="str">
        <f>VLOOKUP(W81,Qry_Rpt_Section_C!$C$2:'Qry_Rpt_Section_C'!$J$889,8,FALSE)</f>
        <v>Elizabeth</v>
      </c>
      <c r="X84" s="12" t="str">
        <f>VLOOKUP(X81,Qry_Rpt_Section_C!$C$2:'Qry_Rpt_Section_C'!$J$889,8,FALSE)</f>
        <v>Harry</v>
      </c>
      <c r="Y84" s="12" t="str">
        <f>VLOOKUP(Y81,Qry_Rpt_Section_C!$C$2:'Qry_Rpt_Section_C'!$J$889,8,FALSE)</f>
        <v>Norrine</v>
      </c>
      <c r="Z84" s="9" t="s">
        <v>663</v>
      </c>
    </row>
    <row r="85" spans="1:26" s="6" customFormat="1" ht="15.75" x14ac:dyDescent="0.25">
      <c r="A85" s="14" t="s">
        <v>647</v>
      </c>
      <c r="B85" s="22">
        <f>VLOOKUP(B81,Qry_Rpt_Section_C!$C$2:'Qry_Rpt_Section_C'!$J$889,2,FALSE)</f>
        <v>336</v>
      </c>
      <c r="C85" s="15">
        <f>VLOOKUP(C81,Qry_Rpt_Section_C!$C$2:'Qry_Rpt_Section_C'!$J$889,2,FALSE)</f>
        <v>336</v>
      </c>
      <c r="D85" s="15">
        <f>VLOOKUP(D81,Qry_Rpt_Section_C!$C$2:'Qry_Rpt_Section_C'!$J$889,2,FALSE)</f>
        <v>336</v>
      </c>
      <c r="E85" s="15">
        <f>VLOOKUP(E81,Qry_Rpt_Section_C!$C$2:'Qry_Rpt_Section_C'!$J$889,2,FALSE)</f>
        <v>336</v>
      </c>
      <c r="F85" s="15">
        <f>VLOOKUP(F81,Qry_Rpt_Section_C!$C$2:'Qry_Rpt_Section_C'!$J$889,2,FALSE)</f>
        <v>337</v>
      </c>
      <c r="G85" s="15">
        <f>VLOOKUP(G81,Qry_Rpt_Section_C!$C$2:'Qry_Rpt_Section_C'!$J$889,2,FALSE)</f>
        <v>337</v>
      </c>
      <c r="H85" s="15">
        <f>VLOOKUP(H81,Qry_Rpt_Section_C!$C$2:'Qry_Rpt_Section_C'!$J$889,2,FALSE)</f>
        <v>337</v>
      </c>
      <c r="I85" s="15">
        <f>VLOOKUP(I81,Qry_Rpt_Section_C!$C$2:'Qry_Rpt_Section_C'!$J$889,2,FALSE)</f>
        <v>337</v>
      </c>
      <c r="J85" s="15">
        <f>VLOOKUP(J81,Qry_Rpt_Section_C!$C$2:'Qry_Rpt_Section_C'!$J$889,2,FALSE)</f>
        <v>338</v>
      </c>
      <c r="K85" s="15">
        <f>VLOOKUP(K81,Qry_Rpt_Section_C!$C$2:'Qry_Rpt_Section_C'!$J$889,2,FALSE)</f>
        <v>338</v>
      </c>
      <c r="L85" s="15">
        <f>VLOOKUP(L81,Qry_Rpt_Section_C!$C$2:'Qry_Rpt_Section_C'!$J$889,2,FALSE)</f>
        <v>338</v>
      </c>
      <c r="M85" s="15">
        <f>VLOOKUP(M81,Qry_Rpt_Section_C!$C$2:'Qry_Rpt_Section_C'!$J$889,2,FALSE)</f>
        <v>338</v>
      </c>
      <c r="N85" s="15">
        <f>VLOOKUP(N81,Qry_Rpt_Section_C!$C$2:'Qry_Rpt_Section_C'!$J$889,2,FALSE)</f>
        <v>339</v>
      </c>
      <c r="O85" s="15">
        <f>VLOOKUP(O81,Qry_Rpt_Section_C!$C$2:'Qry_Rpt_Section_C'!$J$889,2,FALSE)</f>
        <v>339</v>
      </c>
      <c r="P85" s="15">
        <f>VLOOKUP(P81,Qry_Rpt_Section_C!$C$2:'Qry_Rpt_Section_C'!$J$889,2,FALSE)</f>
        <v>339</v>
      </c>
      <c r="Q85" s="15">
        <f>VLOOKUP(Q81,Qry_Rpt_Section_C!$C$2:'Qry_Rpt_Section_C'!$J$889,2,FALSE)</f>
        <v>339</v>
      </c>
      <c r="R85" s="15">
        <f>VLOOKUP(R81,Qry_Rpt_Section_C!$C$2:'Qry_Rpt_Section_C'!$J$889,2,FALSE)</f>
        <v>340</v>
      </c>
      <c r="S85" s="15">
        <f>VLOOKUP(S81,Qry_Rpt_Section_C!$C$2:'Qry_Rpt_Section_C'!$J$889,2,FALSE)</f>
        <v>340</v>
      </c>
      <c r="T85" s="15">
        <f>VLOOKUP(T81,Qry_Rpt_Section_C!$C$2:'Qry_Rpt_Section_C'!$J$889,2,FALSE)</f>
        <v>340</v>
      </c>
      <c r="U85" s="15">
        <f>VLOOKUP(U81,Qry_Rpt_Section_C!$C$2:'Qry_Rpt_Section_C'!$J$889,2,FALSE)</f>
        <v>340</v>
      </c>
      <c r="V85" s="15">
        <f>VLOOKUP(V81,Qry_Rpt_Section_C!$C$2:'Qry_Rpt_Section_C'!$J$889,2,FALSE)</f>
        <v>341</v>
      </c>
      <c r="W85" s="15">
        <f>VLOOKUP(W81,Qry_Rpt_Section_C!$C$2:'Qry_Rpt_Section_C'!$J$889,2,FALSE)</f>
        <v>341</v>
      </c>
      <c r="X85" s="15">
        <f>VLOOKUP(X81,Qry_Rpt_Section_C!$C$2:'Qry_Rpt_Section_C'!$J$889,2,FALSE)</f>
        <v>341</v>
      </c>
      <c r="Y85" s="15">
        <f>VLOOKUP(Y81,Qry_Rpt_Section_C!$C$2:'Qry_Rpt_Section_C'!$J$889,2,FALSE)</f>
        <v>341</v>
      </c>
      <c r="Z85" s="16" t="s">
        <v>663</v>
      </c>
    </row>
    <row r="86" spans="1:26" s="7" customFormat="1" x14ac:dyDescent="0.2">
      <c r="A86" s="17" t="s">
        <v>650</v>
      </c>
      <c r="B86" s="23">
        <f>VLOOKUP(B81,Qry_Rpt_Section_C!$C$2:'Qry_Rpt_Section_C'!$J$889,3,FALSE)</f>
        <v>1</v>
      </c>
      <c r="C86" s="18">
        <f>VLOOKUP(C81,Qry_Rpt_Section_C!$C$2:'Qry_Rpt_Section_C'!$J$889,3,FALSE)</f>
        <v>2</v>
      </c>
      <c r="D86" s="18">
        <f>VLOOKUP(D81,Qry_Rpt_Section_C!$C$2:'Qry_Rpt_Section_C'!$J$889,3,FALSE)</f>
        <v>3</v>
      </c>
      <c r="E86" s="18">
        <f>VLOOKUP(E81,Qry_Rpt_Section_C!$C$2:'Qry_Rpt_Section_C'!$J$889,3,FALSE)</f>
        <v>4</v>
      </c>
      <c r="F86" s="18">
        <f>VLOOKUP(F81,Qry_Rpt_Section_C!$C$2:'Qry_Rpt_Section_C'!$J$889,3,FALSE)</f>
        <v>1</v>
      </c>
      <c r="G86" s="18">
        <f>VLOOKUP(G81,Qry_Rpt_Section_C!$C$2:'Qry_Rpt_Section_C'!$J$889,3,FALSE)</f>
        <v>2</v>
      </c>
      <c r="H86" s="18">
        <f>VLOOKUP(H81,Qry_Rpt_Section_C!$C$2:'Qry_Rpt_Section_C'!$J$889,3,FALSE)</f>
        <v>3</v>
      </c>
      <c r="I86" s="18">
        <f>VLOOKUP(I81,Qry_Rpt_Section_C!$C$2:'Qry_Rpt_Section_C'!$J$889,3,FALSE)</f>
        <v>4</v>
      </c>
      <c r="J86" s="18">
        <f>VLOOKUP(J81,Qry_Rpt_Section_C!$C$2:'Qry_Rpt_Section_C'!$J$889,3,FALSE)</f>
        <v>1</v>
      </c>
      <c r="K86" s="18">
        <f>VLOOKUP(K81,Qry_Rpt_Section_C!$C$2:'Qry_Rpt_Section_C'!$J$889,3,FALSE)</f>
        <v>2</v>
      </c>
      <c r="L86" s="18">
        <f>VLOOKUP(L81,Qry_Rpt_Section_C!$C$2:'Qry_Rpt_Section_C'!$J$889,3,FALSE)</f>
        <v>3</v>
      </c>
      <c r="M86" s="18">
        <f>VLOOKUP(M81,Qry_Rpt_Section_C!$C$2:'Qry_Rpt_Section_C'!$J$889,3,FALSE)</f>
        <v>4</v>
      </c>
      <c r="N86" s="18">
        <f>VLOOKUP(N81,Qry_Rpt_Section_C!$C$2:'Qry_Rpt_Section_C'!$J$889,3,FALSE)</f>
        <v>1</v>
      </c>
      <c r="O86" s="18">
        <f>VLOOKUP(O81,Qry_Rpt_Section_C!$C$2:'Qry_Rpt_Section_C'!$J$889,3,FALSE)</f>
        <v>2</v>
      </c>
      <c r="P86" s="18">
        <f>VLOOKUP(P81,Qry_Rpt_Section_C!$C$2:'Qry_Rpt_Section_C'!$J$889,3,FALSE)</f>
        <v>3</v>
      </c>
      <c r="Q86" s="18">
        <f>VLOOKUP(Q81,Qry_Rpt_Section_C!$C$2:'Qry_Rpt_Section_C'!$J$889,3,FALSE)</f>
        <v>4</v>
      </c>
      <c r="R86" s="18">
        <f>VLOOKUP(R81,Qry_Rpt_Section_C!$C$2:'Qry_Rpt_Section_C'!$J$889,3,FALSE)</f>
        <v>1</v>
      </c>
      <c r="S86" s="18">
        <f>VLOOKUP(S81,Qry_Rpt_Section_C!$C$2:'Qry_Rpt_Section_C'!$J$889,3,FALSE)</f>
        <v>2</v>
      </c>
      <c r="T86" s="18">
        <f>VLOOKUP(T81,Qry_Rpt_Section_C!$C$2:'Qry_Rpt_Section_C'!$J$889,3,FALSE)</f>
        <v>3</v>
      </c>
      <c r="U86" s="18">
        <f>VLOOKUP(U81,Qry_Rpt_Section_C!$C$2:'Qry_Rpt_Section_C'!$J$889,3,FALSE)</f>
        <v>4</v>
      </c>
      <c r="V86" s="18">
        <f>VLOOKUP(V81,Qry_Rpt_Section_C!$C$2:'Qry_Rpt_Section_C'!$J$889,3,FALSE)</f>
        <v>1</v>
      </c>
      <c r="W86" s="18">
        <f>VLOOKUP(W81,Qry_Rpt_Section_C!$C$2:'Qry_Rpt_Section_C'!$J$889,3,FALSE)</f>
        <v>2</v>
      </c>
      <c r="X86" s="18">
        <f>VLOOKUP(X81,Qry_Rpt_Section_C!$C$2:'Qry_Rpt_Section_C'!$J$889,3,FALSE)</f>
        <v>3</v>
      </c>
      <c r="Y86" s="18">
        <f>VLOOKUP(Y81,Qry_Rpt_Section_C!$C$2:'Qry_Rpt_Section_C'!$J$889,3,FALSE)</f>
        <v>4</v>
      </c>
      <c r="Z86" s="19" t="s">
        <v>663</v>
      </c>
    </row>
    <row r="87" spans="1:26" x14ac:dyDescent="0.2">
      <c r="A87" s="11" t="s">
        <v>651</v>
      </c>
      <c r="B87" s="20" t="str">
        <f>VLOOKUP(B81,Qry_Rpt_Section_C!$C$2:'Qry_Rpt_Section_C'!$T$889,5,FALSE)</f>
        <v/>
      </c>
      <c r="C87" s="13" t="str">
        <f>VLOOKUP(C81,Qry_Rpt_Section_C!$C$2:'Qry_Rpt_Section_C'!$T$889,5,FALSE)</f>
        <v>X</v>
      </c>
      <c r="D87" s="13" t="str">
        <f>VLOOKUP(D81,Qry_Rpt_Section_C!$C$2:'Qry_Rpt_Section_C'!$T$889,5,FALSE)</f>
        <v>X</v>
      </c>
      <c r="E87" s="13" t="str">
        <f>VLOOKUP(E81,Qry_Rpt_Section_C!$C$2:'Qry_Rpt_Section_C'!$T$889,5,FALSE)</f>
        <v>X</v>
      </c>
      <c r="F87" s="13" t="str">
        <f>VLOOKUP(F81,Qry_Rpt_Section_C!$C$2:'Qry_Rpt_Section_C'!$T$889,5,FALSE)</f>
        <v/>
      </c>
      <c r="G87" s="13" t="str">
        <f>VLOOKUP(G81,Qry_Rpt_Section_C!$C$2:'Qry_Rpt_Section_C'!$T$889,5,FALSE)</f>
        <v>X</v>
      </c>
      <c r="H87" s="13" t="str">
        <f>VLOOKUP(H81,Qry_Rpt_Section_C!$C$2:'Qry_Rpt_Section_C'!$T$889,5,FALSE)</f>
        <v>X</v>
      </c>
      <c r="I87" s="13" t="str">
        <f>VLOOKUP(I81,Qry_Rpt_Section_C!$C$2:'Qry_Rpt_Section_C'!$T$889,5,FALSE)</f>
        <v>X</v>
      </c>
      <c r="J87" s="13" t="str">
        <f>VLOOKUP(J81,Qry_Rpt_Section_C!$C$2:'Qry_Rpt_Section_C'!$T$889,5,FALSE)</f>
        <v>X</v>
      </c>
      <c r="K87" s="13" t="str">
        <f>VLOOKUP(K81,Qry_Rpt_Section_C!$C$2:'Qry_Rpt_Section_C'!$T$889,5,FALSE)</f>
        <v>X</v>
      </c>
      <c r="L87" s="13" t="str">
        <f>VLOOKUP(L81,Qry_Rpt_Section_C!$C$2:'Qry_Rpt_Section_C'!$T$889,5,FALSE)</f>
        <v>X</v>
      </c>
      <c r="M87" s="13" t="str">
        <f>VLOOKUP(M81,Qry_Rpt_Section_C!$C$2:'Qry_Rpt_Section_C'!$T$889,5,FALSE)</f>
        <v>X</v>
      </c>
      <c r="N87" s="13" t="str">
        <f>VLOOKUP(N81,Qry_Rpt_Section_C!$C$2:'Qry_Rpt_Section_C'!$T$889,5,FALSE)</f>
        <v>X</v>
      </c>
      <c r="O87" s="13" t="str">
        <f>VLOOKUP(O81,Qry_Rpt_Section_C!$C$2:'Qry_Rpt_Section_C'!$T$889,5,FALSE)</f>
        <v>X</v>
      </c>
      <c r="P87" s="13" t="str">
        <f>VLOOKUP(P81,Qry_Rpt_Section_C!$C$2:'Qry_Rpt_Section_C'!$T$889,5,FALSE)</f>
        <v>X</v>
      </c>
      <c r="Q87" s="13" t="str">
        <f>VLOOKUP(Q81,Qry_Rpt_Section_C!$C$2:'Qry_Rpt_Section_C'!$T$889,5,FALSE)</f>
        <v>X</v>
      </c>
      <c r="R87" s="13" t="str">
        <f>VLOOKUP(R81,Qry_Rpt_Section_C!$C$2:'Qry_Rpt_Section_C'!$T$889,5,FALSE)</f>
        <v>X</v>
      </c>
      <c r="S87" s="13" t="str">
        <f>VLOOKUP(S81,Qry_Rpt_Section_C!$C$2:'Qry_Rpt_Section_C'!$T$889,5,FALSE)</f>
        <v>X</v>
      </c>
      <c r="T87" s="13" t="str">
        <f>VLOOKUP(T81,Qry_Rpt_Section_C!$C$2:'Qry_Rpt_Section_C'!$T$889,5,FALSE)</f>
        <v>X</v>
      </c>
      <c r="U87" s="13" t="str">
        <f>VLOOKUP(U81,Qry_Rpt_Section_C!$C$2:'Qry_Rpt_Section_C'!$T$889,5,FALSE)</f>
        <v>X</v>
      </c>
      <c r="V87" s="13" t="str">
        <f>VLOOKUP(V81,Qry_Rpt_Section_C!$C$2:'Qry_Rpt_Section_C'!$T$889,5,FALSE)</f>
        <v>X</v>
      </c>
      <c r="W87" s="13" t="str">
        <f>VLOOKUP(W81,Qry_Rpt_Section_C!$C$2:'Qry_Rpt_Section_C'!$T$889,5,FALSE)</f>
        <v>X</v>
      </c>
      <c r="X87" s="13" t="str">
        <f>VLOOKUP(X81,Qry_Rpt_Section_C!$C$2:'Qry_Rpt_Section_C'!$T$889,5,FALSE)</f>
        <v>X</v>
      </c>
      <c r="Y87" s="13" t="str">
        <f>VLOOKUP(Y81,Qry_Rpt_Section_C!$C$2:'Qry_Rpt_Section_C'!$T$889,5,FALSE)</f>
        <v>X</v>
      </c>
      <c r="Z87" s="9" t="s">
        <v>663</v>
      </c>
    </row>
    <row r="88" spans="1:26" x14ac:dyDescent="0.2">
      <c r="A88" s="11" t="s">
        <v>13</v>
      </c>
      <c r="B88" s="25" t="str">
        <f>VLOOKUP(B81,Qry_Rpt_Section_C!$C$2:'Qry_Rpt_Section_C'!$T$889,14,FALSE)</f>
        <v/>
      </c>
      <c r="C88" s="13" t="str">
        <f>VLOOKUP(C81,Qry_Rpt_Section_C!$C$2:'Qry_Rpt_Section_C'!$T$889,14,FALSE)</f>
        <v>Korea</v>
      </c>
      <c r="D88" s="13" t="str">
        <f>VLOOKUP(D81,Qry_Rpt_Section_C!$C$2:'Qry_Rpt_Section_C'!$T$889,14,FALSE)</f>
        <v/>
      </c>
      <c r="E88" s="13" t="str">
        <f>VLOOKUP(E81,Qry_Rpt_Section_C!$C$2:'Qry_Rpt_Section_C'!$T$889,14,FALSE)</f>
        <v/>
      </c>
      <c r="F88" s="13" t="str">
        <f>VLOOKUP(F81,Qry_Rpt_Section_C!$C$2:'Qry_Rpt_Section_C'!$T$889,14,FALSE)</f>
        <v/>
      </c>
      <c r="G88" s="13" t="str">
        <f>VLOOKUP(G81,Qry_Rpt_Section_C!$C$2:'Qry_Rpt_Section_C'!$T$889,14,FALSE)</f>
        <v/>
      </c>
      <c r="H88" s="13" t="str">
        <f>VLOOKUP(H81,Qry_Rpt_Section_C!$C$2:'Qry_Rpt_Section_C'!$T$889,14,FALSE)</f>
        <v/>
      </c>
      <c r="I88" s="13" t="str">
        <f>VLOOKUP(I81,Qry_Rpt_Section_C!$C$2:'Qry_Rpt_Section_C'!$T$889,14,FALSE)</f>
        <v/>
      </c>
      <c r="J88" s="13" t="str">
        <f>VLOOKUP(J81,Qry_Rpt_Section_C!$C$2:'Qry_Rpt_Section_C'!$T$889,14,FALSE)</f>
        <v>WWI</v>
      </c>
      <c r="K88" s="13" t="str">
        <f>VLOOKUP(K81,Qry_Rpt_Section_C!$C$2:'Qry_Rpt_Section_C'!$T$889,14,FALSE)</f>
        <v/>
      </c>
      <c r="L88" s="13" t="str">
        <f>VLOOKUP(L81,Qry_Rpt_Section_C!$C$2:'Qry_Rpt_Section_C'!$T$889,14,FALSE)</f>
        <v/>
      </c>
      <c r="M88" s="13" t="str">
        <f>VLOOKUP(M81,Qry_Rpt_Section_C!$C$2:'Qry_Rpt_Section_C'!$T$889,14,FALSE)</f>
        <v/>
      </c>
      <c r="N88" s="13" t="str">
        <f>VLOOKUP(N81,Qry_Rpt_Section_C!$C$2:'Qry_Rpt_Section_C'!$T$889,14,FALSE)</f>
        <v/>
      </c>
      <c r="O88" s="13" t="str">
        <f>VLOOKUP(O81,Qry_Rpt_Section_C!$C$2:'Qry_Rpt_Section_C'!$T$889,14,FALSE)</f>
        <v/>
      </c>
      <c r="P88" s="13" t="str">
        <f>VLOOKUP(P81,Qry_Rpt_Section_C!$C$2:'Qry_Rpt_Section_C'!$T$889,14,FALSE)</f>
        <v/>
      </c>
      <c r="Q88" s="13" t="str">
        <f>VLOOKUP(Q81,Qry_Rpt_Section_C!$C$2:'Qry_Rpt_Section_C'!$T$889,14,FALSE)</f>
        <v/>
      </c>
      <c r="R88" s="13" t="str">
        <f>VLOOKUP(R81,Qry_Rpt_Section_C!$C$2:'Qry_Rpt_Section_C'!$T$889,14,FALSE)</f>
        <v/>
      </c>
      <c r="S88" s="13" t="str">
        <f>VLOOKUP(S81,Qry_Rpt_Section_C!$C$2:'Qry_Rpt_Section_C'!$T$889,14,FALSE)</f>
        <v/>
      </c>
      <c r="T88" s="13" t="str">
        <f>VLOOKUP(T81,Qry_Rpt_Section_C!$C$2:'Qry_Rpt_Section_C'!$T$889,14,FALSE)</f>
        <v/>
      </c>
      <c r="U88" s="13" t="str">
        <f>VLOOKUP(U81,Qry_Rpt_Section_C!$C$2:'Qry_Rpt_Section_C'!$T$889,14,FALSE)</f>
        <v>WWI</v>
      </c>
      <c r="V88" s="13" t="str">
        <f>VLOOKUP(V81,Qry_Rpt_Section_C!$C$2:'Qry_Rpt_Section_C'!$T$889,14,FALSE)</f>
        <v/>
      </c>
      <c r="W88" s="13" t="str">
        <f>VLOOKUP(W81,Qry_Rpt_Section_C!$C$2:'Qry_Rpt_Section_C'!$T$889,14,FALSE)</f>
        <v/>
      </c>
      <c r="X88" s="13" t="str">
        <f>VLOOKUP(X81,Qry_Rpt_Section_C!$C$2:'Qry_Rpt_Section_C'!$T$889,14,FALSE)</f>
        <v/>
      </c>
      <c r="Y88" s="13" t="str">
        <f>VLOOKUP(Y81,Qry_Rpt_Section_C!$C$2:'Qry_Rpt_Section_C'!$T$889,14,FALSE)</f>
        <v/>
      </c>
      <c r="Z88" s="9" t="s">
        <v>663</v>
      </c>
    </row>
    <row r="89" spans="1:26" x14ac:dyDescent="0.2">
      <c r="A89" s="12" t="s">
        <v>646</v>
      </c>
      <c r="B89" s="24">
        <v>12001</v>
      </c>
      <c r="C89" s="24">
        <v>12002</v>
      </c>
      <c r="D89" s="24">
        <v>12003</v>
      </c>
      <c r="E89" s="24">
        <v>12004</v>
      </c>
      <c r="F89" s="24">
        <v>12005</v>
      </c>
      <c r="G89" s="24">
        <v>12006</v>
      </c>
      <c r="H89" s="24">
        <v>12007</v>
      </c>
      <c r="I89" s="24">
        <v>12008</v>
      </c>
      <c r="J89" s="24">
        <v>12009</v>
      </c>
      <c r="K89" s="24">
        <v>12010</v>
      </c>
      <c r="L89" s="24">
        <v>12011</v>
      </c>
      <c r="M89" s="24">
        <v>12012</v>
      </c>
      <c r="N89" s="24">
        <v>12013</v>
      </c>
      <c r="O89" s="24">
        <v>12014</v>
      </c>
      <c r="P89" s="24">
        <v>12015</v>
      </c>
      <c r="Q89" s="24">
        <v>12016</v>
      </c>
      <c r="R89" s="24">
        <v>12017</v>
      </c>
      <c r="S89" s="24">
        <v>12018</v>
      </c>
      <c r="T89" s="24">
        <v>12019</v>
      </c>
      <c r="U89" s="24">
        <v>12020</v>
      </c>
      <c r="V89" s="24">
        <v>12021</v>
      </c>
      <c r="W89" s="24">
        <v>12022</v>
      </c>
      <c r="X89" s="24">
        <v>12023</v>
      </c>
      <c r="Y89" s="24">
        <v>12024</v>
      </c>
      <c r="Z89" s="9" t="s">
        <v>663</v>
      </c>
    </row>
    <row r="90" spans="1:26" x14ac:dyDescent="0.2">
      <c r="A90" s="11" t="s">
        <v>649</v>
      </c>
      <c r="B90" s="20" t="str">
        <f>VLOOKUP(B89,Qry_Rpt_Section_C!$C$2:'Qry_Rpt_Section_C'!$T$389,18,FALSE)</f>
        <v/>
      </c>
      <c r="C90" s="13" t="str">
        <f>VLOOKUP(C89,Qry_Rpt_Section_C!$C$2:'Qry_Rpt_Section_C'!$T$389,18,FALSE)</f>
        <v>X</v>
      </c>
      <c r="D90" s="13" t="str">
        <f>VLOOKUP(D89,Qry_Rpt_Section_C!$C$2:'Qry_Rpt_Section_C'!$T$389,18,FALSE)</f>
        <v>X</v>
      </c>
      <c r="E90" s="13" t="str">
        <f>VLOOKUP(E89,Qry_Rpt_Section_C!$C$2:'Qry_Rpt_Section_C'!$T$389,18,FALSE)</f>
        <v>X</v>
      </c>
      <c r="F90" s="13" t="str">
        <f>VLOOKUP(F89,Qry_Rpt_Section_C!$C$2:'Qry_Rpt_Section_C'!$T$389,18,FALSE)</f>
        <v>X</v>
      </c>
      <c r="G90" s="13" t="str">
        <f>VLOOKUP(G89,Qry_Rpt_Section_C!$C$2:'Qry_Rpt_Section_C'!$T$389,18,FALSE)</f>
        <v>X</v>
      </c>
      <c r="H90" s="13" t="str">
        <f>VLOOKUP(H89,Qry_Rpt_Section_C!$C$2:'Qry_Rpt_Section_C'!$T$389,18,FALSE)</f>
        <v>X</v>
      </c>
      <c r="I90" s="13" t="str">
        <f>VLOOKUP(I89,Qry_Rpt_Section_C!$C$2:'Qry_Rpt_Section_C'!$T$389,18,FALSE)</f>
        <v>X</v>
      </c>
      <c r="J90" s="13" t="str">
        <f>VLOOKUP(J89,Qry_Rpt_Section_C!$C$2:'Qry_Rpt_Section_C'!$T$389,18,FALSE)</f>
        <v>X</v>
      </c>
      <c r="K90" s="13" t="str">
        <f>VLOOKUP(K89,Qry_Rpt_Section_C!$C$2:'Qry_Rpt_Section_C'!$T$389,18,FALSE)</f>
        <v>X</v>
      </c>
      <c r="L90" s="13" t="str">
        <f>VLOOKUP(L89,Qry_Rpt_Section_C!$C$2:'Qry_Rpt_Section_C'!$T$389,18,FALSE)</f>
        <v>X</v>
      </c>
      <c r="M90" s="13" t="str">
        <f>VLOOKUP(M89,Qry_Rpt_Section_C!$C$2:'Qry_Rpt_Section_C'!$T$389,18,FALSE)</f>
        <v>X</v>
      </c>
      <c r="N90" s="13" t="str">
        <f>VLOOKUP(N89,Qry_Rpt_Section_C!$C$2:'Qry_Rpt_Section_C'!$T$389,18,FALSE)</f>
        <v>X</v>
      </c>
      <c r="O90" s="13" t="str">
        <f>VLOOKUP(O89,Qry_Rpt_Section_C!$C$2:'Qry_Rpt_Section_C'!$T$389,18,FALSE)</f>
        <v>X</v>
      </c>
      <c r="P90" s="13" t="str">
        <f>VLOOKUP(P89,Qry_Rpt_Section_C!$C$2:'Qry_Rpt_Section_C'!$T$389,18,FALSE)</f>
        <v>X</v>
      </c>
      <c r="Q90" s="13" t="str">
        <f>VLOOKUP(Q89,Qry_Rpt_Section_C!$C$2:'Qry_Rpt_Section_C'!$T$389,18,FALSE)</f>
        <v>X</v>
      </c>
      <c r="R90" s="13" t="str">
        <f>VLOOKUP(R89,Qry_Rpt_Section_C!$C$2:'Qry_Rpt_Section_C'!$T$389,18,FALSE)</f>
        <v>X</v>
      </c>
      <c r="S90" s="13" t="str">
        <f>VLOOKUP(S89,Qry_Rpt_Section_C!$C$2:'Qry_Rpt_Section_C'!$T$389,18,FALSE)</f>
        <v>X</v>
      </c>
      <c r="T90" s="13" t="str">
        <f>VLOOKUP(T89,Qry_Rpt_Section_C!$C$2:'Qry_Rpt_Section_C'!$T$389,18,FALSE)</f>
        <v>X</v>
      </c>
      <c r="U90" s="13" t="str">
        <f>VLOOKUP(U89,Qry_Rpt_Section_C!$C$2:'Qry_Rpt_Section_C'!$T$389,18,FALSE)</f>
        <v>X</v>
      </c>
      <c r="V90" s="13" t="str">
        <f>VLOOKUP(V89,Qry_Rpt_Section_C!$C$2:'Qry_Rpt_Section_C'!$T$389,18,FALSE)</f>
        <v>X</v>
      </c>
      <c r="W90" s="13" t="str">
        <f>VLOOKUP(W89,Qry_Rpt_Section_C!$C$2:'Qry_Rpt_Section_C'!$T$389,18,FALSE)</f>
        <v>X</v>
      </c>
      <c r="X90" s="13" t="str">
        <f>VLOOKUP(X89,Qry_Rpt_Section_C!$C$2:'Qry_Rpt_Section_C'!$T$389,18,FALSE)</f>
        <v>X</v>
      </c>
      <c r="Y90" s="13" t="str">
        <f>VLOOKUP(Y89,Qry_Rpt_Section_C!$C$2:'Qry_Rpt_Section_C'!$T$389,18,FALSE)</f>
        <v>X</v>
      </c>
      <c r="Z90" s="9" t="s">
        <v>663</v>
      </c>
    </row>
    <row r="91" spans="1:26" x14ac:dyDescent="0.2">
      <c r="A91" s="11" t="s">
        <v>6</v>
      </c>
      <c r="B91" s="21" t="str">
        <f>VLOOKUP(B89,Qry_Rpt_Section_C!$C$2:'Qry_Rpt_Section_C'!$J$889,7,FALSE)</f>
        <v>Tree</v>
      </c>
      <c r="C91" s="12" t="str">
        <f>VLOOKUP(C89,Qry_Rpt_Section_C!$C$2:'Qry_Rpt_Section_C'!$J$889,7,FALSE)</f>
        <v>O'Rourke</v>
      </c>
      <c r="D91" s="12" t="str">
        <f>VLOOKUP(D89,Qry_Rpt_Section_C!$C$2:'Qry_Rpt_Section_C'!$J$889,7,FALSE)</f>
        <v>Eckerson</v>
      </c>
      <c r="E91" s="12" t="str">
        <f>VLOOKUP(E89,Qry_Rpt_Section_C!$C$2:'Qry_Rpt_Section_C'!$J$889,7,FALSE)</f>
        <v>Eckerson-Parks</v>
      </c>
      <c r="F91" s="12" t="str">
        <f>VLOOKUP(F89,Qry_Rpt_Section_C!$C$2:'Qry_Rpt_Section_C'!$J$889,7,FALSE)</f>
        <v>Goodman</v>
      </c>
      <c r="G91" s="12" t="str">
        <f>VLOOKUP(G89,Qry_Rpt_Section_C!$C$2:'Qry_Rpt_Section_C'!$J$889,7,FALSE)</f>
        <v>Pimm</v>
      </c>
      <c r="H91" s="12" t="str">
        <f>VLOOKUP(H89,Qry_Rpt_Section_C!$C$2:'Qry_Rpt_Section_C'!$J$889,7,FALSE)</f>
        <v>Behage</v>
      </c>
      <c r="I91" s="12" t="str">
        <f>VLOOKUP(I89,Qry_Rpt_Section_C!$C$2:'Qry_Rpt_Section_C'!$J$889,7,FALSE)</f>
        <v>Behage</v>
      </c>
      <c r="J91" s="12" t="str">
        <f>VLOOKUP(J89,Qry_Rpt_Section_C!$C$2:'Qry_Rpt_Section_C'!$J$889,7,FALSE)</f>
        <v>Ras</v>
      </c>
      <c r="K91" s="12" t="str">
        <f>VLOOKUP(K89,Qry_Rpt_Section_C!$C$2:'Qry_Rpt_Section_C'!$J$889,7,FALSE)</f>
        <v>Ras</v>
      </c>
      <c r="L91" s="12" t="str">
        <f>VLOOKUP(L89,Qry_Rpt_Section_C!$C$2:'Qry_Rpt_Section_C'!$J$889,7,FALSE)</f>
        <v>Holmes</v>
      </c>
      <c r="M91" s="12" t="str">
        <f>VLOOKUP(M89,Qry_Rpt_Section_C!$C$2:'Qry_Rpt_Section_C'!$J$889,7,FALSE)</f>
        <v>Holmes</v>
      </c>
      <c r="N91" s="12" t="str">
        <f>VLOOKUP(N89,Qry_Rpt_Section_C!$C$2:'Qry_Rpt_Section_C'!$J$889,7,FALSE)</f>
        <v>Vogt</v>
      </c>
      <c r="O91" s="12" t="str">
        <f>VLOOKUP(O89,Qry_Rpt_Section_C!$C$2:'Qry_Rpt_Section_C'!$J$889,7,FALSE)</f>
        <v>Vogt</v>
      </c>
      <c r="P91" s="12" t="str">
        <f>VLOOKUP(P89,Qry_Rpt_Section_C!$C$2:'Qry_Rpt_Section_C'!$J$889,7,FALSE)</f>
        <v>Kipp</v>
      </c>
      <c r="Q91" s="12" t="str">
        <f>VLOOKUP(Q89,Qry_Rpt_Section_C!$C$2:'Qry_Rpt_Section_C'!$J$889,7,FALSE)</f>
        <v>Kipp</v>
      </c>
      <c r="R91" s="12" t="str">
        <f>VLOOKUP(R89,Qry_Rpt_Section_C!$C$2:'Qry_Rpt_Section_C'!$J$889,7,FALSE)</f>
        <v>Young</v>
      </c>
      <c r="S91" s="12" t="str">
        <f>VLOOKUP(S89,Qry_Rpt_Section_C!$C$2:'Qry_Rpt_Section_C'!$J$889,7,FALSE)</f>
        <v>Young</v>
      </c>
      <c r="T91" s="12" t="str">
        <f>VLOOKUP(T89,Qry_Rpt_Section_C!$C$2:'Qry_Rpt_Section_C'!$J$889,7,FALSE)</f>
        <v>Grace</v>
      </c>
      <c r="U91" s="12" t="str">
        <f>VLOOKUP(U89,Qry_Rpt_Section_C!$C$2:'Qry_Rpt_Section_C'!$J$889,7,FALSE)</f>
        <v>Dobson</v>
      </c>
      <c r="V91" s="12" t="str">
        <f>VLOOKUP(V89,Qry_Rpt_Section_C!$C$2:'Qry_Rpt_Section_C'!$J$889,7,FALSE)</f>
        <v>Steffen</v>
      </c>
      <c r="W91" s="12" t="str">
        <f>VLOOKUP(W89,Qry_Rpt_Section_C!$C$2:'Qry_Rpt_Section_C'!$J$889,7,FALSE)</f>
        <v>Steffen</v>
      </c>
      <c r="X91" s="12" t="str">
        <f>VLOOKUP(X89,Qry_Rpt_Section_C!$C$2:'Qry_Rpt_Section_C'!$J$889,7,FALSE)</f>
        <v>St. John</v>
      </c>
      <c r="Y91" s="12" t="str">
        <f>VLOOKUP(Y89,Qry_Rpt_Section_C!$C$2:'Qry_Rpt_Section_C'!$J$889,7,FALSE)</f>
        <v>St. John</v>
      </c>
      <c r="Z91" s="9" t="s">
        <v>663</v>
      </c>
    </row>
    <row r="92" spans="1:26" x14ac:dyDescent="0.2">
      <c r="A92" s="11" t="s">
        <v>7</v>
      </c>
      <c r="B92" s="21" t="str">
        <f>VLOOKUP(B89,Qry_Rpt_Section_C!$C$2:'Qry_Rpt_Section_C'!$J$889,8,FALSE)</f>
        <v/>
      </c>
      <c r="C92" s="12" t="str">
        <f>VLOOKUP(C89,Qry_Rpt_Section_C!$C$2:'Qry_Rpt_Section_C'!$J$889,8,FALSE)</f>
        <v>Brian</v>
      </c>
      <c r="D92" s="12" t="str">
        <f>VLOOKUP(D89,Qry_Rpt_Section_C!$C$2:'Qry_Rpt_Section_C'!$J$889,8,FALSE)</f>
        <v>Robert</v>
      </c>
      <c r="E92" s="12" t="str">
        <f>VLOOKUP(E89,Qry_Rpt_Section_C!$C$2:'Qry_Rpt_Section_C'!$J$889,8,FALSE)</f>
        <v>Doris</v>
      </c>
      <c r="F92" s="12" t="str">
        <f>VLOOKUP(F89,Qry_Rpt_Section_C!$C$2:'Qry_Rpt_Section_C'!$J$889,8,FALSE)</f>
        <v>Emmet</v>
      </c>
      <c r="G92" s="12" t="str">
        <f>VLOOKUP(G89,Qry_Rpt_Section_C!$C$2:'Qry_Rpt_Section_C'!$J$889,8,FALSE)</f>
        <v>Esther</v>
      </c>
      <c r="H92" s="12" t="str">
        <f>VLOOKUP(H89,Qry_Rpt_Section_C!$C$2:'Qry_Rpt_Section_C'!$J$889,8,FALSE)</f>
        <v>Cornelius</v>
      </c>
      <c r="I92" s="12" t="str">
        <f>VLOOKUP(I89,Qry_Rpt_Section_C!$C$2:'Qry_Rpt_Section_C'!$J$889,8,FALSE)</f>
        <v>Anna</v>
      </c>
      <c r="J92" s="12" t="str">
        <f>VLOOKUP(J89,Qry_Rpt_Section_C!$C$2:'Qry_Rpt_Section_C'!$J$889,8,FALSE)</f>
        <v>Peter</v>
      </c>
      <c r="K92" s="12" t="str">
        <f>VLOOKUP(K89,Qry_Rpt_Section_C!$C$2:'Qry_Rpt_Section_C'!$J$889,8,FALSE)</f>
        <v>Jennie</v>
      </c>
      <c r="L92" s="12" t="str">
        <f>VLOOKUP(L89,Qry_Rpt_Section_C!$C$2:'Qry_Rpt_Section_C'!$J$889,8,FALSE)</f>
        <v>Edward</v>
      </c>
      <c r="M92" s="12" t="str">
        <f>VLOOKUP(M89,Qry_Rpt_Section_C!$C$2:'Qry_Rpt_Section_C'!$J$889,8,FALSE)</f>
        <v>Florence</v>
      </c>
      <c r="N92" s="12" t="str">
        <f>VLOOKUP(N89,Qry_Rpt_Section_C!$C$2:'Qry_Rpt_Section_C'!$J$889,8,FALSE)</f>
        <v>Donald</v>
      </c>
      <c r="O92" s="12" t="str">
        <f>VLOOKUP(O89,Qry_Rpt_Section_C!$C$2:'Qry_Rpt_Section_C'!$J$889,8,FALSE)</f>
        <v>Dorothy</v>
      </c>
      <c r="P92" s="12" t="str">
        <f>VLOOKUP(P89,Qry_Rpt_Section_C!$C$2:'Qry_Rpt_Section_C'!$J$889,8,FALSE)</f>
        <v>Mattie</v>
      </c>
      <c r="Q92" s="12" t="str">
        <f>VLOOKUP(Q89,Qry_Rpt_Section_C!$C$2:'Qry_Rpt_Section_C'!$J$889,8,FALSE)</f>
        <v>Gordon</v>
      </c>
      <c r="R92" s="12" t="str">
        <f>VLOOKUP(R89,Qry_Rpt_Section_C!$C$2:'Qry_Rpt_Section_C'!$J$889,8,FALSE)</f>
        <v>Edward</v>
      </c>
      <c r="S92" s="12" t="str">
        <f>VLOOKUP(S89,Qry_Rpt_Section_C!$C$2:'Qry_Rpt_Section_C'!$J$889,8,FALSE)</f>
        <v>Anna</v>
      </c>
      <c r="T92" s="12" t="str">
        <f>VLOOKUP(T89,Qry_Rpt_Section_C!$C$2:'Qry_Rpt_Section_C'!$J$889,8,FALSE)</f>
        <v>Dorothea</v>
      </c>
      <c r="U92" s="12" t="str">
        <f>VLOOKUP(U89,Qry_Rpt_Section_C!$C$2:'Qry_Rpt_Section_C'!$J$889,8,FALSE)</f>
        <v>Marlene</v>
      </c>
      <c r="V92" s="12" t="str">
        <f>VLOOKUP(V89,Qry_Rpt_Section_C!$C$2:'Qry_Rpt_Section_C'!$J$889,8,FALSE)</f>
        <v>John</v>
      </c>
      <c r="W92" s="12" t="str">
        <f>VLOOKUP(W89,Qry_Rpt_Section_C!$C$2:'Qry_Rpt_Section_C'!$J$889,8,FALSE)</f>
        <v>Ruth</v>
      </c>
      <c r="X92" s="12" t="str">
        <f>VLOOKUP(X89,Qry_Rpt_Section_C!$C$2:'Qry_Rpt_Section_C'!$J$889,8,FALSE)</f>
        <v>Alvah</v>
      </c>
      <c r="Y92" s="12" t="str">
        <f>VLOOKUP(Y89,Qry_Rpt_Section_C!$C$2:'Qry_Rpt_Section_C'!$J$889,8,FALSE)</f>
        <v>Betty</v>
      </c>
      <c r="Z92" s="9" t="s">
        <v>663</v>
      </c>
    </row>
    <row r="93" spans="1:26" s="6" customFormat="1" ht="15.75" x14ac:dyDescent="0.25">
      <c r="A93" s="14" t="s">
        <v>647</v>
      </c>
      <c r="B93" s="22">
        <f>VLOOKUP(B89,Qry_Rpt_Section_C!$C$2:'Qry_Rpt_Section_C'!$J$889,2,FALSE)</f>
        <v>336</v>
      </c>
      <c r="C93" s="15">
        <f>VLOOKUP(C89,Qry_Rpt_Section_C!$C$2:'Qry_Rpt_Section_C'!$J$889,2,FALSE)</f>
        <v>336</v>
      </c>
      <c r="D93" s="15">
        <f>VLOOKUP(D89,Qry_Rpt_Section_C!$C$2:'Qry_Rpt_Section_C'!$J$889,2,FALSE)</f>
        <v>336</v>
      </c>
      <c r="E93" s="15">
        <f>VLOOKUP(E89,Qry_Rpt_Section_C!$C$2:'Qry_Rpt_Section_C'!$J$889,2,FALSE)</f>
        <v>336</v>
      </c>
      <c r="F93" s="15">
        <f>VLOOKUP(F89,Qry_Rpt_Section_C!$C$2:'Qry_Rpt_Section_C'!$J$889,2,FALSE)</f>
        <v>337</v>
      </c>
      <c r="G93" s="15">
        <f>VLOOKUP(G89,Qry_Rpt_Section_C!$C$2:'Qry_Rpt_Section_C'!$J$889,2,FALSE)</f>
        <v>337</v>
      </c>
      <c r="H93" s="15">
        <f>VLOOKUP(H89,Qry_Rpt_Section_C!$C$2:'Qry_Rpt_Section_C'!$J$889,2,FALSE)</f>
        <v>337</v>
      </c>
      <c r="I93" s="15">
        <f>VLOOKUP(I89,Qry_Rpt_Section_C!$C$2:'Qry_Rpt_Section_C'!$J$889,2,FALSE)</f>
        <v>337</v>
      </c>
      <c r="J93" s="15">
        <f>VLOOKUP(J89,Qry_Rpt_Section_C!$C$2:'Qry_Rpt_Section_C'!$J$889,2,FALSE)</f>
        <v>338</v>
      </c>
      <c r="K93" s="15">
        <f>VLOOKUP(K89,Qry_Rpt_Section_C!$C$2:'Qry_Rpt_Section_C'!$J$889,2,FALSE)</f>
        <v>338</v>
      </c>
      <c r="L93" s="15">
        <f>VLOOKUP(L89,Qry_Rpt_Section_C!$C$2:'Qry_Rpt_Section_C'!$J$889,2,FALSE)</f>
        <v>338</v>
      </c>
      <c r="M93" s="15">
        <f>VLOOKUP(M89,Qry_Rpt_Section_C!$C$2:'Qry_Rpt_Section_C'!$J$889,2,FALSE)</f>
        <v>338</v>
      </c>
      <c r="N93" s="15">
        <f>VLOOKUP(N89,Qry_Rpt_Section_C!$C$2:'Qry_Rpt_Section_C'!$J$889,2,FALSE)</f>
        <v>339</v>
      </c>
      <c r="O93" s="15">
        <f>VLOOKUP(O89,Qry_Rpt_Section_C!$C$2:'Qry_Rpt_Section_C'!$J$889,2,FALSE)</f>
        <v>339</v>
      </c>
      <c r="P93" s="15">
        <f>VLOOKUP(P89,Qry_Rpt_Section_C!$C$2:'Qry_Rpt_Section_C'!$J$889,2,FALSE)</f>
        <v>339</v>
      </c>
      <c r="Q93" s="15">
        <f>VLOOKUP(Q89,Qry_Rpt_Section_C!$C$2:'Qry_Rpt_Section_C'!$J$889,2,FALSE)</f>
        <v>339</v>
      </c>
      <c r="R93" s="15">
        <f>VLOOKUP(R89,Qry_Rpt_Section_C!$C$2:'Qry_Rpt_Section_C'!$J$889,2,FALSE)</f>
        <v>340</v>
      </c>
      <c r="S93" s="15">
        <f>VLOOKUP(S89,Qry_Rpt_Section_C!$C$2:'Qry_Rpt_Section_C'!$J$889,2,FALSE)</f>
        <v>340</v>
      </c>
      <c r="T93" s="15">
        <f>VLOOKUP(T89,Qry_Rpt_Section_C!$C$2:'Qry_Rpt_Section_C'!$J$889,2,FALSE)</f>
        <v>340</v>
      </c>
      <c r="U93" s="15">
        <f>VLOOKUP(U89,Qry_Rpt_Section_C!$C$2:'Qry_Rpt_Section_C'!$J$889,2,FALSE)</f>
        <v>340</v>
      </c>
      <c r="V93" s="15">
        <f>VLOOKUP(V89,Qry_Rpt_Section_C!$C$2:'Qry_Rpt_Section_C'!$J$889,2,FALSE)</f>
        <v>341</v>
      </c>
      <c r="W93" s="15">
        <f>VLOOKUP(W89,Qry_Rpt_Section_C!$C$2:'Qry_Rpt_Section_C'!$J$889,2,FALSE)</f>
        <v>341</v>
      </c>
      <c r="X93" s="15">
        <f>VLOOKUP(X89,Qry_Rpt_Section_C!$C$2:'Qry_Rpt_Section_C'!$J$889,2,FALSE)</f>
        <v>341</v>
      </c>
      <c r="Y93" s="15">
        <f>VLOOKUP(Y89,Qry_Rpt_Section_C!$C$2:'Qry_Rpt_Section_C'!$J$889,2,FALSE)</f>
        <v>341</v>
      </c>
      <c r="Z93" s="16" t="s">
        <v>663</v>
      </c>
    </row>
    <row r="94" spans="1:26" s="7" customFormat="1" x14ac:dyDescent="0.2">
      <c r="A94" s="17" t="s">
        <v>650</v>
      </c>
      <c r="B94" s="23">
        <f>VLOOKUP(B89,Qry_Rpt_Section_C!$C$2:'Qry_Rpt_Section_C'!$J$889,3,FALSE)</f>
        <v>5</v>
      </c>
      <c r="C94" s="18">
        <f>VLOOKUP(C89,Qry_Rpt_Section_C!$C$2:'Qry_Rpt_Section_C'!$J$889,3,FALSE)</f>
        <v>6</v>
      </c>
      <c r="D94" s="18">
        <f>VLOOKUP(D89,Qry_Rpt_Section_C!$C$2:'Qry_Rpt_Section_C'!$J$889,3,FALSE)</f>
        <v>7</v>
      </c>
      <c r="E94" s="18">
        <f>VLOOKUP(E89,Qry_Rpt_Section_C!$C$2:'Qry_Rpt_Section_C'!$J$889,3,FALSE)</f>
        <v>8</v>
      </c>
      <c r="F94" s="18">
        <f>VLOOKUP(F89,Qry_Rpt_Section_C!$C$2:'Qry_Rpt_Section_C'!$J$889,3,FALSE)</f>
        <v>5</v>
      </c>
      <c r="G94" s="18">
        <f>VLOOKUP(G89,Qry_Rpt_Section_C!$C$2:'Qry_Rpt_Section_C'!$J$889,3,FALSE)</f>
        <v>6</v>
      </c>
      <c r="H94" s="18">
        <f>VLOOKUP(H89,Qry_Rpt_Section_C!$C$2:'Qry_Rpt_Section_C'!$J$889,3,FALSE)</f>
        <v>7</v>
      </c>
      <c r="I94" s="18">
        <f>VLOOKUP(I89,Qry_Rpt_Section_C!$C$2:'Qry_Rpt_Section_C'!$J$889,3,FALSE)</f>
        <v>8</v>
      </c>
      <c r="J94" s="18">
        <f>VLOOKUP(J89,Qry_Rpt_Section_C!$C$2:'Qry_Rpt_Section_C'!$J$889,3,FALSE)</f>
        <v>5</v>
      </c>
      <c r="K94" s="18">
        <f>VLOOKUP(K89,Qry_Rpt_Section_C!$C$2:'Qry_Rpt_Section_C'!$J$889,3,FALSE)</f>
        <v>6</v>
      </c>
      <c r="L94" s="18">
        <f>VLOOKUP(L89,Qry_Rpt_Section_C!$C$2:'Qry_Rpt_Section_C'!$J$889,3,FALSE)</f>
        <v>7</v>
      </c>
      <c r="M94" s="18">
        <f>VLOOKUP(M89,Qry_Rpt_Section_C!$C$2:'Qry_Rpt_Section_C'!$J$889,3,FALSE)</f>
        <v>8</v>
      </c>
      <c r="N94" s="18">
        <f>VLOOKUP(N89,Qry_Rpt_Section_C!$C$2:'Qry_Rpt_Section_C'!$J$889,3,FALSE)</f>
        <v>5</v>
      </c>
      <c r="O94" s="18">
        <f>VLOOKUP(O89,Qry_Rpt_Section_C!$C$2:'Qry_Rpt_Section_C'!$J$889,3,FALSE)</f>
        <v>6</v>
      </c>
      <c r="P94" s="18">
        <f>VLOOKUP(P89,Qry_Rpt_Section_C!$C$2:'Qry_Rpt_Section_C'!$J$889,3,FALSE)</f>
        <v>7</v>
      </c>
      <c r="Q94" s="18">
        <f>VLOOKUP(Q89,Qry_Rpt_Section_C!$C$2:'Qry_Rpt_Section_C'!$J$889,3,FALSE)</f>
        <v>8</v>
      </c>
      <c r="R94" s="18">
        <f>VLOOKUP(R89,Qry_Rpt_Section_C!$C$2:'Qry_Rpt_Section_C'!$J$889,3,FALSE)</f>
        <v>5</v>
      </c>
      <c r="S94" s="18">
        <f>VLOOKUP(S89,Qry_Rpt_Section_C!$C$2:'Qry_Rpt_Section_C'!$J$889,3,FALSE)</f>
        <v>6</v>
      </c>
      <c r="T94" s="18">
        <f>VLOOKUP(T89,Qry_Rpt_Section_C!$C$2:'Qry_Rpt_Section_C'!$J$889,3,FALSE)</f>
        <v>7</v>
      </c>
      <c r="U94" s="18">
        <f>VLOOKUP(U89,Qry_Rpt_Section_C!$C$2:'Qry_Rpt_Section_C'!$J$889,3,FALSE)</f>
        <v>8</v>
      </c>
      <c r="V94" s="18">
        <f>VLOOKUP(V89,Qry_Rpt_Section_C!$C$2:'Qry_Rpt_Section_C'!$J$889,3,FALSE)</f>
        <v>5</v>
      </c>
      <c r="W94" s="18">
        <f>VLOOKUP(W89,Qry_Rpt_Section_C!$C$2:'Qry_Rpt_Section_C'!$J$889,3,FALSE)</f>
        <v>6</v>
      </c>
      <c r="X94" s="18">
        <f>VLOOKUP(X89,Qry_Rpt_Section_C!$C$2:'Qry_Rpt_Section_C'!$J$889,3,FALSE)</f>
        <v>7</v>
      </c>
      <c r="Y94" s="18">
        <f>VLOOKUP(Y89,Qry_Rpt_Section_C!$C$2:'Qry_Rpt_Section_C'!$J$889,3,FALSE)</f>
        <v>8</v>
      </c>
      <c r="Z94" s="19" t="s">
        <v>663</v>
      </c>
    </row>
    <row r="95" spans="1:26" x14ac:dyDescent="0.2">
      <c r="A95" s="11" t="s">
        <v>651</v>
      </c>
      <c r="B95" s="20" t="str">
        <f>VLOOKUP(B89,Qry_Rpt_Section_C!$C$2:'Qry_Rpt_Section_C'!$T$889,5,FALSE)</f>
        <v/>
      </c>
      <c r="C95" s="13" t="str">
        <f>VLOOKUP(C89,Qry_Rpt_Section_C!$C$2:'Qry_Rpt_Section_C'!$T$889,5,FALSE)</f>
        <v>X</v>
      </c>
      <c r="D95" s="13" t="str">
        <f>VLOOKUP(D89,Qry_Rpt_Section_C!$C$2:'Qry_Rpt_Section_C'!$T$889,5,FALSE)</f>
        <v>X</v>
      </c>
      <c r="E95" s="13" t="str">
        <f>VLOOKUP(E89,Qry_Rpt_Section_C!$C$2:'Qry_Rpt_Section_C'!$T$889,5,FALSE)</f>
        <v>X</v>
      </c>
      <c r="F95" s="13" t="str">
        <f>VLOOKUP(F89,Qry_Rpt_Section_C!$C$2:'Qry_Rpt_Section_C'!$T$889,5,FALSE)</f>
        <v>X</v>
      </c>
      <c r="G95" s="13" t="str">
        <f>VLOOKUP(G89,Qry_Rpt_Section_C!$C$2:'Qry_Rpt_Section_C'!$T$889,5,FALSE)</f>
        <v>X</v>
      </c>
      <c r="H95" s="13" t="str">
        <f>VLOOKUP(H89,Qry_Rpt_Section_C!$C$2:'Qry_Rpt_Section_C'!$T$889,5,FALSE)</f>
        <v>X</v>
      </c>
      <c r="I95" s="13" t="str">
        <f>VLOOKUP(I89,Qry_Rpt_Section_C!$C$2:'Qry_Rpt_Section_C'!$T$889,5,FALSE)</f>
        <v>X</v>
      </c>
      <c r="J95" s="13" t="str">
        <f>VLOOKUP(J89,Qry_Rpt_Section_C!$C$2:'Qry_Rpt_Section_C'!$T$889,5,FALSE)</f>
        <v>X</v>
      </c>
      <c r="K95" s="13" t="str">
        <f>VLOOKUP(K89,Qry_Rpt_Section_C!$C$2:'Qry_Rpt_Section_C'!$T$889,5,FALSE)</f>
        <v>X</v>
      </c>
      <c r="L95" s="13" t="str">
        <f>VLOOKUP(L89,Qry_Rpt_Section_C!$C$2:'Qry_Rpt_Section_C'!$T$889,5,FALSE)</f>
        <v>X</v>
      </c>
      <c r="M95" s="13" t="str">
        <f>VLOOKUP(M89,Qry_Rpt_Section_C!$C$2:'Qry_Rpt_Section_C'!$T$889,5,FALSE)</f>
        <v>X</v>
      </c>
      <c r="N95" s="13" t="str">
        <f>VLOOKUP(N89,Qry_Rpt_Section_C!$C$2:'Qry_Rpt_Section_C'!$T$889,5,FALSE)</f>
        <v>X</v>
      </c>
      <c r="O95" s="13" t="str">
        <f>VLOOKUP(O89,Qry_Rpt_Section_C!$C$2:'Qry_Rpt_Section_C'!$T$889,5,FALSE)</f>
        <v>X</v>
      </c>
      <c r="P95" s="13" t="str">
        <f>VLOOKUP(P89,Qry_Rpt_Section_C!$C$2:'Qry_Rpt_Section_C'!$T$889,5,FALSE)</f>
        <v>X</v>
      </c>
      <c r="Q95" s="13" t="str">
        <f>VLOOKUP(Q89,Qry_Rpt_Section_C!$C$2:'Qry_Rpt_Section_C'!$T$889,5,FALSE)</f>
        <v>X</v>
      </c>
      <c r="R95" s="13" t="str">
        <f>VLOOKUP(R89,Qry_Rpt_Section_C!$C$2:'Qry_Rpt_Section_C'!$T$889,5,FALSE)</f>
        <v>X</v>
      </c>
      <c r="S95" s="13" t="str">
        <f>VLOOKUP(S89,Qry_Rpt_Section_C!$C$2:'Qry_Rpt_Section_C'!$T$889,5,FALSE)</f>
        <v>X</v>
      </c>
      <c r="T95" s="13" t="str">
        <f>VLOOKUP(T89,Qry_Rpt_Section_C!$C$2:'Qry_Rpt_Section_C'!$T$889,5,FALSE)</f>
        <v/>
      </c>
      <c r="U95" s="13" t="str">
        <f>VLOOKUP(U89,Qry_Rpt_Section_C!$C$2:'Qry_Rpt_Section_C'!$T$889,5,FALSE)</f>
        <v>X</v>
      </c>
      <c r="V95" s="13" t="str">
        <f>VLOOKUP(V89,Qry_Rpt_Section_C!$C$2:'Qry_Rpt_Section_C'!$T$889,5,FALSE)</f>
        <v>X</v>
      </c>
      <c r="W95" s="13" t="str">
        <f>VLOOKUP(W89,Qry_Rpt_Section_C!$C$2:'Qry_Rpt_Section_C'!$T$889,5,FALSE)</f>
        <v>X</v>
      </c>
      <c r="X95" s="13" t="str">
        <f>VLOOKUP(X89,Qry_Rpt_Section_C!$C$2:'Qry_Rpt_Section_C'!$T$889,5,FALSE)</f>
        <v>X</v>
      </c>
      <c r="Y95" s="13" t="str">
        <f>VLOOKUP(Y89,Qry_Rpt_Section_C!$C$2:'Qry_Rpt_Section_C'!$T$889,5,FALSE)</f>
        <v/>
      </c>
      <c r="Z95" s="9" t="s">
        <v>663</v>
      </c>
    </row>
    <row r="96" spans="1:26" x14ac:dyDescent="0.2">
      <c r="A96" s="11" t="s">
        <v>13</v>
      </c>
      <c r="B96" s="25" t="str">
        <f>VLOOKUP(B89,Qry_Rpt_Section_C!$C$2:'Qry_Rpt_Section_C'!$T$889,14,FALSE)</f>
        <v/>
      </c>
      <c r="C96" s="13" t="str">
        <f>VLOOKUP(C89,Qry_Rpt_Section_C!$C$2:'Qry_Rpt_Section_C'!$T$889,14,FALSE)</f>
        <v/>
      </c>
      <c r="D96" s="13" t="str">
        <f>VLOOKUP(D89,Qry_Rpt_Section_C!$C$2:'Qry_Rpt_Section_C'!$T$889,14,FALSE)</f>
        <v/>
      </c>
      <c r="E96" s="13" t="str">
        <f>VLOOKUP(E89,Qry_Rpt_Section_C!$C$2:'Qry_Rpt_Section_C'!$T$889,14,FALSE)</f>
        <v/>
      </c>
      <c r="F96" s="13" t="str">
        <f>VLOOKUP(F89,Qry_Rpt_Section_C!$C$2:'Qry_Rpt_Section_C'!$T$889,14,FALSE)</f>
        <v>WWI</v>
      </c>
      <c r="G96" s="13" t="str">
        <f>VLOOKUP(G89,Qry_Rpt_Section_C!$C$2:'Qry_Rpt_Section_C'!$T$889,14,FALSE)</f>
        <v/>
      </c>
      <c r="H96" s="13" t="str">
        <f>VLOOKUP(H89,Qry_Rpt_Section_C!$C$2:'Qry_Rpt_Section_C'!$T$889,14,FALSE)</f>
        <v/>
      </c>
      <c r="I96" s="13" t="str">
        <f>VLOOKUP(I89,Qry_Rpt_Section_C!$C$2:'Qry_Rpt_Section_C'!$T$889,14,FALSE)</f>
        <v/>
      </c>
      <c r="J96" s="13" t="str">
        <f>VLOOKUP(J89,Qry_Rpt_Section_C!$C$2:'Qry_Rpt_Section_C'!$T$889,14,FALSE)</f>
        <v/>
      </c>
      <c r="K96" s="13" t="str">
        <f>VLOOKUP(K89,Qry_Rpt_Section_C!$C$2:'Qry_Rpt_Section_C'!$T$889,14,FALSE)</f>
        <v/>
      </c>
      <c r="L96" s="13" t="str">
        <f>VLOOKUP(L89,Qry_Rpt_Section_C!$C$2:'Qry_Rpt_Section_C'!$T$889,14,FALSE)</f>
        <v>WWII/Korea</v>
      </c>
      <c r="M96" s="13" t="str">
        <f>VLOOKUP(M89,Qry_Rpt_Section_C!$C$2:'Qry_Rpt_Section_C'!$T$889,14,FALSE)</f>
        <v/>
      </c>
      <c r="N96" s="13" t="str">
        <f>VLOOKUP(N89,Qry_Rpt_Section_C!$C$2:'Qry_Rpt_Section_C'!$T$889,14,FALSE)</f>
        <v/>
      </c>
      <c r="O96" s="13" t="str">
        <f>VLOOKUP(O89,Qry_Rpt_Section_C!$C$2:'Qry_Rpt_Section_C'!$T$889,14,FALSE)</f>
        <v/>
      </c>
      <c r="P96" s="13" t="str">
        <f>VLOOKUP(P89,Qry_Rpt_Section_C!$C$2:'Qry_Rpt_Section_C'!$T$889,14,FALSE)</f>
        <v/>
      </c>
      <c r="Q96" s="13" t="str">
        <f>VLOOKUP(Q89,Qry_Rpt_Section_C!$C$2:'Qry_Rpt_Section_C'!$T$889,14,FALSE)</f>
        <v>WWI</v>
      </c>
      <c r="R96" s="13" t="str">
        <f>VLOOKUP(R89,Qry_Rpt_Section_C!$C$2:'Qry_Rpt_Section_C'!$T$889,14,FALSE)</f>
        <v>WWII</v>
      </c>
      <c r="S96" s="13" t="str">
        <f>VLOOKUP(S89,Qry_Rpt_Section_C!$C$2:'Qry_Rpt_Section_C'!$T$889,14,FALSE)</f>
        <v/>
      </c>
      <c r="T96" s="13" t="str">
        <f>VLOOKUP(T89,Qry_Rpt_Section_C!$C$2:'Qry_Rpt_Section_C'!$T$889,14,FALSE)</f>
        <v/>
      </c>
      <c r="U96" s="13" t="str">
        <f>VLOOKUP(U89,Qry_Rpt_Section_C!$C$2:'Qry_Rpt_Section_C'!$T$889,14,FALSE)</f>
        <v/>
      </c>
      <c r="V96" s="13" t="str">
        <f>VLOOKUP(V89,Qry_Rpt_Section_C!$C$2:'Qry_Rpt_Section_C'!$T$889,14,FALSE)</f>
        <v/>
      </c>
      <c r="W96" s="13" t="str">
        <f>VLOOKUP(W89,Qry_Rpt_Section_C!$C$2:'Qry_Rpt_Section_C'!$T$889,14,FALSE)</f>
        <v/>
      </c>
      <c r="X96" s="13" t="str">
        <f>VLOOKUP(X89,Qry_Rpt_Section_C!$C$2:'Qry_Rpt_Section_C'!$T$889,14,FALSE)</f>
        <v/>
      </c>
      <c r="Y96" s="13" t="str">
        <f>VLOOKUP(Y89,Qry_Rpt_Section_C!$C$2:'Qry_Rpt_Section_C'!$T$889,14,FALSE)</f>
        <v/>
      </c>
      <c r="Z96" s="9" t="s">
        <v>663</v>
      </c>
    </row>
    <row r="97" spans="1:26" x14ac:dyDescent="0.2">
      <c r="A97" s="12" t="s">
        <v>646</v>
      </c>
      <c r="B97" s="24">
        <v>13001</v>
      </c>
      <c r="C97" s="24">
        <v>13002</v>
      </c>
      <c r="D97" s="24">
        <v>13003</v>
      </c>
      <c r="E97" s="24">
        <v>13004</v>
      </c>
      <c r="F97" s="24">
        <v>13005</v>
      </c>
      <c r="G97" s="24">
        <v>13006</v>
      </c>
      <c r="H97" s="24">
        <v>13007</v>
      </c>
      <c r="I97" s="24">
        <v>13008</v>
      </c>
      <c r="J97" s="24">
        <v>13009</v>
      </c>
      <c r="K97" s="24">
        <v>13010</v>
      </c>
      <c r="L97" s="24">
        <v>13011</v>
      </c>
      <c r="M97" s="24">
        <v>13012</v>
      </c>
      <c r="N97" s="24">
        <v>13013</v>
      </c>
      <c r="O97" s="24">
        <v>13014</v>
      </c>
      <c r="P97" s="24">
        <v>13015</v>
      </c>
      <c r="Q97" s="24">
        <v>13016</v>
      </c>
      <c r="R97" s="24">
        <v>13017</v>
      </c>
      <c r="S97" s="24">
        <v>13018</v>
      </c>
      <c r="T97" s="24">
        <v>13019</v>
      </c>
      <c r="U97" s="24">
        <v>13020</v>
      </c>
      <c r="V97" s="24">
        <v>13021</v>
      </c>
      <c r="W97" s="24">
        <v>13022</v>
      </c>
      <c r="X97" s="24">
        <v>13023</v>
      </c>
      <c r="Y97" s="24">
        <v>13024</v>
      </c>
      <c r="Z97" s="9" t="s">
        <v>663</v>
      </c>
    </row>
    <row r="98" spans="1:26" x14ac:dyDescent="0.2">
      <c r="A98" s="11" t="s">
        <v>649</v>
      </c>
      <c r="B98" s="13" t="str">
        <f>VLOOKUP(B97,Qry_Rpt_Section_C!$C$2:'Qry_Rpt_Section_C'!$T$889,18,FALSE)</f>
        <v>X</v>
      </c>
      <c r="C98" s="13" t="str">
        <f>VLOOKUP(C97,Qry_Rpt_Section_C!$C$2:'Qry_Rpt_Section_C'!$T$889,18,FALSE)</f>
        <v>X</v>
      </c>
      <c r="D98" s="13" t="str">
        <f>VLOOKUP(D97,Qry_Rpt_Section_C!$C$2:'Qry_Rpt_Section_C'!$T$889,18,FALSE)</f>
        <v>X</v>
      </c>
      <c r="E98" s="13" t="str">
        <f>VLOOKUP(E97,Qry_Rpt_Section_C!$C$2:'Qry_Rpt_Section_C'!$T$889,18,FALSE)</f>
        <v>X</v>
      </c>
      <c r="F98" s="13" t="str">
        <f>VLOOKUP(F97,Qry_Rpt_Section_C!$C$2:'Qry_Rpt_Section_C'!$T$889,18,FALSE)</f>
        <v>X</v>
      </c>
      <c r="G98" s="13" t="str">
        <f>VLOOKUP(G97,Qry_Rpt_Section_C!$C$2:'Qry_Rpt_Section_C'!$T$889,18,FALSE)</f>
        <v>X</v>
      </c>
      <c r="H98" s="13" t="str">
        <f>VLOOKUP(H97,Qry_Rpt_Section_C!$C$2:'Qry_Rpt_Section_C'!$T$889,18,FALSE)</f>
        <v>X</v>
      </c>
      <c r="I98" s="13" t="str">
        <f>VLOOKUP(I97,Qry_Rpt_Section_C!$C$2:'Qry_Rpt_Section_C'!$T$889,18,FALSE)</f>
        <v>X</v>
      </c>
      <c r="J98" s="13" t="str">
        <f>VLOOKUP(J97,Qry_Rpt_Section_C!$C$2:'Qry_Rpt_Section_C'!$T$889,18,FALSE)</f>
        <v>X</v>
      </c>
      <c r="K98" s="13" t="str">
        <f>VLOOKUP(K97,Qry_Rpt_Section_C!$C$2:'Qry_Rpt_Section_C'!$T$889,18,FALSE)</f>
        <v>X</v>
      </c>
      <c r="L98" s="13" t="str">
        <f>VLOOKUP(L97,Qry_Rpt_Section_C!$C$2:'Qry_Rpt_Section_C'!$T$889,18,FALSE)</f>
        <v>X</v>
      </c>
      <c r="M98" s="13" t="str">
        <f>VLOOKUP(M97,Qry_Rpt_Section_C!$C$2:'Qry_Rpt_Section_C'!$T$889,18,FALSE)</f>
        <v>X</v>
      </c>
      <c r="N98" s="13" t="str">
        <f>VLOOKUP(N97,Qry_Rpt_Section_C!$C$2:'Qry_Rpt_Section_C'!$T$889,18,FALSE)</f>
        <v/>
      </c>
      <c r="O98" s="13" t="str">
        <f>VLOOKUP(O97,Qry_Rpt_Section_C!$C$2:'Qry_Rpt_Section_C'!$T$889,18,FALSE)</f>
        <v>X</v>
      </c>
      <c r="P98" s="13" t="str">
        <f>VLOOKUP(P97,Qry_Rpt_Section_C!$C$2:'Qry_Rpt_Section_C'!$T$889,18,FALSE)</f>
        <v>X</v>
      </c>
      <c r="Q98" s="13" t="str">
        <f>VLOOKUP(Q97,Qry_Rpt_Section_C!$C$2:'Qry_Rpt_Section_C'!$T$889,18,FALSE)</f>
        <v>X</v>
      </c>
      <c r="R98" s="13" t="str">
        <f>VLOOKUP(R97,Qry_Rpt_Section_C!$C$2:'Qry_Rpt_Section_C'!$T$889,18,FALSE)</f>
        <v>X</v>
      </c>
      <c r="S98" s="13" t="str">
        <f>VLOOKUP(S97,Qry_Rpt_Section_C!$C$2:'Qry_Rpt_Section_C'!$T$889,18,FALSE)</f>
        <v>X</v>
      </c>
      <c r="T98" s="13" t="str">
        <f>VLOOKUP(T97,Qry_Rpt_Section_C!$C$2:'Qry_Rpt_Section_C'!$T$889,18,FALSE)</f>
        <v>X</v>
      </c>
      <c r="U98" s="13" t="str">
        <f>VLOOKUP(U97,Qry_Rpt_Section_C!$C$2:'Qry_Rpt_Section_C'!$T$889,18,FALSE)</f>
        <v>X</v>
      </c>
      <c r="V98" s="13" t="str">
        <f>VLOOKUP(V97,Qry_Rpt_Section_C!$C$2:'Qry_Rpt_Section_C'!$T$889,18,FALSE)</f>
        <v>X</v>
      </c>
      <c r="W98" s="13" t="str">
        <f>VLOOKUP(W97,Qry_Rpt_Section_C!$C$2:'Qry_Rpt_Section_C'!$T$889,18,FALSE)</f>
        <v>X</v>
      </c>
      <c r="X98" s="13" t="str">
        <f>VLOOKUP(X97,Qry_Rpt_Section_C!$C$2:'Qry_Rpt_Section_C'!$T$889,18,FALSE)</f>
        <v/>
      </c>
      <c r="Y98" s="13" t="str">
        <f>VLOOKUP(Y97,Qry_Rpt_Section_C!$C$2:'Qry_Rpt_Section_C'!$T$889,18,FALSE)</f>
        <v/>
      </c>
      <c r="Z98" s="9" t="s">
        <v>663</v>
      </c>
    </row>
    <row r="99" spans="1:26" x14ac:dyDescent="0.2">
      <c r="A99" s="11" t="s">
        <v>6</v>
      </c>
      <c r="B99" s="12" t="str">
        <f>VLOOKUP(B97,Qry_Rpt_Section_C!$C$2:'Qry_Rpt_Section_C'!$J$889,7,FALSE)</f>
        <v>George</v>
      </c>
      <c r="C99" s="12" t="str">
        <f>VLOOKUP(C97,Qry_Rpt_Section_C!$C$2:'Qry_Rpt_Section_C'!$J$889,7,FALSE)</f>
        <v>Hendryx</v>
      </c>
      <c r="D99" s="12" t="str">
        <f>VLOOKUP(D97,Qry_Rpt_Section_C!$C$2:'Qry_Rpt_Section_C'!$J$889,7,FALSE)</f>
        <v>Ash</v>
      </c>
      <c r="E99" s="12" t="str">
        <f>VLOOKUP(E97,Qry_Rpt_Section_C!$C$2:'Qry_Rpt_Section_C'!$J$889,7,FALSE)</f>
        <v>Ash</v>
      </c>
      <c r="F99" s="12" t="str">
        <f>VLOOKUP(F97,Qry_Rpt_Section_C!$C$2:'Qry_Rpt_Section_C'!$J$889,7,FALSE)</f>
        <v>Bartash</v>
      </c>
      <c r="G99" s="12" t="str">
        <f>VLOOKUP(G97,Qry_Rpt_Section_C!$C$2:'Qry_Rpt_Section_C'!$J$889,7,FALSE)</f>
        <v>Bartash</v>
      </c>
      <c r="H99" s="12" t="str">
        <f>VLOOKUP(H97,Qry_Rpt_Section_C!$C$2:'Qry_Rpt_Section_C'!$J$889,7,FALSE)</f>
        <v>Bartash</v>
      </c>
      <c r="I99" s="12" t="str">
        <f>VLOOKUP(I97,Qry_Rpt_Section_C!$C$2:'Qry_Rpt_Section_C'!$J$889,7,FALSE)</f>
        <v>Litchfield</v>
      </c>
      <c r="J99" s="12" t="str">
        <f>VLOOKUP(J97,Qry_Rpt_Section_C!$C$2:'Qry_Rpt_Section_C'!$J$889,7,FALSE)</f>
        <v>Ingleby</v>
      </c>
      <c r="K99" s="12" t="str">
        <f>VLOOKUP(K97,Qry_Rpt_Section_C!$C$2:'Qry_Rpt_Section_C'!$J$889,7,FALSE)</f>
        <v>Young</v>
      </c>
      <c r="L99" s="12" t="str">
        <f>VLOOKUP(L97,Qry_Rpt_Section_C!$C$2:'Qry_Rpt_Section_C'!$J$889,7,FALSE)</f>
        <v>Young</v>
      </c>
      <c r="M99" s="12" t="str">
        <f>VLOOKUP(M97,Qry_Rpt_Section_C!$C$2:'Qry_Rpt_Section_C'!$J$889,7,FALSE)</f>
        <v>Weiderman</v>
      </c>
      <c r="N99" s="12" t="str">
        <f>VLOOKUP(N97,Qry_Rpt_Section_C!$C$2:'Qry_Rpt_Section_C'!$J$889,7,FALSE)</f>
        <v>Chase</v>
      </c>
      <c r="O99" s="12" t="str">
        <f>VLOOKUP(O97,Qry_Rpt_Section_C!$C$2:'Qry_Rpt_Section_C'!$J$889,7,FALSE)</f>
        <v>Chase</v>
      </c>
      <c r="P99" s="12" t="str">
        <f>VLOOKUP(P97,Qry_Rpt_Section_C!$C$2:'Qry_Rpt_Section_C'!$J$889,7,FALSE)</f>
        <v>Chase</v>
      </c>
      <c r="Q99" s="12" t="str">
        <f>VLOOKUP(Q97,Qry_Rpt_Section_C!$C$2:'Qry_Rpt_Section_C'!$J$889,7,FALSE)</f>
        <v>Chase</v>
      </c>
      <c r="R99" s="12" t="str">
        <f>VLOOKUP(R97,Qry_Rpt_Section_C!$C$2:'Qry_Rpt_Section_C'!$J$889,7,FALSE)</f>
        <v>Schuyler</v>
      </c>
      <c r="S99" s="12" t="str">
        <f>VLOOKUP(S97,Qry_Rpt_Section_C!$C$2:'Qry_Rpt_Section_C'!$J$889,7,FALSE)</f>
        <v>Schuyler</v>
      </c>
      <c r="T99" s="12" t="str">
        <f>VLOOKUP(T97,Qry_Rpt_Section_C!$C$2:'Qry_Rpt_Section_C'!$J$889,7,FALSE)</f>
        <v>Miller</v>
      </c>
      <c r="U99" s="12" t="str">
        <f>VLOOKUP(U97,Qry_Rpt_Section_C!$C$2:'Qry_Rpt_Section_C'!$J$889,7,FALSE)</f>
        <v>Miller</v>
      </c>
      <c r="V99" s="12" t="str">
        <f>VLOOKUP(V97,Qry_Rpt_Section_C!$C$2:'Qry_Rpt_Section_C'!$J$889,7,FALSE)</f>
        <v>Schuyler</v>
      </c>
      <c r="W99" s="12" t="str">
        <f>VLOOKUP(W97,Qry_Rpt_Section_C!$C$2:'Qry_Rpt_Section_C'!$J$889,7,FALSE)</f>
        <v>Schuyler</v>
      </c>
      <c r="X99" s="12" t="str">
        <f>VLOOKUP(X97,Qry_Rpt_Section_C!$C$2:'Qry_Rpt_Section_C'!$J$889,7,FALSE)</f>
        <v>Schuyler</v>
      </c>
      <c r="Y99" s="12" t="str">
        <f>VLOOKUP(Y97,Qry_Rpt_Section_C!$C$2:'Qry_Rpt_Section_C'!$J$889,7,FALSE)</f>
        <v>Schuyler</v>
      </c>
      <c r="Z99" s="9" t="s">
        <v>663</v>
      </c>
    </row>
    <row r="100" spans="1:26" x14ac:dyDescent="0.2">
      <c r="A100" s="11" t="s">
        <v>7</v>
      </c>
      <c r="B100" s="12" t="str">
        <f>VLOOKUP(B97,Qry_Rpt_Section_C!$C$2:'Qry_Rpt_Section_C'!$J$889,8,FALSE)</f>
        <v>Louis</v>
      </c>
      <c r="C100" s="12" t="str">
        <f>VLOOKUP(C97,Qry_Rpt_Section_C!$C$2:'Qry_Rpt_Section_C'!$J$889,8,FALSE)</f>
        <v>Anna</v>
      </c>
      <c r="D100" s="12" t="str">
        <f>VLOOKUP(D97,Qry_Rpt_Section_C!$C$2:'Qry_Rpt_Section_C'!$J$889,8,FALSE)</f>
        <v>Velma</v>
      </c>
      <c r="E100" s="12" t="str">
        <f>VLOOKUP(E97,Qry_Rpt_Section_C!$C$2:'Qry_Rpt_Section_C'!$J$889,8,FALSE)</f>
        <v>Ralph</v>
      </c>
      <c r="F100" s="12" t="str">
        <f>VLOOKUP(F97,Qry_Rpt_Section_C!$C$2:'Qry_Rpt_Section_C'!$J$889,8,FALSE)</f>
        <v>James</v>
      </c>
      <c r="G100" s="12" t="str">
        <f>VLOOKUP(G97,Qry_Rpt_Section_C!$C$2:'Qry_Rpt_Section_C'!$J$889,8,FALSE)</f>
        <v>Edythe</v>
      </c>
      <c r="H100" s="12" t="str">
        <f>VLOOKUP(H97,Qry_Rpt_Section_C!$C$2:'Qry_Rpt_Section_C'!$J$889,8,FALSE)</f>
        <v>Stanley</v>
      </c>
      <c r="I100" s="12" t="str">
        <f>VLOOKUP(I97,Qry_Rpt_Section_C!$C$2:'Qry_Rpt_Section_C'!$J$889,8,FALSE)</f>
        <v>Flora</v>
      </c>
      <c r="J100" s="12" t="str">
        <f>VLOOKUP(J97,Qry_Rpt_Section_C!$C$2:'Qry_Rpt_Section_C'!$J$889,8,FALSE)</f>
        <v>Frances</v>
      </c>
      <c r="K100" s="12" t="str">
        <f>VLOOKUP(K97,Qry_Rpt_Section_C!$C$2:'Qry_Rpt_Section_C'!$J$889,8,FALSE)</f>
        <v>Charles</v>
      </c>
      <c r="L100" s="12" t="str">
        <f>VLOOKUP(L97,Qry_Rpt_Section_C!$C$2:'Qry_Rpt_Section_C'!$J$889,8,FALSE)</f>
        <v>Carol</v>
      </c>
      <c r="M100" s="12" t="str">
        <f>VLOOKUP(M97,Qry_Rpt_Section_C!$C$2:'Qry_Rpt_Section_C'!$J$889,8,FALSE)</f>
        <v>James</v>
      </c>
      <c r="N100" s="12" t="str">
        <f>VLOOKUP(N97,Qry_Rpt_Section_C!$C$2:'Qry_Rpt_Section_C'!$J$889,8,FALSE)</f>
        <v>Wm. Family</v>
      </c>
      <c r="O100" s="12" t="str">
        <f>VLOOKUP(O97,Qry_Rpt_Section_C!$C$2:'Qry_Rpt_Section_C'!$J$889,8,FALSE)</f>
        <v>Frank</v>
      </c>
      <c r="P100" s="12" t="str">
        <f>VLOOKUP(P97,Qry_Rpt_Section_C!$C$2:'Qry_Rpt_Section_C'!$J$889,8,FALSE)</f>
        <v>Ora</v>
      </c>
      <c r="Q100" s="12" t="str">
        <f>VLOOKUP(Q97,Qry_Rpt_Section_C!$C$2:'Qry_Rpt_Section_C'!$J$889,8,FALSE)</f>
        <v>Earl</v>
      </c>
      <c r="R100" s="12" t="str">
        <f>VLOOKUP(R97,Qry_Rpt_Section_C!$C$2:'Qry_Rpt_Section_C'!$J$889,8,FALSE)</f>
        <v>Esther</v>
      </c>
      <c r="S100" s="12" t="str">
        <f>VLOOKUP(S97,Qry_Rpt_Section_C!$C$2:'Qry_Rpt_Section_C'!$J$889,8,FALSE)</f>
        <v>Esther</v>
      </c>
      <c r="T100" s="12" t="str">
        <f>VLOOKUP(T97,Qry_Rpt_Section_C!$C$2:'Qry_Rpt_Section_C'!$J$889,8,FALSE)</f>
        <v>George</v>
      </c>
      <c r="U100" s="12" t="str">
        <f>VLOOKUP(U97,Qry_Rpt_Section_C!$C$2:'Qry_Rpt_Section_C'!$J$889,8,FALSE)</f>
        <v>George</v>
      </c>
      <c r="V100" s="12" t="str">
        <f>VLOOKUP(V97,Qry_Rpt_Section_C!$C$2:'Qry_Rpt_Section_C'!$J$889,8,FALSE)</f>
        <v>Benjamin</v>
      </c>
      <c r="W100" s="12" t="str">
        <f>VLOOKUP(W97,Qry_Rpt_Section_C!$C$2:'Qry_Rpt_Section_C'!$J$889,8,FALSE)</f>
        <v>Norma</v>
      </c>
      <c r="X100" s="12" t="str">
        <f>VLOOKUP(X97,Qry_Rpt_Section_C!$C$2:'Qry_Rpt_Section_C'!$J$889,8,FALSE)</f>
        <v>Benjamine</v>
      </c>
      <c r="Y100" s="12" t="str">
        <f>VLOOKUP(Y97,Qry_Rpt_Section_C!$C$2:'Qry_Rpt_Section_C'!$J$889,8,FALSE)</f>
        <v>Gertrude</v>
      </c>
      <c r="Z100" s="9" t="s">
        <v>663</v>
      </c>
    </row>
    <row r="101" spans="1:26" s="6" customFormat="1" ht="15.75" x14ac:dyDescent="0.25">
      <c r="A101" s="14" t="s">
        <v>647</v>
      </c>
      <c r="B101" s="15">
        <f>VLOOKUP(B97,Qry_Rpt_Section_C!$C$2:'Qry_Rpt_Section_C'!$J$889,2,FALSE)</f>
        <v>347</v>
      </c>
      <c r="C101" s="15">
        <f>VLOOKUP(C97,Qry_Rpt_Section_C!$C$2:'Qry_Rpt_Section_C'!$J$889,2,FALSE)</f>
        <v>347</v>
      </c>
      <c r="D101" s="15">
        <f>VLOOKUP(D97,Qry_Rpt_Section_C!$C$2:'Qry_Rpt_Section_C'!$J$889,2,FALSE)</f>
        <v>347</v>
      </c>
      <c r="E101" s="15">
        <f>VLOOKUP(E97,Qry_Rpt_Section_C!$C$2:'Qry_Rpt_Section_C'!$J$889,2,FALSE)</f>
        <v>347</v>
      </c>
      <c r="F101" s="15">
        <f>VLOOKUP(F97,Qry_Rpt_Section_C!$C$2:'Qry_Rpt_Section_C'!$J$889,2,FALSE)</f>
        <v>346</v>
      </c>
      <c r="G101" s="15">
        <f>VLOOKUP(G97,Qry_Rpt_Section_C!$C$2:'Qry_Rpt_Section_C'!$J$889,2,FALSE)</f>
        <v>346</v>
      </c>
      <c r="H101" s="15">
        <f>VLOOKUP(H97,Qry_Rpt_Section_C!$C$2:'Qry_Rpt_Section_C'!$J$889,2,FALSE)</f>
        <v>346</v>
      </c>
      <c r="I101" s="15">
        <f>VLOOKUP(I97,Qry_Rpt_Section_C!$C$2:'Qry_Rpt_Section_C'!$J$889,2,FALSE)</f>
        <v>346</v>
      </c>
      <c r="J101" s="15">
        <f>VLOOKUP(J97,Qry_Rpt_Section_C!$C$2:'Qry_Rpt_Section_C'!$J$889,2,FALSE)</f>
        <v>345</v>
      </c>
      <c r="K101" s="15">
        <f>VLOOKUP(K97,Qry_Rpt_Section_C!$C$2:'Qry_Rpt_Section_C'!$J$889,2,FALSE)</f>
        <v>345</v>
      </c>
      <c r="L101" s="15">
        <f>VLOOKUP(L97,Qry_Rpt_Section_C!$C$2:'Qry_Rpt_Section_C'!$J$889,2,FALSE)</f>
        <v>345</v>
      </c>
      <c r="M101" s="15">
        <f>VLOOKUP(M97,Qry_Rpt_Section_C!$C$2:'Qry_Rpt_Section_C'!$J$889,2,FALSE)</f>
        <v>345</v>
      </c>
      <c r="N101" s="15">
        <f>VLOOKUP(N97,Qry_Rpt_Section_C!$C$2:'Qry_Rpt_Section_C'!$J$889,2,FALSE)</f>
        <v>344</v>
      </c>
      <c r="O101" s="15">
        <f>VLOOKUP(O97,Qry_Rpt_Section_C!$C$2:'Qry_Rpt_Section_C'!$J$889,2,FALSE)</f>
        <v>344</v>
      </c>
      <c r="P101" s="15">
        <f>VLOOKUP(P97,Qry_Rpt_Section_C!$C$2:'Qry_Rpt_Section_C'!$J$889,2,FALSE)</f>
        <v>344</v>
      </c>
      <c r="Q101" s="15">
        <f>VLOOKUP(Q97,Qry_Rpt_Section_C!$C$2:'Qry_Rpt_Section_C'!$J$889,2,FALSE)</f>
        <v>344</v>
      </c>
      <c r="R101" s="15">
        <f>VLOOKUP(R97,Qry_Rpt_Section_C!$C$2:'Qry_Rpt_Section_C'!$J$889,2,FALSE)</f>
        <v>343</v>
      </c>
      <c r="S101" s="15">
        <f>VLOOKUP(S97,Qry_Rpt_Section_C!$C$2:'Qry_Rpt_Section_C'!$J$889,2,FALSE)</f>
        <v>343</v>
      </c>
      <c r="T101" s="15">
        <f>VLOOKUP(T97,Qry_Rpt_Section_C!$C$2:'Qry_Rpt_Section_C'!$J$889,2,FALSE)</f>
        <v>343</v>
      </c>
      <c r="U101" s="15">
        <f>VLOOKUP(U97,Qry_Rpt_Section_C!$C$2:'Qry_Rpt_Section_C'!$J$889,2,FALSE)</f>
        <v>343</v>
      </c>
      <c r="V101" s="15">
        <f>VLOOKUP(V97,Qry_Rpt_Section_C!$C$2:'Qry_Rpt_Section_C'!$J$889,2,FALSE)</f>
        <v>342</v>
      </c>
      <c r="W101" s="15">
        <f>VLOOKUP(W97,Qry_Rpt_Section_C!$C$2:'Qry_Rpt_Section_C'!$J$889,2,FALSE)</f>
        <v>342</v>
      </c>
      <c r="X101" s="15">
        <f>VLOOKUP(X97,Qry_Rpt_Section_C!$C$2:'Qry_Rpt_Section_C'!$J$889,2,FALSE)</f>
        <v>342</v>
      </c>
      <c r="Y101" s="15">
        <f>VLOOKUP(Y97,Qry_Rpt_Section_C!$C$2:'Qry_Rpt_Section_C'!$J$889,2,FALSE)</f>
        <v>342</v>
      </c>
      <c r="Z101" s="16" t="s">
        <v>663</v>
      </c>
    </row>
    <row r="102" spans="1:26" s="7" customFormat="1" x14ac:dyDescent="0.2">
      <c r="A102" s="17" t="s">
        <v>650</v>
      </c>
      <c r="B102" s="18">
        <f>VLOOKUP(B97,Qry_Rpt_Section_C!$C$2:'Qry_Rpt_Section_C'!$J$889,3,FALSE)</f>
        <v>1</v>
      </c>
      <c r="C102" s="18">
        <f>VLOOKUP(C97,Qry_Rpt_Section_C!$C$2:'Qry_Rpt_Section_C'!$J$889,3,FALSE)</f>
        <v>2</v>
      </c>
      <c r="D102" s="18">
        <f>VLOOKUP(D97,Qry_Rpt_Section_C!$C$2:'Qry_Rpt_Section_C'!$J$889,3,FALSE)</f>
        <v>3</v>
      </c>
      <c r="E102" s="18">
        <f>VLOOKUP(E97,Qry_Rpt_Section_C!$C$2:'Qry_Rpt_Section_C'!$J$889,3,FALSE)</f>
        <v>4</v>
      </c>
      <c r="F102" s="18">
        <f>VLOOKUP(F97,Qry_Rpt_Section_C!$C$2:'Qry_Rpt_Section_C'!$J$889,3,FALSE)</f>
        <v>1</v>
      </c>
      <c r="G102" s="18">
        <f>VLOOKUP(G97,Qry_Rpt_Section_C!$C$2:'Qry_Rpt_Section_C'!$J$889,3,FALSE)</f>
        <v>2</v>
      </c>
      <c r="H102" s="18">
        <f>VLOOKUP(H97,Qry_Rpt_Section_C!$C$2:'Qry_Rpt_Section_C'!$J$889,3,FALSE)</f>
        <v>3</v>
      </c>
      <c r="I102" s="18">
        <f>VLOOKUP(I97,Qry_Rpt_Section_C!$C$2:'Qry_Rpt_Section_C'!$J$889,3,FALSE)</f>
        <v>4</v>
      </c>
      <c r="J102" s="18">
        <f>VLOOKUP(J97,Qry_Rpt_Section_C!$C$2:'Qry_Rpt_Section_C'!$J$889,3,FALSE)</f>
        <v>1</v>
      </c>
      <c r="K102" s="18">
        <f>VLOOKUP(K97,Qry_Rpt_Section_C!$C$2:'Qry_Rpt_Section_C'!$J$889,3,FALSE)</f>
        <v>2</v>
      </c>
      <c r="L102" s="18">
        <f>VLOOKUP(L97,Qry_Rpt_Section_C!$C$2:'Qry_Rpt_Section_C'!$J$889,3,FALSE)</f>
        <v>3</v>
      </c>
      <c r="M102" s="18">
        <f>VLOOKUP(M97,Qry_Rpt_Section_C!$C$2:'Qry_Rpt_Section_C'!$J$889,3,FALSE)</f>
        <v>4</v>
      </c>
      <c r="N102" s="18">
        <f>VLOOKUP(N97,Qry_Rpt_Section_C!$C$2:'Qry_Rpt_Section_C'!$J$889,3,FALSE)</f>
        <v>1</v>
      </c>
      <c r="O102" s="18">
        <f>VLOOKUP(O97,Qry_Rpt_Section_C!$C$2:'Qry_Rpt_Section_C'!$J$889,3,FALSE)</f>
        <v>2</v>
      </c>
      <c r="P102" s="18">
        <f>VLOOKUP(P97,Qry_Rpt_Section_C!$C$2:'Qry_Rpt_Section_C'!$J$889,3,FALSE)</f>
        <v>3</v>
      </c>
      <c r="Q102" s="18">
        <f>VLOOKUP(Q97,Qry_Rpt_Section_C!$C$2:'Qry_Rpt_Section_C'!$J$889,3,FALSE)</f>
        <v>4</v>
      </c>
      <c r="R102" s="18">
        <f>VLOOKUP(R97,Qry_Rpt_Section_C!$C$2:'Qry_Rpt_Section_C'!$J$889,3,FALSE)</f>
        <v>1</v>
      </c>
      <c r="S102" s="18">
        <f>VLOOKUP(S97,Qry_Rpt_Section_C!$C$2:'Qry_Rpt_Section_C'!$J$889,3,FALSE)</f>
        <v>2</v>
      </c>
      <c r="T102" s="18">
        <f>VLOOKUP(T97,Qry_Rpt_Section_C!$C$2:'Qry_Rpt_Section_C'!$J$889,3,FALSE)</f>
        <v>3</v>
      </c>
      <c r="U102" s="18">
        <f>VLOOKUP(U97,Qry_Rpt_Section_C!$C$2:'Qry_Rpt_Section_C'!$J$889,3,FALSE)</f>
        <v>4</v>
      </c>
      <c r="V102" s="18">
        <f>VLOOKUP(V97,Qry_Rpt_Section_C!$C$2:'Qry_Rpt_Section_C'!$J$889,3,FALSE)</f>
        <v>1</v>
      </c>
      <c r="W102" s="18">
        <f>VLOOKUP(W97,Qry_Rpt_Section_C!$C$2:'Qry_Rpt_Section_C'!$J$889,3,FALSE)</f>
        <v>2</v>
      </c>
      <c r="X102" s="18">
        <f>VLOOKUP(X97,Qry_Rpt_Section_C!$C$2:'Qry_Rpt_Section_C'!$J$889,3,FALSE)</f>
        <v>3</v>
      </c>
      <c r="Y102" s="18">
        <f>VLOOKUP(Y97,Qry_Rpt_Section_C!$C$2:'Qry_Rpt_Section_C'!$J$889,3,FALSE)</f>
        <v>4</v>
      </c>
      <c r="Z102" s="19" t="s">
        <v>663</v>
      </c>
    </row>
    <row r="103" spans="1:26" x14ac:dyDescent="0.2">
      <c r="A103" s="11" t="s">
        <v>651</v>
      </c>
      <c r="B103" s="13" t="str">
        <f>VLOOKUP(B97,Qry_Rpt_Section_C!$C$2:'Qry_Rpt_Section_C'!$T$889,5,FALSE)</f>
        <v>X</v>
      </c>
      <c r="C103" s="13" t="str">
        <f>VLOOKUP(C97,Qry_Rpt_Section_C!$C$2:'Qry_Rpt_Section_C'!$T$889,5,FALSE)</f>
        <v>X</v>
      </c>
      <c r="D103" s="13" t="str">
        <f>VLOOKUP(D97,Qry_Rpt_Section_C!$C$2:'Qry_Rpt_Section_C'!$T$889,5,FALSE)</f>
        <v>X</v>
      </c>
      <c r="E103" s="13" t="str">
        <f>VLOOKUP(E97,Qry_Rpt_Section_C!$C$2:'Qry_Rpt_Section_C'!$T$889,5,FALSE)</f>
        <v>X</v>
      </c>
      <c r="F103" s="13" t="str">
        <f>VLOOKUP(F97,Qry_Rpt_Section_C!$C$2:'Qry_Rpt_Section_C'!$T$889,5,FALSE)</f>
        <v>X</v>
      </c>
      <c r="G103" s="13" t="str">
        <f>VLOOKUP(G97,Qry_Rpt_Section_C!$C$2:'Qry_Rpt_Section_C'!$T$889,5,FALSE)</f>
        <v>X</v>
      </c>
      <c r="H103" s="13" t="str">
        <f>VLOOKUP(H97,Qry_Rpt_Section_C!$C$2:'Qry_Rpt_Section_C'!$T$889,5,FALSE)</f>
        <v>X</v>
      </c>
      <c r="I103" s="13" t="str">
        <f>VLOOKUP(I97,Qry_Rpt_Section_C!$C$2:'Qry_Rpt_Section_C'!$T$889,5,FALSE)</f>
        <v>X</v>
      </c>
      <c r="J103" s="13" t="str">
        <f>VLOOKUP(J97,Qry_Rpt_Section_C!$C$2:'Qry_Rpt_Section_C'!$T$889,5,FALSE)</f>
        <v>X</v>
      </c>
      <c r="K103" s="13" t="str">
        <f>VLOOKUP(K97,Qry_Rpt_Section_C!$C$2:'Qry_Rpt_Section_C'!$T$889,5,FALSE)</f>
        <v>X</v>
      </c>
      <c r="L103" s="13" t="str">
        <f>VLOOKUP(L97,Qry_Rpt_Section_C!$C$2:'Qry_Rpt_Section_C'!$T$889,5,FALSE)</f>
        <v>X</v>
      </c>
      <c r="M103" s="13" t="str">
        <f>VLOOKUP(M97,Qry_Rpt_Section_C!$C$2:'Qry_Rpt_Section_C'!$T$889,5,FALSE)</f>
        <v>X</v>
      </c>
      <c r="N103" s="13" t="str">
        <f>VLOOKUP(N97,Qry_Rpt_Section_C!$C$2:'Qry_Rpt_Section_C'!$T$889,5,FALSE)</f>
        <v/>
      </c>
      <c r="O103" s="13" t="str">
        <f>VLOOKUP(O97,Qry_Rpt_Section_C!$C$2:'Qry_Rpt_Section_C'!$T$889,5,FALSE)</f>
        <v>X</v>
      </c>
      <c r="P103" s="13" t="str">
        <f>VLOOKUP(P97,Qry_Rpt_Section_C!$C$2:'Qry_Rpt_Section_C'!$T$889,5,FALSE)</f>
        <v>X</v>
      </c>
      <c r="Q103" s="13" t="str">
        <f>VLOOKUP(Q97,Qry_Rpt_Section_C!$C$2:'Qry_Rpt_Section_C'!$T$889,5,FALSE)</f>
        <v>X</v>
      </c>
      <c r="R103" s="13" t="str">
        <f>VLOOKUP(R97,Qry_Rpt_Section_C!$C$2:'Qry_Rpt_Section_C'!$T$889,5,FALSE)</f>
        <v>X</v>
      </c>
      <c r="S103" s="13" t="str">
        <f>VLOOKUP(S97,Qry_Rpt_Section_C!$C$2:'Qry_Rpt_Section_C'!$T$889,5,FALSE)</f>
        <v>X</v>
      </c>
      <c r="T103" s="13" t="str">
        <f>VLOOKUP(T97,Qry_Rpt_Section_C!$C$2:'Qry_Rpt_Section_C'!$T$889,5,FALSE)</f>
        <v>X</v>
      </c>
      <c r="U103" s="13" t="str">
        <f>VLOOKUP(U97,Qry_Rpt_Section_C!$C$2:'Qry_Rpt_Section_C'!$T$889,5,FALSE)</f>
        <v>X</v>
      </c>
      <c r="V103" s="13" t="str">
        <f>VLOOKUP(V97,Qry_Rpt_Section_C!$C$2:'Qry_Rpt_Section_C'!$T$889,5,FALSE)</f>
        <v>X</v>
      </c>
      <c r="W103" s="13" t="str">
        <f>VLOOKUP(W97,Qry_Rpt_Section_C!$C$2:'Qry_Rpt_Section_C'!$T$889,5,FALSE)</f>
        <v>X</v>
      </c>
      <c r="X103" s="13" t="str">
        <f>VLOOKUP(X97,Qry_Rpt_Section_C!$C$2:'Qry_Rpt_Section_C'!$T$889,5,FALSE)</f>
        <v/>
      </c>
      <c r="Y103" s="13" t="str">
        <f>VLOOKUP(Y97,Qry_Rpt_Section_C!$C$2:'Qry_Rpt_Section_C'!$T$889,5,FALSE)</f>
        <v/>
      </c>
      <c r="Z103" s="9" t="s">
        <v>663</v>
      </c>
    </row>
    <row r="104" spans="1:26" x14ac:dyDescent="0.2">
      <c r="A104" s="11" t="s">
        <v>13</v>
      </c>
      <c r="B104" s="13" t="str">
        <f>VLOOKUP(B97,Qry_Rpt_Section_C!$C$2:'Qry_Rpt_Section_C'!$T$889,14,FALSE)</f>
        <v/>
      </c>
      <c r="C104" s="13" t="str">
        <f>VLOOKUP(C97,Qry_Rpt_Section_C!$C$2:'Qry_Rpt_Section_C'!$T$889,14,FALSE)</f>
        <v/>
      </c>
      <c r="D104" s="13" t="str">
        <f>VLOOKUP(D97,Qry_Rpt_Section_C!$C$2:'Qry_Rpt_Section_C'!$T$889,14,FALSE)</f>
        <v/>
      </c>
      <c r="E104" s="13" t="str">
        <f>VLOOKUP(E97,Qry_Rpt_Section_C!$C$2:'Qry_Rpt_Section_C'!$T$889,14,FALSE)</f>
        <v>WWI</v>
      </c>
      <c r="F104" s="13" t="str">
        <f>VLOOKUP(F97,Qry_Rpt_Section_C!$C$2:'Qry_Rpt_Section_C'!$T$889,14,FALSE)</f>
        <v/>
      </c>
      <c r="G104" s="13" t="str">
        <f>VLOOKUP(G97,Qry_Rpt_Section_C!$C$2:'Qry_Rpt_Section_C'!$T$889,14,FALSE)</f>
        <v/>
      </c>
      <c r="H104" s="13" t="str">
        <f>VLOOKUP(H97,Qry_Rpt_Section_C!$C$2:'Qry_Rpt_Section_C'!$T$889,14,FALSE)</f>
        <v/>
      </c>
      <c r="I104" s="13" t="str">
        <f>VLOOKUP(I97,Qry_Rpt_Section_C!$C$2:'Qry_Rpt_Section_C'!$T$889,14,FALSE)</f>
        <v/>
      </c>
      <c r="J104" s="13" t="str">
        <f>VLOOKUP(J97,Qry_Rpt_Section_C!$C$2:'Qry_Rpt_Section_C'!$T$889,14,FALSE)</f>
        <v/>
      </c>
      <c r="K104" s="13" t="str">
        <f>VLOOKUP(K97,Qry_Rpt_Section_C!$C$2:'Qry_Rpt_Section_C'!$T$889,14,FALSE)</f>
        <v/>
      </c>
      <c r="L104" s="13" t="str">
        <f>VLOOKUP(L97,Qry_Rpt_Section_C!$C$2:'Qry_Rpt_Section_C'!$T$889,14,FALSE)</f>
        <v/>
      </c>
      <c r="M104" s="13" t="str">
        <f>VLOOKUP(M97,Qry_Rpt_Section_C!$C$2:'Qry_Rpt_Section_C'!$T$889,14,FALSE)</f>
        <v/>
      </c>
      <c r="N104" s="13" t="str">
        <f>VLOOKUP(N97,Qry_Rpt_Section_C!$C$2:'Qry_Rpt_Section_C'!$T$889,14,FALSE)</f>
        <v/>
      </c>
      <c r="O104" s="13" t="str">
        <f>VLOOKUP(O97,Qry_Rpt_Section_C!$C$2:'Qry_Rpt_Section_C'!$T$889,14,FALSE)</f>
        <v>WWII</v>
      </c>
      <c r="P104" s="13" t="str">
        <f>VLOOKUP(P97,Qry_Rpt_Section_C!$C$2:'Qry_Rpt_Section_C'!$T$889,14,FALSE)</f>
        <v/>
      </c>
      <c r="Q104" s="13" t="str">
        <f>VLOOKUP(Q97,Qry_Rpt_Section_C!$C$2:'Qry_Rpt_Section_C'!$T$889,14,FALSE)</f>
        <v/>
      </c>
      <c r="R104" s="13" t="str">
        <f>VLOOKUP(R97,Qry_Rpt_Section_C!$C$2:'Qry_Rpt_Section_C'!$T$889,14,FALSE)</f>
        <v/>
      </c>
      <c r="S104" s="13" t="str">
        <f>VLOOKUP(S97,Qry_Rpt_Section_C!$C$2:'Qry_Rpt_Section_C'!$T$889,14,FALSE)</f>
        <v/>
      </c>
      <c r="T104" s="13" t="str">
        <f>VLOOKUP(T97,Qry_Rpt_Section_C!$C$2:'Qry_Rpt_Section_C'!$T$889,14,FALSE)</f>
        <v>WWII</v>
      </c>
      <c r="U104" s="13" t="str">
        <f>VLOOKUP(U97,Qry_Rpt_Section_C!$C$2:'Qry_Rpt_Section_C'!$T$889,14,FALSE)</f>
        <v>WWII</v>
      </c>
      <c r="V104" s="13" t="str">
        <f>VLOOKUP(V97,Qry_Rpt_Section_C!$C$2:'Qry_Rpt_Section_C'!$T$889,14,FALSE)</f>
        <v/>
      </c>
      <c r="W104" s="13" t="str">
        <f>VLOOKUP(W97,Qry_Rpt_Section_C!$C$2:'Qry_Rpt_Section_C'!$T$889,14,FALSE)</f>
        <v/>
      </c>
      <c r="X104" s="13" t="str">
        <f>VLOOKUP(X97,Qry_Rpt_Section_C!$C$2:'Qry_Rpt_Section_C'!$T$889,14,FALSE)</f>
        <v/>
      </c>
      <c r="Y104" s="13" t="str">
        <f>VLOOKUP(Y97,Qry_Rpt_Section_C!$C$2:'Qry_Rpt_Section_C'!$T$889,14,FALSE)</f>
        <v/>
      </c>
      <c r="Z104" s="9" t="s">
        <v>663</v>
      </c>
    </row>
    <row r="105" spans="1:26" x14ac:dyDescent="0.2">
      <c r="A105" s="12" t="s">
        <v>646</v>
      </c>
      <c r="B105" s="24">
        <v>14001</v>
      </c>
      <c r="C105" s="24">
        <v>14002</v>
      </c>
      <c r="D105" s="24">
        <v>14003</v>
      </c>
      <c r="E105" s="24">
        <v>14004</v>
      </c>
      <c r="F105" s="24">
        <v>14005</v>
      </c>
      <c r="G105" s="24">
        <v>14006</v>
      </c>
      <c r="H105" s="24">
        <v>14007</v>
      </c>
      <c r="I105" s="24">
        <v>14008</v>
      </c>
      <c r="J105" s="24">
        <v>14009</v>
      </c>
      <c r="K105" s="24">
        <v>14010</v>
      </c>
      <c r="L105" s="24">
        <v>14011</v>
      </c>
      <c r="M105" s="24">
        <v>14012</v>
      </c>
      <c r="N105" s="24">
        <v>14013</v>
      </c>
      <c r="O105" s="24">
        <v>14014</v>
      </c>
      <c r="P105" s="24">
        <v>14015</v>
      </c>
      <c r="Q105" s="24">
        <v>14016</v>
      </c>
      <c r="R105" s="24">
        <v>14017</v>
      </c>
      <c r="S105" s="24">
        <v>14018</v>
      </c>
      <c r="T105" s="24">
        <v>14019</v>
      </c>
      <c r="U105" s="24">
        <v>14020</v>
      </c>
      <c r="V105" s="24">
        <v>14021</v>
      </c>
      <c r="W105" s="24">
        <v>14022</v>
      </c>
      <c r="X105" s="24">
        <v>14023</v>
      </c>
      <c r="Y105" s="24">
        <v>14024</v>
      </c>
      <c r="Z105" s="9" t="s">
        <v>663</v>
      </c>
    </row>
    <row r="106" spans="1:26" x14ac:dyDescent="0.2">
      <c r="A106" s="11" t="s">
        <v>649</v>
      </c>
      <c r="B106" s="13" t="str">
        <f>VLOOKUP(B105,Qry_Rpt_Section_C!$C$2:'Qry_Rpt_Section_C'!$T$889,18,FALSE)</f>
        <v>X</v>
      </c>
      <c r="C106" s="13" t="str">
        <f>VLOOKUP(C105,Qry_Rpt_Section_C!$C$2:'Qry_Rpt_Section_C'!$T$889,18,FALSE)</f>
        <v>X</v>
      </c>
      <c r="D106" s="13" t="str">
        <f>VLOOKUP(D105,Qry_Rpt_Section_C!$C$2:'Qry_Rpt_Section_C'!$T$889,18,FALSE)</f>
        <v>X</v>
      </c>
      <c r="E106" s="13" t="str">
        <f>VLOOKUP(E105,Qry_Rpt_Section_C!$C$2:'Qry_Rpt_Section_C'!$T$889,18,FALSE)</f>
        <v>X</v>
      </c>
      <c r="F106" s="13" t="str">
        <f>VLOOKUP(F105,Qry_Rpt_Section_C!$C$2:'Qry_Rpt_Section_C'!$T$889,18,FALSE)</f>
        <v>X</v>
      </c>
      <c r="G106" s="13" t="str">
        <f>VLOOKUP(G105,Qry_Rpt_Section_C!$C$2:'Qry_Rpt_Section_C'!$T$889,18,FALSE)</f>
        <v>X</v>
      </c>
      <c r="H106" s="13" t="str">
        <f>VLOOKUP(H105,Qry_Rpt_Section_C!$C$2:'Qry_Rpt_Section_C'!$T$889,18,FALSE)</f>
        <v>X</v>
      </c>
      <c r="I106" s="13" t="str">
        <f>VLOOKUP(I105,Qry_Rpt_Section_C!$C$2:'Qry_Rpt_Section_C'!$T$889,18,FALSE)</f>
        <v>X</v>
      </c>
      <c r="J106" s="13" t="str">
        <f>VLOOKUP(J105,Qry_Rpt_Section_C!$C$2:'Qry_Rpt_Section_C'!$T$889,18,FALSE)</f>
        <v/>
      </c>
      <c r="K106" s="13" t="str">
        <f>VLOOKUP(K105,Qry_Rpt_Section_C!$C$2:'Qry_Rpt_Section_C'!$T$889,18,FALSE)</f>
        <v>X</v>
      </c>
      <c r="L106" s="13" t="str">
        <f>VLOOKUP(L105,Qry_Rpt_Section_C!$C$2:'Qry_Rpt_Section_C'!$T$889,18,FALSE)</f>
        <v>X</v>
      </c>
      <c r="M106" s="13" t="str">
        <f>VLOOKUP(M105,Qry_Rpt_Section_C!$C$2:'Qry_Rpt_Section_C'!$T$889,18,FALSE)</f>
        <v>X</v>
      </c>
      <c r="N106" s="13" t="str">
        <f>VLOOKUP(N105,Qry_Rpt_Section_C!$C$2:'Qry_Rpt_Section_C'!$T$889,18,FALSE)</f>
        <v/>
      </c>
      <c r="O106" s="13" t="str">
        <f>VLOOKUP(O105,Qry_Rpt_Section_C!$C$2:'Qry_Rpt_Section_C'!$T$889,18,FALSE)</f>
        <v/>
      </c>
      <c r="P106" s="13" t="str">
        <f>VLOOKUP(P105,Qry_Rpt_Section_C!$C$2:'Qry_Rpt_Section_C'!$T$889,18,FALSE)</f>
        <v>X</v>
      </c>
      <c r="Q106" s="13" t="str">
        <f>VLOOKUP(Q105,Qry_Rpt_Section_C!$C$2:'Qry_Rpt_Section_C'!$T$889,18,FALSE)</f>
        <v>X</v>
      </c>
      <c r="R106" s="13" t="str">
        <f>VLOOKUP(R105,Qry_Rpt_Section_C!$C$2:'Qry_Rpt_Section_C'!$T$889,18,FALSE)</f>
        <v/>
      </c>
      <c r="S106" s="13" t="str">
        <f>VLOOKUP(S105,Qry_Rpt_Section_C!$C$2:'Qry_Rpt_Section_C'!$T$889,18,FALSE)</f>
        <v/>
      </c>
      <c r="T106" s="13" t="str">
        <f>VLOOKUP(T105,Qry_Rpt_Section_C!$C$2:'Qry_Rpt_Section_C'!$T$889,18,FALSE)</f>
        <v/>
      </c>
      <c r="U106" s="13" t="str">
        <f>VLOOKUP(U105,Qry_Rpt_Section_C!$C$2:'Qry_Rpt_Section_C'!$T$889,18,FALSE)</f>
        <v/>
      </c>
      <c r="V106" s="13" t="str">
        <f>VLOOKUP(V105,Qry_Rpt_Section_C!$C$2:'Qry_Rpt_Section_C'!$T$889,18,FALSE)</f>
        <v/>
      </c>
      <c r="W106" s="13" t="str">
        <f>VLOOKUP(W105,Qry_Rpt_Section_C!$C$2:'Qry_Rpt_Section_C'!$T$889,18,FALSE)</f>
        <v/>
      </c>
      <c r="X106" s="13" t="str">
        <f>VLOOKUP(X105,Qry_Rpt_Section_C!$C$2:'Qry_Rpt_Section_C'!$T$889,18,FALSE)</f>
        <v/>
      </c>
      <c r="Y106" s="13" t="str">
        <f>VLOOKUP(Y105,Qry_Rpt_Section_C!$C$2:'Qry_Rpt_Section_C'!$T$889,18,FALSE)</f>
        <v/>
      </c>
      <c r="Z106" s="9" t="s">
        <v>663</v>
      </c>
    </row>
    <row r="107" spans="1:26" x14ac:dyDescent="0.2">
      <c r="A107" s="11" t="s">
        <v>6</v>
      </c>
      <c r="B107" s="12" t="str">
        <f>VLOOKUP(B105,Qry_Rpt_Section_C!$C$2:'Qry_Rpt_Section_C'!$J$889,7,FALSE)</f>
        <v>Deignan Jr.</v>
      </c>
      <c r="C107" s="12" t="str">
        <f>VLOOKUP(C105,Qry_Rpt_Section_C!$C$2:'Qry_Rpt_Section_C'!$J$889,7,FALSE)</f>
        <v>Diegnan</v>
      </c>
      <c r="D107" s="12" t="str">
        <f>VLOOKUP(D105,Qry_Rpt_Section_C!$C$2:'Qry_Rpt_Section_C'!$J$889,7,FALSE)</f>
        <v>Feasel</v>
      </c>
      <c r="E107" s="12" t="str">
        <f>VLOOKUP(E105,Qry_Rpt_Section_C!$C$2:'Qry_Rpt_Section_C'!$J$889,7,FALSE)</f>
        <v>Feasel</v>
      </c>
      <c r="F107" s="12" t="str">
        <f>VLOOKUP(F105,Qry_Rpt_Section_C!$C$2:'Qry_Rpt_Section_C'!$J$889,7,FALSE)</f>
        <v>Clyne</v>
      </c>
      <c r="G107" s="12" t="str">
        <f>VLOOKUP(G105,Qry_Rpt_Section_C!$C$2:'Qry_Rpt_Section_C'!$J$889,7,FALSE)</f>
        <v>Clyne</v>
      </c>
      <c r="H107" s="12" t="str">
        <f>VLOOKUP(H105,Qry_Rpt_Section_C!$C$2:'Qry_Rpt_Section_C'!$J$889,7,FALSE)</f>
        <v>Dunmire</v>
      </c>
      <c r="I107" s="12" t="str">
        <f>VLOOKUP(I105,Qry_Rpt_Section_C!$C$2:'Qry_Rpt_Section_C'!$J$889,7,FALSE)</f>
        <v>Dunmire</v>
      </c>
      <c r="J107" s="12" t="str">
        <f>VLOOKUP(J105,Qry_Rpt_Section_C!$C$2:'Qry_Rpt_Section_C'!$J$889,7,FALSE)</f>
        <v>Gladstone</v>
      </c>
      <c r="K107" s="12" t="str">
        <f>VLOOKUP(K105,Qry_Rpt_Section_C!$C$2:'Qry_Rpt_Section_C'!$J$889,7,FALSE)</f>
        <v>Gladstone</v>
      </c>
      <c r="L107" s="12" t="str">
        <f>VLOOKUP(L105,Qry_Rpt_Section_C!$C$2:'Qry_Rpt_Section_C'!$J$889,7,FALSE)</f>
        <v>Gladstone</v>
      </c>
      <c r="M107" s="12" t="str">
        <f>VLOOKUP(M105,Qry_Rpt_Section_C!$C$2:'Qry_Rpt_Section_C'!$J$889,7,FALSE)</f>
        <v>Gladstone</v>
      </c>
      <c r="N107" s="12" t="str">
        <f>VLOOKUP(N105,Qry_Rpt_Section_C!$C$2:'Qry_Rpt_Section_C'!$J$889,7,FALSE)</f>
        <v>Chase</v>
      </c>
      <c r="O107" s="12" t="str">
        <f>VLOOKUP(O105,Qry_Rpt_Section_C!$C$2:'Qry_Rpt_Section_C'!$J$889,7,FALSE)</f>
        <v>Chase</v>
      </c>
      <c r="P107" s="12" t="str">
        <f>VLOOKUP(P105,Qry_Rpt_Section_C!$C$2:'Qry_Rpt_Section_C'!$J$889,7,FALSE)</f>
        <v>Larry</v>
      </c>
      <c r="Q107" s="12" t="str">
        <f>VLOOKUP(Q105,Qry_Rpt_Section_C!$C$2:'Qry_Rpt_Section_C'!$J$889,7,FALSE)</f>
        <v>Larry</v>
      </c>
      <c r="R107" s="12" t="str">
        <f>VLOOKUP(R105,Qry_Rpt_Section_C!$C$2:'Qry_Rpt_Section_C'!$J$889,7,FALSE)</f>
        <v>Villirilli</v>
      </c>
      <c r="S107" s="12" t="str">
        <f>VLOOKUP(S105,Qry_Rpt_Section_C!$C$2:'Qry_Rpt_Section_C'!$J$889,7,FALSE)</f>
        <v>Villirilli</v>
      </c>
      <c r="T107" s="12" t="str">
        <f>VLOOKUP(T105,Qry_Rpt_Section_C!$C$2:'Qry_Rpt_Section_C'!$J$889,7,FALSE)</f>
        <v>Schuyler</v>
      </c>
      <c r="U107" s="12" t="str">
        <f>VLOOKUP(U105,Qry_Rpt_Section_C!$C$2:'Qry_Rpt_Section_C'!$J$889,7,FALSE)</f>
        <v>Schuyler</v>
      </c>
      <c r="V107" s="12" t="str">
        <f>VLOOKUP(V105,Qry_Rpt_Section_C!$C$2:'Qry_Rpt_Section_C'!$J$889,7,FALSE)</f>
        <v>Schuyler</v>
      </c>
      <c r="W107" s="12" t="str">
        <f>VLOOKUP(W105,Qry_Rpt_Section_C!$C$2:'Qry_Rpt_Section_C'!$J$889,7,FALSE)</f>
        <v>Schuyler</v>
      </c>
      <c r="X107" s="12" t="str">
        <f>VLOOKUP(X105,Qry_Rpt_Section_C!$C$2:'Qry_Rpt_Section_C'!$J$889,7,FALSE)</f>
        <v>Schuyler</v>
      </c>
      <c r="Y107" s="12" t="str">
        <f>VLOOKUP(Y105,Qry_Rpt_Section_C!$C$2:'Qry_Rpt_Section_C'!$J$889,7,FALSE)</f>
        <v>Schuyler</v>
      </c>
      <c r="Z107" s="9" t="s">
        <v>663</v>
      </c>
    </row>
    <row r="108" spans="1:26" x14ac:dyDescent="0.2">
      <c r="A108" s="11" t="s">
        <v>7</v>
      </c>
      <c r="B108" s="12" t="str">
        <f>VLOOKUP(B105,Qry_Rpt_Section_C!$C$2:'Qry_Rpt_Section_C'!$J$889,8,FALSE)</f>
        <v>James</v>
      </c>
      <c r="C108" s="12" t="str">
        <f>VLOOKUP(C105,Qry_Rpt_Section_C!$C$2:'Qry_Rpt_Section_C'!$J$889,8,FALSE)</f>
        <v>Marilyn</v>
      </c>
      <c r="D108" s="12" t="str">
        <f>VLOOKUP(D105,Qry_Rpt_Section_C!$C$2:'Qry_Rpt_Section_C'!$J$889,8,FALSE)</f>
        <v>Harold</v>
      </c>
      <c r="E108" s="12" t="str">
        <f>VLOOKUP(E105,Qry_Rpt_Section_C!$C$2:'Qry_Rpt_Section_C'!$J$889,8,FALSE)</f>
        <v>Anader</v>
      </c>
      <c r="F108" s="12" t="str">
        <f>VLOOKUP(F105,Qry_Rpt_Section_C!$C$2:'Qry_Rpt_Section_C'!$J$889,8,FALSE)</f>
        <v>Jacob</v>
      </c>
      <c r="G108" s="12" t="str">
        <f>VLOOKUP(G105,Qry_Rpt_Section_C!$C$2:'Qry_Rpt_Section_C'!$J$889,8,FALSE)</f>
        <v>Jennie</v>
      </c>
      <c r="H108" s="12" t="str">
        <f>VLOOKUP(H105,Qry_Rpt_Section_C!$C$2:'Qry_Rpt_Section_C'!$J$889,8,FALSE)</f>
        <v>Richard</v>
      </c>
      <c r="I108" s="12" t="str">
        <f>VLOOKUP(I105,Qry_Rpt_Section_C!$C$2:'Qry_Rpt_Section_C'!$J$889,8,FALSE)</f>
        <v>Darlene</v>
      </c>
      <c r="J108" s="12" t="str">
        <f>VLOOKUP(J105,Qry_Rpt_Section_C!$C$2:'Qry_Rpt_Section_C'!$J$889,8,FALSE)</f>
        <v>Family</v>
      </c>
      <c r="K108" s="12" t="str">
        <f>VLOOKUP(K105,Qry_Rpt_Section_C!$C$2:'Qry_Rpt_Section_C'!$J$889,8,FALSE)</f>
        <v>Susan</v>
      </c>
      <c r="L108" s="12" t="str">
        <f>VLOOKUP(L105,Qry_Rpt_Section_C!$C$2:'Qry_Rpt_Section_C'!$J$889,8,FALSE)</f>
        <v>Donald</v>
      </c>
      <c r="M108" s="12" t="str">
        <f>VLOOKUP(M105,Qry_Rpt_Section_C!$C$2:'Qry_Rpt_Section_C'!$J$889,8,FALSE)</f>
        <v>James</v>
      </c>
      <c r="N108" s="12" t="str">
        <f>VLOOKUP(N105,Qry_Rpt_Section_C!$C$2:'Qry_Rpt_Section_C'!$J$889,8,FALSE)</f>
        <v>Wm. Family</v>
      </c>
      <c r="O108" s="12" t="str">
        <f>VLOOKUP(O105,Qry_Rpt_Section_C!$C$2:'Qry_Rpt_Section_C'!$J$889,8,FALSE)</f>
        <v>Wm. Family</v>
      </c>
      <c r="P108" s="12" t="str">
        <f>VLOOKUP(P105,Qry_Rpt_Section_C!$C$2:'Qry_Rpt_Section_C'!$J$889,8,FALSE)</f>
        <v>Helen</v>
      </c>
      <c r="Q108" s="12" t="str">
        <f>VLOOKUP(Q105,Qry_Rpt_Section_C!$C$2:'Qry_Rpt_Section_C'!$J$889,8,FALSE)</f>
        <v>Daniel</v>
      </c>
      <c r="R108" s="12" t="str">
        <f>VLOOKUP(R105,Qry_Rpt_Section_C!$C$2:'Qry_Rpt_Section_C'!$J$889,8,FALSE)</f>
        <v>Frank</v>
      </c>
      <c r="S108" s="12" t="str">
        <f>VLOOKUP(S105,Qry_Rpt_Section_C!$C$2:'Qry_Rpt_Section_C'!$J$889,8,FALSE)</f>
        <v>Donna</v>
      </c>
      <c r="T108" s="12" t="str">
        <f>VLOOKUP(T105,Qry_Rpt_Section_C!$C$2:'Qry_Rpt_Section_C'!$J$889,8,FALSE)</f>
        <v>Paul</v>
      </c>
      <c r="U108" s="12" t="str">
        <f>VLOOKUP(U105,Qry_Rpt_Section_C!$C$2:'Qry_Rpt_Section_C'!$J$889,8,FALSE)</f>
        <v>Paul</v>
      </c>
      <c r="V108" s="12" t="str">
        <f>VLOOKUP(V105,Qry_Rpt_Section_C!$C$2:'Qry_Rpt_Section_C'!$J$889,8,FALSE)</f>
        <v>Russel Family</v>
      </c>
      <c r="W108" s="12" t="str">
        <f>VLOOKUP(W105,Qry_Rpt_Section_C!$C$2:'Qry_Rpt_Section_C'!$J$889,8,FALSE)</f>
        <v>Russel Family</v>
      </c>
      <c r="X108" s="12" t="str">
        <f>VLOOKUP(X105,Qry_Rpt_Section_C!$C$2:'Qry_Rpt_Section_C'!$J$889,8,FALSE)</f>
        <v>Russel Family</v>
      </c>
      <c r="Y108" s="12" t="str">
        <f>VLOOKUP(Y105,Qry_Rpt_Section_C!$C$2:'Qry_Rpt_Section_C'!$J$889,8,FALSE)</f>
        <v>Russel Family</v>
      </c>
      <c r="Z108" s="9" t="s">
        <v>663</v>
      </c>
    </row>
    <row r="109" spans="1:26" s="6" customFormat="1" ht="15.75" x14ac:dyDescent="0.25">
      <c r="A109" s="14" t="s">
        <v>647</v>
      </c>
      <c r="B109" s="15">
        <f>VLOOKUP(B105,Qry_Rpt_Section_C!$C$2:'Qry_Rpt_Section_C'!$J$889,2,FALSE)</f>
        <v>347</v>
      </c>
      <c r="C109" s="15">
        <f>VLOOKUP(C105,Qry_Rpt_Section_C!$C$2:'Qry_Rpt_Section_C'!$J$889,2,FALSE)</f>
        <v>347</v>
      </c>
      <c r="D109" s="15">
        <f>VLOOKUP(D105,Qry_Rpt_Section_C!$C$2:'Qry_Rpt_Section_C'!$J$889,2,FALSE)</f>
        <v>347</v>
      </c>
      <c r="E109" s="15">
        <f>VLOOKUP(E105,Qry_Rpt_Section_C!$C$2:'Qry_Rpt_Section_C'!$J$889,2,FALSE)</f>
        <v>347</v>
      </c>
      <c r="F109" s="15">
        <f>VLOOKUP(F105,Qry_Rpt_Section_C!$C$2:'Qry_Rpt_Section_C'!$J$889,2,FALSE)</f>
        <v>346</v>
      </c>
      <c r="G109" s="15">
        <f>VLOOKUP(G105,Qry_Rpt_Section_C!$C$2:'Qry_Rpt_Section_C'!$J$889,2,FALSE)</f>
        <v>346</v>
      </c>
      <c r="H109" s="15">
        <f>VLOOKUP(H105,Qry_Rpt_Section_C!$C$2:'Qry_Rpt_Section_C'!$J$889,2,FALSE)</f>
        <v>346</v>
      </c>
      <c r="I109" s="15">
        <f>VLOOKUP(I105,Qry_Rpt_Section_C!$C$2:'Qry_Rpt_Section_C'!$J$889,2,FALSE)</f>
        <v>346</v>
      </c>
      <c r="J109" s="15">
        <f>VLOOKUP(J105,Qry_Rpt_Section_C!$C$2:'Qry_Rpt_Section_C'!$J$889,2,FALSE)</f>
        <v>345</v>
      </c>
      <c r="K109" s="15">
        <f>VLOOKUP(K105,Qry_Rpt_Section_C!$C$2:'Qry_Rpt_Section_C'!$J$889,2,FALSE)</f>
        <v>345</v>
      </c>
      <c r="L109" s="15">
        <f>VLOOKUP(L105,Qry_Rpt_Section_C!$C$2:'Qry_Rpt_Section_C'!$J$889,2,FALSE)</f>
        <v>345</v>
      </c>
      <c r="M109" s="15">
        <f>VLOOKUP(M105,Qry_Rpt_Section_C!$C$2:'Qry_Rpt_Section_C'!$J$889,2,FALSE)</f>
        <v>345</v>
      </c>
      <c r="N109" s="15">
        <f>VLOOKUP(N105,Qry_Rpt_Section_C!$C$2:'Qry_Rpt_Section_C'!$J$889,2,FALSE)</f>
        <v>344</v>
      </c>
      <c r="O109" s="15">
        <f>VLOOKUP(O105,Qry_Rpt_Section_C!$C$2:'Qry_Rpt_Section_C'!$J$889,2,FALSE)</f>
        <v>344</v>
      </c>
      <c r="P109" s="15">
        <f>VLOOKUP(P105,Qry_Rpt_Section_C!$C$2:'Qry_Rpt_Section_C'!$J$889,2,FALSE)</f>
        <v>344</v>
      </c>
      <c r="Q109" s="15">
        <f>VLOOKUP(Q105,Qry_Rpt_Section_C!$C$2:'Qry_Rpt_Section_C'!$J$889,2,FALSE)</f>
        <v>344</v>
      </c>
      <c r="R109" s="15">
        <f>VLOOKUP(R105,Qry_Rpt_Section_C!$C$2:'Qry_Rpt_Section_C'!$J$889,2,FALSE)</f>
        <v>343</v>
      </c>
      <c r="S109" s="15">
        <f>VLOOKUP(S105,Qry_Rpt_Section_C!$C$2:'Qry_Rpt_Section_C'!$J$889,2,FALSE)</f>
        <v>343</v>
      </c>
      <c r="T109" s="15">
        <f>VLOOKUP(T105,Qry_Rpt_Section_C!$C$2:'Qry_Rpt_Section_C'!$J$889,2,FALSE)</f>
        <v>343</v>
      </c>
      <c r="U109" s="15">
        <f>VLOOKUP(U105,Qry_Rpt_Section_C!$C$2:'Qry_Rpt_Section_C'!$J$889,2,FALSE)</f>
        <v>343</v>
      </c>
      <c r="V109" s="15">
        <f>VLOOKUP(V105,Qry_Rpt_Section_C!$C$2:'Qry_Rpt_Section_C'!$J$889,2,FALSE)</f>
        <v>342</v>
      </c>
      <c r="W109" s="15">
        <f>VLOOKUP(W105,Qry_Rpt_Section_C!$C$2:'Qry_Rpt_Section_C'!$J$889,2,FALSE)</f>
        <v>342</v>
      </c>
      <c r="X109" s="15">
        <f>VLOOKUP(X105,Qry_Rpt_Section_C!$C$2:'Qry_Rpt_Section_C'!$J$889,2,FALSE)</f>
        <v>342</v>
      </c>
      <c r="Y109" s="15">
        <f>VLOOKUP(Y105,Qry_Rpt_Section_C!$C$2:'Qry_Rpt_Section_C'!$J$889,2,FALSE)</f>
        <v>342</v>
      </c>
      <c r="Z109" s="16" t="s">
        <v>663</v>
      </c>
    </row>
    <row r="110" spans="1:26" s="7" customFormat="1" x14ac:dyDescent="0.2">
      <c r="A110" s="17" t="s">
        <v>650</v>
      </c>
      <c r="B110" s="18">
        <f>VLOOKUP(B105,Qry_Rpt_Section_C!$C$2:'Qry_Rpt_Section_C'!$J$889,3,FALSE)</f>
        <v>5</v>
      </c>
      <c r="C110" s="18">
        <f>VLOOKUP(C105,Qry_Rpt_Section_C!$C$2:'Qry_Rpt_Section_C'!$J$889,3,FALSE)</f>
        <v>6</v>
      </c>
      <c r="D110" s="18">
        <f>VLOOKUP(D105,Qry_Rpt_Section_C!$C$2:'Qry_Rpt_Section_C'!$J$889,3,FALSE)</f>
        <v>7</v>
      </c>
      <c r="E110" s="18">
        <f>VLOOKUP(E105,Qry_Rpt_Section_C!$C$2:'Qry_Rpt_Section_C'!$J$889,3,FALSE)</f>
        <v>8</v>
      </c>
      <c r="F110" s="18">
        <f>VLOOKUP(F105,Qry_Rpt_Section_C!$C$2:'Qry_Rpt_Section_C'!$J$889,3,FALSE)</f>
        <v>5</v>
      </c>
      <c r="G110" s="18">
        <f>VLOOKUP(G105,Qry_Rpt_Section_C!$C$2:'Qry_Rpt_Section_C'!$J$889,3,FALSE)</f>
        <v>6</v>
      </c>
      <c r="H110" s="18">
        <f>VLOOKUP(H105,Qry_Rpt_Section_C!$C$2:'Qry_Rpt_Section_C'!$J$889,3,FALSE)</f>
        <v>7</v>
      </c>
      <c r="I110" s="18">
        <f>VLOOKUP(I105,Qry_Rpt_Section_C!$C$2:'Qry_Rpt_Section_C'!$J$889,3,FALSE)</f>
        <v>8</v>
      </c>
      <c r="J110" s="18">
        <f>VLOOKUP(J105,Qry_Rpt_Section_C!$C$2:'Qry_Rpt_Section_C'!$J$889,3,FALSE)</f>
        <v>5</v>
      </c>
      <c r="K110" s="18">
        <f>VLOOKUP(K105,Qry_Rpt_Section_C!$C$2:'Qry_Rpt_Section_C'!$J$889,3,FALSE)</f>
        <v>6</v>
      </c>
      <c r="L110" s="18">
        <f>VLOOKUP(L105,Qry_Rpt_Section_C!$C$2:'Qry_Rpt_Section_C'!$J$889,3,FALSE)</f>
        <v>7</v>
      </c>
      <c r="M110" s="18">
        <f>VLOOKUP(M105,Qry_Rpt_Section_C!$C$2:'Qry_Rpt_Section_C'!$J$889,3,FALSE)</f>
        <v>8</v>
      </c>
      <c r="N110" s="18">
        <f>VLOOKUP(N105,Qry_Rpt_Section_C!$C$2:'Qry_Rpt_Section_C'!$J$889,3,FALSE)</f>
        <v>5</v>
      </c>
      <c r="O110" s="18">
        <f>VLOOKUP(O105,Qry_Rpt_Section_C!$C$2:'Qry_Rpt_Section_C'!$J$889,3,FALSE)</f>
        <v>6</v>
      </c>
      <c r="P110" s="18">
        <f>VLOOKUP(P105,Qry_Rpt_Section_C!$C$2:'Qry_Rpt_Section_C'!$J$889,3,FALSE)</f>
        <v>7</v>
      </c>
      <c r="Q110" s="18">
        <f>VLOOKUP(Q105,Qry_Rpt_Section_C!$C$2:'Qry_Rpt_Section_C'!$J$889,3,FALSE)</f>
        <v>8</v>
      </c>
      <c r="R110" s="18">
        <f>VLOOKUP(R105,Qry_Rpt_Section_C!$C$2:'Qry_Rpt_Section_C'!$J$889,3,FALSE)</f>
        <v>5</v>
      </c>
      <c r="S110" s="18">
        <f>VLOOKUP(S105,Qry_Rpt_Section_C!$C$2:'Qry_Rpt_Section_C'!$J$889,3,FALSE)</f>
        <v>6</v>
      </c>
      <c r="T110" s="18">
        <f>VLOOKUP(T105,Qry_Rpt_Section_C!$C$2:'Qry_Rpt_Section_C'!$J$889,3,FALSE)</f>
        <v>7</v>
      </c>
      <c r="U110" s="18">
        <f>VLOOKUP(U105,Qry_Rpt_Section_C!$C$2:'Qry_Rpt_Section_C'!$J$889,3,FALSE)</f>
        <v>8</v>
      </c>
      <c r="V110" s="18">
        <f>VLOOKUP(V105,Qry_Rpt_Section_C!$C$2:'Qry_Rpt_Section_C'!$J$889,3,FALSE)</f>
        <v>5</v>
      </c>
      <c r="W110" s="18">
        <f>VLOOKUP(W105,Qry_Rpt_Section_C!$C$2:'Qry_Rpt_Section_C'!$J$889,3,FALSE)</f>
        <v>6</v>
      </c>
      <c r="X110" s="18">
        <f>VLOOKUP(X105,Qry_Rpt_Section_C!$C$2:'Qry_Rpt_Section_C'!$J$889,3,FALSE)</f>
        <v>7</v>
      </c>
      <c r="Y110" s="18">
        <f>VLOOKUP(Y105,Qry_Rpt_Section_C!$C$2:'Qry_Rpt_Section_C'!$J$889,3,FALSE)</f>
        <v>8</v>
      </c>
      <c r="Z110" s="19" t="s">
        <v>663</v>
      </c>
    </row>
    <row r="111" spans="1:26" x14ac:dyDescent="0.2">
      <c r="A111" s="11" t="s">
        <v>651</v>
      </c>
      <c r="B111" s="13" t="str">
        <f>VLOOKUP(B105,Qry_Rpt_Section_C!$C$2:'Qry_Rpt_Section_C'!$T$889,5,FALSE)</f>
        <v>X</v>
      </c>
      <c r="C111" s="13" t="str">
        <f>VLOOKUP(C105,Qry_Rpt_Section_C!$C$2:'Qry_Rpt_Section_C'!$T$889,5,FALSE)</f>
        <v>X</v>
      </c>
      <c r="D111" s="13" t="str">
        <f>VLOOKUP(D105,Qry_Rpt_Section_C!$C$2:'Qry_Rpt_Section_C'!$T$889,5,FALSE)</f>
        <v>X</v>
      </c>
      <c r="E111" s="13" t="str">
        <f>VLOOKUP(E105,Qry_Rpt_Section_C!$C$2:'Qry_Rpt_Section_C'!$T$889,5,FALSE)</f>
        <v>X</v>
      </c>
      <c r="F111" s="13" t="str">
        <f>VLOOKUP(F105,Qry_Rpt_Section_C!$C$2:'Qry_Rpt_Section_C'!$T$889,5,FALSE)</f>
        <v>X</v>
      </c>
      <c r="G111" s="13" t="str">
        <f>VLOOKUP(G105,Qry_Rpt_Section_C!$C$2:'Qry_Rpt_Section_C'!$T$889,5,FALSE)</f>
        <v>X</v>
      </c>
      <c r="H111" s="13" t="str">
        <f>VLOOKUP(H105,Qry_Rpt_Section_C!$C$2:'Qry_Rpt_Section_C'!$T$889,5,FALSE)</f>
        <v>X</v>
      </c>
      <c r="I111" s="13" t="str">
        <f>VLOOKUP(I105,Qry_Rpt_Section_C!$C$2:'Qry_Rpt_Section_C'!$T$889,5,FALSE)</f>
        <v>X</v>
      </c>
      <c r="J111" s="13" t="str">
        <f>VLOOKUP(J105,Qry_Rpt_Section_C!$C$2:'Qry_Rpt_Section_C'!$T$889,5,FALSE)</f>
        <v/>
      </c>
      <c r="K111" s="13" t="str">
        <f>VLOOKUP(K105,Qry_Rpt_Section_C!$C$2:'Qry_Rpt_Section_C'!$T$889,5,FALSE)</f>
        <v>X</v>
      </c>
      <c r="L111" s="13" t="str">
        <f>VLOOKUP(L105,Qry_Rpt_Section_C!$C$2:'Qry_Rpt_Section_C'!$T$889,5,FALSE)</f>
        <v>X</v>
      </c>
      <c r="M111" s="13" t="str">
        <f>VLOOKUP(M105,Qry_Rpt_Section_C!$C$2:'Qry_Rpt_Section_C'!$T$889,5,FALSE)</f>
        <v>X</v>
      </c>
      <c r="N111" s="13" t="str">
        <f>VLOOKUP(N105,Qry_Rpt_Section_C!$C$2:'Qry_Rpt_Section_C'!$T$889,5,FALSE)</f>
        <v/>
      </c>
      <c r="O111" s="13" t="str">
        <f>VLOOKUP(O105,Qry_Rpt_Section_C!$C$2:'Qry_Rpt_Section_C'!$T$889,5,FALSE)</f>
        <v/>
      </c>
      <c r="P111" s="13" t="str">
        <f>VLOOKUP(P105,Qry_Rpt_Section_C!$C$2:'Qry_Rpt_Section_C'!$T$889,5,FALSE)</f>
        <v>X</v>
      </c>
      <c r="Q111" s="13" t="str">
        <f>VLOOKUP(Q105,Qry_Rpt_Section_C!$C$2:'Qry_Rpt_Section_C'!$T$889,5,FALSE)</f>
        <v>X</v>
      </c>
      <c r="R111" s="13" t="str">
        <f>VLOOKUP(R105,Qry_Rpt_Section_C!$C$2:'Qry_Rpt_Section_C'!$T$889,5,FALSE)</f>
        <v/>
      </c>
      <c r="S111" s="13" t="str">
        <f>VLOOKUP(S105,Qry_Rpt_Section_C!$C$2:'Qry_Rpt_Section_C'!$T$889,5,FALSE)</f>
        <v/>
      </c>
      <c r="T111" s="13" t="str">
        <f>VLOOKUP(T105,Qry_Rpt_Section_C!$C$2:'Qry_Rpt_Section_C'!$T$889,5,FALSE)</f>
        <v/>
      </c>
      <c r="U111" s="13" t="str">
        <f>VLOOKUP(U105,Qry_Rpt_Section_C!$C$2:'Qry_Rpt_Section_C'!$T$889,5,FALSE)</f>
        <v/>
      </c>
      <c r="V111" s="13" t="str">
        <f>VLOOKUP(V105,Qry_Rpt_Section_C!$C$2:'Qry_Rpt_Section_C'!$T$889,5,FALSE)</f>
        <v/>
      </c>
      <c r="W111" s="13" t="str">
        <f>VLOOKUP(W105,Qry_Rpt_Section_C!$C$2:'Qry_Rpt_Section_C'!$T$889,5,FALSE)</f>
        <v/>
      </c>
      <c r="X111" s="13" t="str">
        <f>VLOOKUP(X105,Qry_Rpt_Section_C!$C$2:'Qry_Rpt_Section_C'!$T$889,5,FALSE)</f>
        <v/>
      </c>
      <c r="Y111" s="13" t="str">
        <f>VLOOKUP(Y105,Qry_Rpt_Section_C!$C$2:'Qry_Rpt_Section_C'!$T$889,5,FALSE)</f>
        <v/>
      </c>
      <c r="Z111" s="9" t="s">
        <v>663</v>
      </c>
    </row>
    <row r="112" spans="1:26" x14ac:dyDescent="0.2">
      <c r="A112" s="11" t="s">
        <v>13</v>
      </c>
      <c r="B112" s="13" t="str">
        <f>VLOOKUP(B105,Qry_Rpt_Section_C!$C$2:'Qry_Rpt_Section_C'!$T$889,14,FALSE)</f>
        <v/>
      </c>
      <c r="C112" s="13" t="str">
        <f>VLOOKUP(C105,Qry_Rpt_Section_C!$C$2:'Qry_Rpt_Section_C'!$T$889,14,FALSE)</f>
        <v/>
      </c>
      <c r="D112" s="13" t="str">
        <f>VLOOKUP(D105,Qry_Rpt_Section_C!$C$2:'Qry_Rpt_Section_C'!$T$889,14,FALSE)</f>
        <v/>
      </c>
      <c r="E112" s="13" t="str">
        <f>VLOOKUP(E105,Qry_Rpt_Section_C!$C$2:'Qry_Rpt_Section_C'!$T$889,14,FALSE)</f>
        <v/>
      </c>
      <c r="F112" s="13" t="str">
        <f>VLOOKUP(F105,Qry_Rpt_Section_C!$C$2:'Qry_Rpt_Section_C'!$T$889,14,FALSE)</f>
        <v/>
      </c>
      <c r="G112" s="13" t="str">
        <f>VLOOKUP(G105,Qry_Rpt_Section_C!$C$2:'Qry_Rpt_Section_C'!$T$889,14,FALSE)</f>
        <v/>
      </c>
      <c r="H112" s="13" t="str">
        <f>VLOOKUP(H105,Qry_Rpt_Section_C!$C$2:'Qry_Rpt_Section_C'!$T$889,14,FALSE)</f>
        <v>WWII</v>
      </c>
      <c r="I112" s="13" t="str">
        <f>VLOOKUP(I105,Qry_Rpt_Section_C!$C$2:'Qry_Rpt_Section_C'!$T$889,14,FALSE)</f>
        <v/>
      </c>
      <c r="J112" s="13" t="str">
        <f>VLOOKUP(J105,Qry_Rpt_Section_C!$C$2:'Qry_Rpt_Section_C'!$T$889,14,FALSE)</f>
        <v/>
      </c>
      <c r="K112" s="13" t="str">
        <f>VLOOKUP(K105,Qry_Rpt_Section_C!$C$2:'Qry_Rpt_Section_C'!$T$889,14,FALSE)</f>
        <v/>
      </c>
      <c r="L112" s="13" t="str">
        <f>VLOOKUP(L105,Qry_Rpt_Section_C!$C$2:'Qry_Rpt_Section_C'!$T$889,14,FALSE)</f>
        <v>WWII</v>
      </c>
      <c r="M112" s="13" t="str">
        <f>VLOOKUP(M105,Qry_Rpt_Section_C!$C$2:'Qry_Rpt_Section_C'!$T$889,14,FALSE)</f>
        <v/>
      </c>
      <c r="N112" s="13" t="str">
        <f>VLOOKUP(N105,Qry_Rpt_Section_C!$C$2:'Qry_Rpt_Section_C'!$T$889,14,FALSE)</f>
        <v/>
      </c>
      <c r="O112" s="13" t="str">
        <f>VLOOKUP(O105,Qry_Rpt_Section_C!$C$2:'Qry_Rpt_Section_C'!$T$889,14,FALSE)</f>
        <v/>
      </c>
      <c r="P112" s="13" t="str">
        <f>VLOOKUP(P105,Qry_Rpt_Section_C!$C$2:'Qry_Rpt_Section_C'!$T$889,14,FALSE)</f>
        <v/>
      </c>
      <c r="Q112" s="13" t="str">
        <f>VLOOKUP(Q105,Qry_Rpt_Section_C!$C$2:'Qry_Rpt_Section_C'!$T$889,14,FALSE)</f>
        <v>WWII</v>
      </c>
      <c r="R112" s="13" t="str">
        <f>VLOOKUP(R105,Qry_Rpt_Section_C!$C$2:'Qry_Rpt_Section_C'!$T$889,14,FALSE)</f>
        <v/>
      </c>
      <c r="S112" s="13" t="str">
        <f>VLOOKUP(S105,Qry_Rpt_Section_C!$C$2:'Qry_Rpt_Section_C'!$T$889,14,FALSE)</f>
        <v/>
      </c>
      <c r="T112" s="13" t="str">
        <f>VLOOKUP(T105,Qry_Rpt_Section_C!$C$2:'Qry_Rpt_Section_C'!$T$889,14,FALSE)</f>
        <v/>
      </c>
      <c r="U112" s="13" t="str">
        <f>VLOOKUP(U105,Qry_Rpt_Section_C!$C$2:'Qry_Rpt_Section_C'!$T$889,14,FALSE)</f>
        <v/>
      </c>
      <c r="V112" s="13" t="str">
        <f>VLOOKUP(V105,Qry_Rpt_Section_C!$C$2:'Qry_Rpt_Section_C'!$T$889,14,FALSE)</f>
        <v/>
      </c>
      <c r="W112" s="13" t="str">
        <f>VLOOKUP(W105,Qry_Rpt_Section_C!$C$2:'Qry_Rpt_Section_C'!$T$889,14,FALSE)</f>
        <v/>
      </c>
      <c r="X112" s="13" t="str">
        <f>VLOOKUP(X105,Qry_Rpt_Section_C!$C$2:'Qry_Rpt_Section_C'!$T$889,14,FALSE)</f>
        <v/>
      </c>
      <c r="Y112" s="13" t="str">
        <f>VLOOKUP(Y105,Qry_Rpt_Section_C!$C$2:'Qry_Rpt_Section_C'!$T$889,14,FALSE)</f>
        <v/>
      </c>
      <c r="Z112" s="9" t="s">
        <v>663</v>
      </c>
    </row>
    <row r="113" spans="1:26" x14ac:dyDescent="0.2">
      <c r="A113" s="12" t="s">
        <v>646</v>
      </c>
      <c r="B113" s="24">
        <v>15001</v>
      </c>
      <c r="C113" s="24">
        <v>15002</v>
      </c>
      <c r="D113" s="24">
        <v>15003</v>
      </c>
      <c r="E113" s="24">
        <v>15004</v>
      </c>
      <c r="F113" s="24">
        <v>15005</v>
      </c>
      <c r="G113" s="24">
        <v>15006</v>
      </c>
      <c r="H113" s="24">
        <v>15007</v>
      </c>
      <c r="I113" s="24">
        <v>15008</v>
      </c>
      <c r="J113" s="24">
        <v>15009</v>
      </c>
      <c r="K113" s="24">
        <v>15010</v>
      </c>
      <c r="L113" s="24">
        <v>15011</v>
      </c>
      <c r="M113" s="24">
        <v>15012</v>
      </c>
      <c r="N113" s="24">
        <v>15013</v>
      </c>
      <c r="O113" s="24">
        <v>15014</v>
      </c>
      <c r="P113" s="24">
        <v>15015</v>
      </c>
      <c r="Q113" s="24">
        <v>15016</v>
      </c>
      <c r="R113" s="24">
        <v>15017</v>
      </c>
      <c r="S113" s="24">
        <v>15018</v>
      </c>
      <c r="T113" s="24">
        <v>15019</v>
      </c>
      <c r="U113" s="24">
        <v>15020</v>
      </c>
      <c r="V113" s="24">
        <v>15021</v>
      </c>
      <c r="W113" s="24">
        <v>15022</v>
      </c>
      <c r="X113" s="24">
        <v>15023</v>
      </c>
      <c r="Y113" s="24">
        <v>15024</v>
      </c>
      <c r="Z113" s="9" t="s">
        <v>663</v>
      </c>
    </row>
    <row r="114" spans="1:26" x14ac:dyDescent="0.2">
      <c r="A114" s="11" t="s">
        <v>649</v>
      </c>
      <c r="B114" s="13" t="str">
        <f>VLOOKUP(B113,Qry_Rpt_Section_C!$C$2:'Qry_Rpt_Section_C'!$T$889,18,FALSE)</f>
        <v>X</v>
      </c>
      <c r="C114" s="13" t="str">
        <f>VLOOKUP(C113,Qry_Rpt_Section_C!$C$2:'Qry_Rpt_Section_C'!$T$889,18,FALSE)</f>
        <v>X</v>
      </c>
      <c r="D114" s="13" t="str">
        <f>VLOOKUP(D113,Qry_Rpt_Section_C!$C$2:'Qry_Rpt_Section_C'!$T$889,18,FALSE)</f>
        <v>X</v>
      </c>
      <c r="E114" s="13" t="str">
        <f>VLOOKUP(E113,Qry_Rpt_Section_C!$C$2:'Qry_Rpt_Section_C'!$T$889,18,FALSE)</f>
        <v>X</v>
      </c>
      <c r="F114" s="13" t="str">
        <f>VLOOKUP(F113,Qry_Rpt_Section_C!$C$2:'Qry_Rpt_Section_C'!$T$889,18,FALSE)</f>
        <v>X</v>
      </c>
      <c r="G114" s="13" t="str">
        <f>VLOOKUP(G113,Qry_Rpt_Section_C!$C$2:'Qry_Rpt_Section_C'!$T$889,18,FALSE)</f>
        <v>X</v>
      </c>
      <c r="H114" s="13" t="str">
        <f>VLOOKUP(H113,Qry_Rpt_Section_C!$C$2:'Qry_Rpt_Section_C'!$T$889,18,FALSE)</f>
        <v>X</v>
      </c>
      <c r="I114" s="13" t="str">
        <f>VLOOKUP(I113,Qry_Rpt_Section_C!$C$2:'Qry_Rpt_Section_C'!$T$889,18,FALSE)</f>
        <v>X</v>
      </c>
      <c r="J114" s="13" t="str">
        <f>VLOOKUP(J113,Qry_Rpt_Section_C!$C$2:'Qry_Rpt_Section_C'!$T$889,18,FALSE)</f>
        <v>X</v>
      </c>
      <c r="K114" s="13" t="str">
        <f>VLOOKUP(K113,Qry_Rpt_Section_C!$C$2:'Qry_Rpt_Section_C'!$T$889,18,FALSE)</f>
        <v>X</v>
      </c>
      <c r="L114" s="13" t="str">
        <f>VLOOKUP(L113,Qry_Rpt_Section_C!$C$2:'Qry_Rpt_Section_C'!$T$889,18,FALSE)</f>
        <v>X</v>
      </c>
      <c r="M114" s="13" t="str">
        <f>VLOOKUP(M113,Qry_Rpt_Section_C!$C$2:'Qry_Rpt_Section_C'!$T$889,18,FALSE)</f>
        <v>X</v>
      </c>
      <c r="N114" s="13" t="str">
        <f>VLOOKUP(N113,Qry_Rpt_Section_C!$C$2:'Qry_Rpt_Section_C'!$T$889,18,FALSE)</f>
        <v>X</v>
      </c>
      <c r="O114" s="13" t="str">
        <f>VLOOKUP(O113,Qry_Rpt_Section_C!$C$2:'Qry_Rpt_Section_C'!$T$889,18,FALSE)</f>
        <v>X</v>
      </c>
      <c r="P114" s="13" t="str">
        <f>VLOOKUP(P113,Qry_Rpt_Section_C!$C$2:'Qry_Rpt_Section_C'!$T$889,18,FALSE)</f>
        <v>X</v>
      </c>
      <c r="Q114" s="13" t="str">
        <f>VLOOKUP(Q113,Qry_Rpt_Section_C!$C$2:'Qry_Rpt_Section_C'!$T$889,18,FALSE)</f>
        <v>X</v>
      </c>
      <c r="R114" s="13" t="str">
        <f>VLOOKUP(R113,Qry_Rpt_Section_C!$C$2:'Qry_Rpt_Section_C'!$T$889,18,FALSE)</f>
        <v>X</v>
      </c>
      <c r="S114" s="13" t="str">
        <f>VLOOKUP(S113,Qry_Rpt_Section_C!$C$2:'Qry_Rpt_Section_C'!$T$889,18,FALSE)</f>
        <v>X</v>
      </c>
      <c r="T114" s="13" t="str">
        <f>VLOOKUP(T113,Qry_Rpt_Section_C!$C$2:'Qry_Rpt_Section_C'!$T$889,18,FALSE)</f>
        <v>X</v>
      </c>
      <c r="U114" s="13" t="str">
        <f>VLOOKUP(U113,Qry_Rpt_Section_C!$C$2:'Qry_Rpt_Section_C'!$T$889,18,FALSE)</f>
        <v>X</v>
      </c>
      <c r="V114" s="13" t="str">
        <f>VLOOKUP(V113,Qry_Rpt_Section_C!$C$2:'Qry_Rpt_Section_C'!$T$889,18,FALSE)</f>
        <v>X</v>
      </c>
      <c r="W114" s="13" t="str">
        <f>VLOOKUP(W113,Qry_Rpt_Section_C!$C$2:'Qry_Rpt_Section_C'!$T$889,18,FALSE)</f>
        <v>X</v>
      </c>
      <c r="X114" s="13" t="str">
        <f>VLOOKUP(X113,Qry_Rpt_Section_C!$C$2:'Qry_Rpt_Section_C'!$T$889,18,FALSE)</f>
        <v>X</v>
      </c>
      <c r="Y114" s="13" t="str">
        <f>VLOOKUP(Y113,Qry_Rpt_Section_C!$C$2:'Qry_Rpt_Section_C'!$T$889,18,FALSE)</f>
        <v>X</v>
      </c>
      <c r="Z114" s="9" t="s">
        <v>663</v>
      </c>
    </row>
    <row r="115" spans="1:26" x14ac:dyDescent="0.2">
      <c r="A115" s="11" t="s">
        <v>6</v>
      </c>
      <c r="B115" s="12" t="str">
        <f>VLOOKUP(B113,Qry_Rpt_Section_C!$C$2:'Qry_Rpt_Section_C'!$J$889,7,FALSE)</f>
        <v>Lloyd</v>
      </c>
      <c r="C115" s="12" t="str">
        <f>VLOOKUP(C113,Qry_Rpt_Section_C!$C$2:'Qry_Rpt_Section_C'!$J$889,7,FALSE)</f>
        <v>Lloyd</v>
      </c>
      <c r="D115" s="12" t="str">
        <f>VLOOKUP(D113,Qry_Rpt_Section_C!$C$2:'Qry_Rpt_Section_C'!$J$889,7,FALSE)</f>
        <v>Cosad</v>
      </c>
      <c r="E115" s="12" t="str">
        <f>VLOOKUP(E113,Qry_Rpt_Section_C!$C$2:'Qry_Rpt_Section_C'!$J$889,7,FALSE)</f>
        <v>Cosad</v>
      </c>
      <c r="F115" s="12" t="str">
        <f>VLOOKUP(F113,Qry_Rpt_Section_C!$C$2:'Qry_Rpt_Section_C'!$J$889,7,FALSE)</f>
        <v>Cosad</v>
      </c>
      <c r="G115" s="12" t="str">
        <f>VLOOKUP(G113,Qry_Rpt_Section_C!$C$2:'Qry_Rpt_Section_C'!$J$889,7,FALSE)</f>
        <v>Glitch</v>
      </c>
      <c r="H115" s="12" t="str">
        <f>VLOOKUP(H113,Qry_Rpt_Section_C!$C$2:'Qry_Rpt_Section_C'!$J$889,7,FALSE)</f>
        <v>Ward</v>
      </c>
      <c r="I115" s="12" t="str">
        <f>VLOOKUP(I113,Qry_Rpt_Section_C!$C$2:'Qry_Rpt_Section_C'!$J$889,7,FALSE)</f>
        <v>Glitch</v>
      </c>
      <c r="J115" s="12" t="str">
        <f>VLOOKUP(J113,Qry_Rpt_Section_C!$C$2:'Qry_Rpt_Section_C'!$J$889,7,FALSE)</f>
        <v>DeWolf</v>
      </c>
      <c r="K115" s="12" t="str">
        <f>VLOOKUP(K113,Qry_Rpt_Section_C!$C$2:'Qry_Rpt_Section_C'!$J$889,7,FALSE)</f>
        <v>DeWolf</v>
      </c>
      <c r="L115" s="12" t="str">
        <f>VLOOKUP(L113,Qry_Rpt_Section_C!$C$2:'Qry_Rpt_Section_C'!$J$889,7,FALSE)</f>
        <v>Hibbard</v>
      </c>
      <c r="M115" s="12" t="str">
        <f>VLOOKUP(M113,Qry_Rpt_Section_C!$C$2:'Qry_Rpt_Section_C'!$J$889,7,FALSE)</f>
        <v>Hibbard</v>
      </c>
      <c r="N115" s="12" t="str">
        <f>VLOOKUP(N113,Qry_Rpt_Section_C!$C$2:'Qry_Rpt_Section_C'!$J$889,7,FALSE)</f>
        <v>LaBore</v>
      </c>
      <c r="O115" s="12" t="str">
        <f>VLOOKUP(O113,Qry_Rpt_Section_C!$C$2:'Qry_Rpt_Section_C'!$J$889,7,FALSE)</f>
        <v>LaBore</v>
      </c>
      <c r="P115" s="12" t="str">
        <f>VLOOKUP(P113,Qry_Rpt_Section_C!$C$2:'Qry_Rpt_Section_C'!$J$889,7,FALSE)</f>
        <v>Davies</v>
      </c>
      <c r="Q115" s="12" t="str">
        <f>VLOOKUP(Q113,Qry_Rpt_Section_C!$C$2:'Qry_Rpt_Section_C'!$J$889,7,FALSE)</f>
        <v>Davies</v>
      </c>
      <c r="R115" s="12" t="str">
        <f>VLOOKUP(R113,Qry_Rpt_Section_C!$C$2:'Qry_Rpt_Section_C'!$J$889,7,FALSE)</f>
        <v>Davies</v>
      </c>
      <c r="S115" s="12" t="str">
        <f>VLOOKUP(S113,Qry_Rpt_Section_C!$C$2:'Qry_Rpt_Section_C'!$J$889,7,FALSE)</f>
        <v>Beiter</v>
      </c>
      <c r="T115" s="12" t="str">
        <f>VLOOKUP(T113,Qry_Rpt_Section_C!$C$2:'Qry_Rpt_Section_C'!$J$889,7,FALSE)</f>
        <v>Williams</v>
      </c>
      <c r="U115" s="12" t="str">
        <f>VLOOKUP(U113,Qry_Rpt_Section_C!$C$2:'Qry_Rpt_Section_C'!$J$889,7,FALSE)</f>
        <v>Williams</v>
      </c>
      <c r="V115" s="12" t="str">
        <f>VLOOKUP(V113,Qry_Rpt_Section_C!$C$2:'Qry_Rpt_Section_C'!$J$889,7,FALSE)</f>
        <v>Woodard</v>
      </c>
      <c r="W115" s="12" t="str">
        <f>VLOOKUP(W113,Qry_Rpt_Section_C!$C$2:'Qry_Rpt_Section_C'!$J$889,7,FALSE)</f>
        <v>Woodard</v>
      </c>
      <c r="X115" s="12" t="str">
        <f>VLOOKUP(X113,Qry_Rpt_Section_C!$C$2:'Qry_Rpt_Section_C'!$J$889,7,FALSE)</f>
        <v>Culver</v>
      </c>
      <c r="Y115" s="12" t="str">
        <f>VLOOKUP(Y113,Qry_Rpt_Section_C!$C$2:'Qry_Rpt_Section_C'!$J$889,7,FALSE)</f>
        <v>Culver</v>
      </c>
      <c r="Z115" s="9" t="s">
        <v>663</v>
      </c>
    </row>
    <row r="116" spans="1:26" x14ac:dyDescent="0.2">
      <c r="A116" s="11" t="s">
        <v>7</v>
      </c>
      <c r="B116" s="12" t="str">
        <f>VLOOKUP(B113,Qry_Rpt_Section_C!$C$2:'Qry_Rpt_Section_C'!$J$889,8,FALSE)</f>
        <v>Earl</v>
      </c>
      <c r="C116" s="12" t="str">
        <f>VLOOKUP(C113,Qry_Rpt_Section_C!$C$2:'Qry_Rpt_Section_C'!$J$889,8,FALSE)</f>
        <v>Imogene</v>
      </c>
      <c r="D116" s="12" t="str">
        <f>VLOOKUP(D113,Qry_Rpt_Section_C!$C$2:'Qry_Rpt_Section_C'!$J$889,8,FALSE)</f>
        <v>Mary</v>
      </c>
      <c r="E116" s="12" t="str">
        <f>VLOOKUP(E113,Qry_Rpt_Section_C!$C$2:'Qry_Rpt_Section_C'!$J$889,8,FALSE)</f>
        <v>Clifford</v>
      </c>
      <c r="F116" s="12" t="str">
        <f>VLOOKUP(F113,Qry_Rpt_Section_C!$C$2:'Qry_Rpt_Section_C'!$J$889,8,FALSE)</f>
        <v>Charles</v>
      </c>
      <c r="G116" s="12" t="str">
        <f>VLOOKUP(G113,Qry_Rpt_Section_C!$C$2:'Qry_Rpt_Section_C'!$J$889,8,FALSE)</f>
        <v>Frederick</v>
      </c>
      <c r="H116" s="12" t="str">
        <f>VLOOKUP(H113,Qry_Rpt_Section_C!$C$2:'Qry_Rpt_Section_C'!$J$889,8,FALSE)</f>
        <v>Patricia</v>
      </c>
      <c r="I116" s="12" t="str">
        <f>VLOOKUP(I113,Qry_Rpt_Section_C!$C$2:'Qry_Rpt_Section_C'!$J$889,8,FALSE)</f>
        <v>Marion</v>
      </c>
      <c r="J116" s="12" t="str">
        <f>VLOOKUP(J113,Qry_Rpt_Section_C!$C$2:'Qry_Rpt_Section_C'!$J$889,8,FALSE)</f>
        <v>Lawrence</v>
      </c>
      <c r="K116" s="12" t="str">
        <f>VLOOKUP(K113,Qry_Rpt_Section_C!$C$2:'Qry_Rpt_Section_C'!$J$889,8,FALSE)</f>
        <v>Shirley</v>
      </c>
      <c r="L116" s="12" t="str">
        <f>VLOOKUP(L113,Qry_Rpt_Section_C!$C$2:'Qry_Rpt_Section_C'!$J$889,8,FALSE)</f>
        <v>Elizabeth</v>
      </c>
      <c r="M116" s="12" t="str">
        <f>VLOOKUP(M113,Qry_Rpt_Section_C!$C$2:'Qry_Rpt_Section_C'!$J$889,8,FALSE)</f>
        <v>Robert</v>
      </c>
      <c r="N116" s="12" t="str">
        <f>VLOOKUP(N113,Qry_Rpt_Section_C!$C$2:'Qry_Rpt_Section_C'!$J$889,8,FALSE)</f>
        <v>Mildred</v>
      </c>
      <c r="O116" s="12" t="str">
        <f>VLOOKUP(O113,Qry_Rpt_Section_C!$C$2:'Qry_Rpt_Section_C'!$J$889,8,FALSE)</f>
        <v>Ernest</v>
      </c>
      <c r="P116" s="12" t="str">
        <f>VLOOKUP(P113,Qry_Rpt_Section_C!$C$2:'Qry_Rpt_Section_C'!$J$889,8,FALSE)</f>
        <v>Walter</v>
      </c>
      <c r="Q116" s="12" t="str">
        <f>VLOOKUP(Q113,Qry_Rpt_Section_C!$C$2:'Qry_Rpt_Section_C'!$J$889,8,FALSE)</f>
        <v>Grace</v>
      </c>
      <c r="R116" s="12" t="str">
        <f>VLOOKUP(R113,Qry_Rpt_Section_C!$C$2:'Qry_Rpt_Section_C'!$J$889,8,FALSE)</f>
        <v>Phyllis</v>
      </c>
      <c r="S116" s="12" t="str">
        <f>VLOOKUP(S113,Qry_Rpt_Section_C!$C$2:'Qry_Rpt_Section_C'!$J$889,8,FALSE)</f>
        <v>Patricia</v>
      </c>
      <c r="T116" s="12" t="str">
        <f>VLOOKUP(T113,Qry_Rpt_Section_C!$C$2:'Qry_Rpt_Section_C'!$J$889,8,FALSE)</f>
        <v>Chevalier</v>
      </c>
      <c r="U116" s="12" t="str">
        <f>VLOOKUP(U113,Qry_Rpt_Section_C!$C$2:'Qry_Rpt_Section_C'!$J$889,8,FALSE)</f>
        <v>Elizabeth</v>
      </c>
      <c r="V116" s="12" t="str">
        <f>VLOOKUP(V113,Qry_Rpt_Section_C!$C$2:'Qry_Rpt_Section_C'!$J$889,8,FALSE)</f>
        <v>Frederick</v>
      </c>
      <c r="W116" s="12" t="str">
        <f>VLOOKUP(W113,Qry_Rpt_Section_C!$C$2:'Qry_Rpt_Section_C'!$J$889,8,FALSE)</f>
        <v>Ellen</v>
      </c>
      <c r="X116" s="12" t="str">
        <f>VLOOKUP(X113,Qry_Rpt_Section_C!$C$2:'Qry_Rpt_Section_C'!$J$889,8,FALSE)</f>
        <v>Leslie</v>
      </c>
      <c r="Y116" s="12" t="str">
        <f>VLOOKUP(Y113,Qry_Rpt_Section_C!$C$2:'Qry_Rpt_Section_C'!$J$889,8,FALSE)</f>
        <v>Arline</v>
      </c>
      <c r="Z116" s="9" t="s">
        <v>663</v>
      </c>
    </row>
    <row r="117" spans="1:26" s="6" customFormat="1" ht="15.75" x14ac:dyDescent="0.25">
      <c r="A117" s="14" t="s">
        <v>647</v>
      </c>
      <c r="B117" s="15">
        <f>VLOOKUP(B113,Qry_Rpt_Section_C!$C$2:'Qry_Rpt_Section_C'!$J$889,2,FALSE)</f>
        <v>348</v>
      </c>
      <c r="C117" s="15">
        <f>VLOOKUP(C113,Qry_Rpt_Section_C!$C$2:'Qry_Rpt_Section_C'!$J$889,2,FALSE)</f>
        <v>348</v>
      </c>
      <c r="D117" s="15">
        <f>VLOOKUP(D113,Qry_Rpt_Section_C!$C$2:'Qry_Rpt_Section_C'!$J$889,2,FALSE)</f>
        <v>348</v>
      </c>
      <c r="E117" s="15">
        <f>VLOOKUP(E113,Qry_Rpt_Section_C!$C$2:'Qry_Rpt_Section_C'!$J$889,2,FALSE)</f>
        <v>348</v>
      </c>
      <c r="F117" s="15">
        <f>VLOOKUP(F113,Qry_Rpt_Section_C!$C$2:'Qry_Rpt_Section_C'!$J$889,2,FALSE)</f>
        <v>349</v>
      </c>
      <c r="G117" s="15">
        <f>VLOOKUP(G113,Qry_Rpt_Section_C!$C$2:'Qry_Rpt_Section_C'!$J$889,2,FALSE)</f>
        <v>349</v>
      </c>
      <c r="H117" s="15">
        <f>VLOOKUP(H113,Qry_Rpt_Section_C!$C$2:'Qry_Rpt_Section_C'!$J$889,2,FALSE)</f>
        <v>349</v>
      </c>
      <c r="I117" s="15">
        <f>VLOOKUP(I113,Qry_Rpt_Section_C!$C$2:'Qry_Rpt_Section_C'!$J$889,2,FALSE)</f>
        <v>349</v>
      </c>
      <c r="J117" s="15">
        <f>VLOOKUP(J113,Qry_Rpt_Section_C!$C$2:'Qry_Rpt_Section_C'!$J$889,2,FALSE)</f>
        <v>350</v>
      </c>
      <c r="K117" s="15">
        <f>VLOOKUP(K113,Qry_Rpt_Section_C!$C$2:'Qry_Rpt_Section_C'!$J$889,2,FALSE)</f>
        <v>350</v>
      </c>
      <c r="L117" s="15">
        <f>VLOOKUP(L113,Qry_Rpt_Section_C!$C$2:'Qry_Rpt_Section_C'!$J$889,2,FALSE)</f>
        <v>350</v>
      </c>
      <c r="M117" s="15">
        <f>VLOOKUP(M113,Qry_Rpt_Section_C!$C$2:'Qry_Rpt_Section_C'!$J$889,2,FALSE)</f>
        <v>350</v>
      </c>
      <c r="N117" s="15">
        <f>VLOOKUP(N113,Qry_Rpt_Section_C!$C$2:'Qry_Rpt_Section_C'!$J$889,2,FALSE)</f>
        <v>351</v>
      </c>
      <c r="O117" s="15">
        <f>VLOOKUP(O113,Qry_Rpt_Section_C!$C$2:'Qry_Rpt_Section_C'!$J$889,2,FALSE)</f>
        <v>351</v>
      </c>
      <c r="P117" s="15">
        <f>VLOOKUP(P113,Qry_Rpt_Section_C!$C$2:'Qry_Rpt_Section_C'!$J$889,2,FALSE)</f>
        <v>351</v>
      </c>
      <c r="Q117" s="15">
        <f>VLOOKUP(Q113,Qry_Rpt_Section_C!$C$2:'Qry_Rpt_Section_C'!$J$889,2,FALSE)</f>
        <v>351</v>
      </c>
      <c r="R117" s="15">
        <f>VLOOKUP(R113,Qry_Rpt_Section_C!$C$2:'Qry_Rpt_Section_C'!$J$889,2,FALSE)</f>
        <v>352</v>
      </c>
      <c r="S117" s="15">
        <f>VLOOKUP(S113,Qry_Rpt_Section_C!$C$2:'Qry_Rpt_Section_C'!$J$889,2,FALSE)</f>
        <v>352</v>
      </c>
      <c r="T117" s="15">
        <f>VLOOKUP(T113,Qry_Rpt_Section_C!$C$2:'Qry_Rpt_Section_C'!$J$889,2,FALSE)</f>
        <v>352</v>
      </c>
      <c r="U117" s="15">
        <f>VLOOKUP(U113,Qry_Rpt_Section_C!$C$2:'Qry_Rpt_Section_C'!$J$889,2,FALSE)</f>
        <v>352</v>
      </c>
      <c r="V117" s="15">
        <f>VLOOKUP(V113,Qry_Rpt_Section_C!$C$2:'Qry_Rpt_Section_C'!$J$889,2,FALSE)</f>
        <v>353</v>
      </c>
      <c r="W117" s="15">
        <f>VLOOKUP(W113,Qry_Rpt_Section_C!$C$2:'Qry_Rpt_Section_C'!$J$889,2,FALSE)</f>
        <v>353</v>
      </c>
      <c r="X117" s="15">
        <f>VLOOKUP(X113,Qry_Rpt_Section_C!$C$2:'Qry_Rpt_Section_C'!$J$889,2,FALSE)</f>
        <v>353</v>
      </c>
      <c r="Y117" s="15">
        <f>VLOOKUP(Y113,Qry_Rpt_Section_C!$C$2:'Qry_Rpt_Section_C'!$J$889,2,FALSE)</f>
        <v>353</v>
      </c>
      <c r="Z117" s="16" t="s">
        <v>663</v>
      </c>
    </row>
    <row r="118" spans="1:26" s="7" customFormat="1" x14ac:dyDescent="0.2">
      <c r="A118" s="17" t="s">
        <v>650</v>
      </c>
      <c r="B118" s="18">
        <f>VLOOKUP(B113,Qry_Rpt_Section_C!$C$2:'Qry_Rpt_Section_C'!$J$889,3,FALSE)</f>
        <v>1</v>
      </c>
      <c r="C118" s="18">
        <f>VLOOKUP(C113,Qry_Rpt_Section_C!$C$2:'Qry_Rpt_Section_C'!$J$889,3,FALSE)</f>
        <v>2</v>
      </c>
      <c r="D118" s="18">
        <f>VLOOKUP(D113,Qry_Rpt_Section_C!$C$2:'Qry_Rpt_Section_C'!$J$889,3,FALSE)</f>
        <v>3</v>
      </c>
      <c r="E118" s="18">
        <f>VLOOKUP(E113,Qry_Rpt_Section_C!$C$2:'Qry_Rpt_Section_C'!$J$889,3,FALSE)</f>
        <v>4</v>
      </c>
      <c r="F118" s="18">
        <f>VLOOKUP(F113,Qry_Rpt_Section_C!$C$2:'Qry_Rpt_Section_C'!$J$889,3,FALSE)</f>
        <v>1</v>
      </c>
      <c r="G118" s="18">
        <f>VLOOKUP(G113,Qry_Rpt_Section_C!$C$2:'Qry_Rpt_Section_C'!$J$889,3,FALSE)</f>
        <v>2</v>
      </c>
      <c r="H118" s="18">
        <f>VLOOKUP(H113,Qry_Rpt_Section_C!$C$2:'Qry_Rpt_Section_C'!$J$889,3,FALSE)</f>
        <v>3</v>
      </c>
      <c r="I118" s="18">
        <f>VLOOKUP(I113,Qry_Rpt_Section_C!$C$2:'Qry_Rpt_Section_C'!$J$889,3,FALSE)</f>
        <v>4</v>
      </c>
      <c r="J118" s="18">
        <f>VLOOKUP(J113,Qry_Rpt_Section_C!$C$2:'Qry_Rpt_Section_C'!$J$889,3,FALSE)</f>
        <v>1</v>
      </c>
      <c r="K118" s="18">
        <f>VLOOKUP(K113,Qry_Rpt_Section_C!$C$2:'Qry_Rpt_Section_C'!$J$889,3,FALSE)</f>
        <v>2</v>
      </c>
      <c r="L118" s="18">
        <f>VLOOKUP(L113,Qry_Rpt_Section_C!$C$2:'Qry_Rpt_Section_C'!$J$889,3,FALSE)</f>
        <v>3</v>
      </c>
      <c r="M118" s="18">
        <f>VLOOKUP(M113,Qry_Rpt_Section_C!$C$2:'Qry_Rpt_Section_C'!$J$889,3,FALSE)</f>
        <v>4</v>
      </c>
      <c r="N118" s="18">
        <f>VLOOKUP(N113,Qry_Rpt_Section_C!$C$2:'Qry_Rpt_Section_C'!$J$889,3,FALSE)</f>
        <v>1</v>
      </c>
      <c r="O118" s="18">
        <f>VLOOKUP(O113,Qry_Rpt_Section_C!$C$2:'Qry_Rpt_Section_C'!$J$889,3,FALSE)</f>
        <v>2</v>
      </c>
      <c r="P118" s="18">
        <f>VLOOKUP(P113,Qry_Rpt_Section_C!$C$2:'Qry_Rpt_Section_C'!$J$889,3,FALSE)</f>
        <v>3</v>
      </c>
      <c r="Q118" s="18">
        <f>VLOOKUP(Q113,Qry_Rpt_Section_C!$C$2:'Qry_Rpt_Section_C'!$J$889,3,FALSE)</f>
        <v>4</v>
      </c>
      <c r="R118" s="18">
        <f>VLOOKUP(R113,Qry_Rpt_Section_C!$C$2:'Qry_Rpt_Section_C'!$J$889,3,FALSE)</f>
        <v>1</v>
      </c>
      <c r="S118" s="18">
        <f>VLOOKUP(S113,Qry_Rpt_Section_C!$C$2:'Qry_Rpt_Section_C'!$J$889,3,FALSE)</f>
        <v>2</v>
      </c>
      <c r="T118" s="18">
        <f>VLOOKUP(T113,Qry_Rpt_Section_C!$C$2:'Qry_Rpt_Section_C'!$J$889,3,FALSE)</f>
        <v>3</v>
      </c>
      <c r="U118" s="18">
        <f>VLOOKUP(U113,Qry_Rpt_Section_C!$C$2:'Qry_Rpt_Section_C'!$J$889,3,FALSE)</f>
        <v>4</v>
      </c>
      <c r="V118" s="18">
        <f>VLOOKUP(V113,Qry_Rpt_Section_C!$C$2:'Qry_Rpt_Section_C'!$J$889,3,FALSE)</f>
        <v>1</v>
      </c>
      <c r="W118" s="18">
        <f>VLOOKUP(W113,Qry_Rpt_Section_C!$C$2:'Qry_Rpt_Section_C'!$J$889,3,FALSE)</f>
        <v>2</v>
      </c>
      <c r="X118" s="18">
        <f>VLOOKUP(X113,Qry_Rpt_Section_C!$C$2:'Qry_Rpt_Section_C'!$J$889,3,FALSE)</f>
        <v>3</v>
      </c>
      <c r="Y118" s="18">
        <f>VLOOKUP(Y113,Qry_Rpt_Section_C!$C$2:'Qry_Rpt_Section_C'!$J$889,3,FALSE)</f>
        <v>4</v>
      </c>
      <c r="Z118" s="19" t="s">
        <v>663</v>
      </c>
    </row>
    <row r="119" spans="1:26" x14ac:dyDescent="0.2">
      <c r="A119" s="11" t="s">
        <v>651</v>
      </c>
      <c r="B119" s="13" t="str">
        <f>VLOOKUP(B113,Qry_Rpt_Section_C!$C$2:'Qry_Rpt_Section_C'!$T$889,5,FALSE)</f>
        <v>X</v>
      </c>
      <c r="C119" s="13" t="str">
        <f>VLOOKUP(C113,Qry_Rpt_Section_C!$C$2:'Qry_Rpt_Section_C'!$T$889,5,FALSE)</f>
        <v>X</v>
      </c>
      <c r="D119" s="13" t="str">
        <f>VLOOKUP(D113,Qry_Rpt_Section_C!$C$2:'Qry_Rpt_Section_C'!$T$889,5,FALSE)</f>
        <v>X</v>
      </c>
      <c r="E119" s="13" t="str">
        <f>VLOOKUP(E113,Qry_Rpt_Section_C!$C$2:'Qry_Rpt_Section_C'!$T$889,5,FALSE)</f>
        <v>X</v>
      </c>
      <c r="F119" s="13" t="str">
        <f>VLOOKUP(F113,Qry_Rpt_Section_C!$C$2:'Qry_Rpt_Section_C'!$T$889,5,FALSE)</f>
        <v>X</v>
      </c>
      <c r="G119" s="13" t="str">
        <f>VLOOKUP(G113,Qry_Rpt_Section_C!$C$2:'Qry_Rpt_Section_C'!$T$889,5,FALSE)</f>
        <v>X</v>
      </c>
      <c r="H119" s="13" t="str">
        <f>VLOOKUP(H113,Qry_Rpt_Section_C!$C$2:'Qry_Rpt_Section_C'!$T$889,5,FALSE)</f>
        <v>X</v>
      </c>
      <c r="I119" s="13" t="str">
        <f>VLOOKUP(I113,Qry_Rpt_Section_C!$C$2:'Qry_Rpt_Section_C'!$T$889,5,FALSE)</f>
        <v/>
      </c>
      <c r="J119" s="13" t="str">
        <f>VLOOKUP(J113,Qry_Rpt_Section_C!$C$2:'Qry_Rpt_Section_C'!$T$889,5,FALSE)</f>
        <v>X</v>
      </c>
      <c r="K119" s="13" t="str">
        <f>VLOOKUP(K113,Qry_Rpt_Section_C!$C$2:'Qry_Rpt_Section_C'!$T$889,5,FALSE)</f>
        <v/>
      </c>
      <c r="L119" s="13" t="str">
        <f>VLOOKUP(L113,Qry_Rpt_Section_C!$C$2:'Qry_Rpt_Section_C'!$T$889,5,FALSE)</f>
        <v>X</v>
      </c>
      <c r="M119" s="13" t="str">
        <f>VLOOKUP(M113,Qry_Rpt_Section_C!$C$2:'Qry_Rpt_Section_C'!$T$889,5,FALSE)</f>
        <v>X</v>
      </c>
      <c r="N119" s="13" t="str">
        <f>VLOOKUP(N113,Qry_Rpt_Section_C!$C$2:'Qry_Rpt_Section_C'!$T$889,5,FALSE)</f>
        <v>X</v>
      </c>
      <c r="O119" s="13" t="str">
        <f>VLOOKUP(O113,Qry_Rpt_Section_C!$C$2:'Qry_Rpt_Section_C'!$T$889,5,FALSE)</f>
        <v>X</v>
      </c>
      <c r="P119" s="13" t="str">
        <f>VLOOKUP(P113,Qry_Rpt_Section_C!$C$2:'Qry_Rpt_Section_C'!$T$889,5,FALSE)</f>
        <v>X</v>
      </c>
      <c r="Q119" s="13" t="str">
        <f>VLOOKUP(Q113,Qry_Rpt_Section_C!$C$2:'Qry_Rpt_Section_C'!$T$889,5,FALSE)</f>
        <v>X</v>
      </c>
      <c r="R119" s="13" t="str">
        <f>VLOOKUP(R113,Qry_Rpt_Section_C!$C$2:'Qry_Rpt_Section_C'!$T$889,5,FALSE)</f>
        <v>X</v>
      </c>
      <c r="S119" s="13" t="str">
        <f>VLOOKUP(S113,Qry_Rpt_Section_C!$C$2:'Qry_Rpt_Section_C'!$T$889,5,FALSE)</f>
        <v>X</v>
      </c>
      <c r="T119" s="13" t="str">
        <f>VLOOKUP(T113,Qry_Rpt_Section_C!$C$2:'Qry_Rpt_Section_C'!$T$889,5,FALSE)</f>
        <v>X</v>
      </c>
      <c r="U119" s="13" t="str">
        <f>VLOOKUP(U113,Qry_Rpt_Section_C!$C$2:'Qry_Rpt_Section_C'!$T$889,5,FALSE)</f>
        <v>X</v>
      </c>
      <c r="V119" s="13" t="str">
        <f>VLOOKUP(V113,Qry_Rpt_Section_C!$C$2:'Qry_Rpt_Section_C'!$T$889,5,FALSE)</f>
        <v>X</v>
      </c>
      <c r="W119" s="13" t="str">
        <f>VLOOKUP(W113,Qry_Rpt_Section_C!$C$2:'Qry_Rpt_Section_C'!$T$889,5,FALSE)</f>
        <v>X</v>
      </c>
      <c r="X119" s="13" t="str">
        <f>VLOOKUP(X113,Qry_Rpt_Section_C!$C$2:'Qry_Rpt_Section_C'!$T$889,5,FALSE)</f>
        <v>X</v>
      </c>
      <c r="Y119" s="13" t="str">
        <f>VLOOKUP(Y113,Qry_Rpt_Section_C!$C$2:'Qry_Rpt_Section_C'!$T$889,5,FALSE)</f>
        <v>X</v>
      </c>
      <c r="Z119" s="9" t="s">
        <v>663</v>
      </c>
    </row>
    <row r="120" spans="1:26" x14ac:dyDescent="0.2">
      <c r="A120" s="11" t="s">
        <v>13</v>
      </c>
      <c r="B120" s="13" t="str">
        <f>VLOOKUP(B113,Qry_Rpt_Section_C!$C$2:'Qry_Rpt_Section_C'!$T$889,14,FALSE)</f>
        <v/>
      </c>
      <c r="C120" s="13" t="str">
        <f>VLOOKUP(C113,Qry_Rpt_Section_C!$C$2:'Qry_Rpt_Section_C'!$T$889,14,FALSE)</f>
        <v/>
      </c>
      <c r="D120" s="13" t="str">
        <f>VLOOKUP(D113,Qry_Rpt_Section_C!$C$2:'Qry_Rpt_Section_C'!$T$889,14,FALSE)</f>
        <v/>
      </c>
      <c r="E120" s="13" t="str">
        <f>VLOOKUP(E113,Qry_Rpt_Section_C!$C$2:'Qry_Rpt_Section_C'!$T$889,14,FALSE)</f>
        <v>WWII</v>
      </c>
      <c r="F120" s="13" t="str">
        <f>VLOOKUP(F113,Qry_Rpt_Section_C!$C$2:'Qry_Rpt_Section_C'!$T$889,14,FALSE)</f>
        <v/>
      </c>
      <c r="G120" s="13" t="str">
        <f>VLOOKUP(G113,Qry_Rpt_Section_C!$C$2:'Qry_Rpt_Section_C'!$T$889,14,FALSE)</f>
        <v/>
      </c>
      <c r="H120" s="13" t="str">
        <f>VLOOKUP(H113,Qry_Rpt_Section_C!$C$2:'Qry_Rpt_Section_C'!$T$889,14,FALSE)</f>
        <v/>
      </c>
      <c r="I120" s="13" t="str">
        <f>VLOOKUP(I113,Qry_Rpt_Section_C!$C$2:'Qry_Rpt_Section_C'!$T$889,14,FALSE)</f>
        <v/>
      </c>
      <c r="J120" s="13" t="str">
        <f>VLOOKUP(J113,Qry_Rpt_Section_C!$C$2:'Qry_Rpt_Section_C'!$T$889,14,FALSE)</f>
        <v/>
      </c>
      <c r="K120" s="13" t="str">
        <f>VLOOKUP(K113,Qry_Rpt_Section_C!$C$2:'Qry_Rpt_Section_C'!$T$889,14,FALSE)</f>
        <v/>
      </c>
      <c r="L120" s="13" t="str">
        <f>VLOOKUP(L113,Qry_Rpt_Section_C!$C$2:'Qry_Rpt_Section_C'!$T$889,14,FALSE)</f>
        <v/>
      </c>
      <c r="M120" s="13" t="str">
        <f>VLOOKUP(M113,Qry_Rpt_Section_C!$C$2:'Qry_Rpt_Section_C'!$T$889,14,FALSE)</f>
        <v/>
      </c>
      <c r="N120" s="13" t="str">
        <f>VLOOKUP(N113,Qry_Rpt_Section_C!$C$2:'Qry_Rpt_Section_C'!$T$889,14,FALSE)</f>
        <v/>
      </c>
      <c r="O120" s="13" t="str">
        <f>VLOOKUP(O113,Qry_Rpt_Section_C!$C$2:'Qry_Rpt_Section_C'!$T$889,14,FALSE)</f>
        <v/>
      </c>
      <c r="P120" s="13" t="str">
        <f>VLOOKUP(P113,Qry_Rpt_Section_C!$C$2:'Qry_Rpt_Section_C'!$T$889,14,FALSE)</f>
        <v/>
      </c>
      <c r="Q120" s="13" t="str">
        <f>VLOOKUP(Q113,Qry_Rpt_Section_C!$C$2:'Qry_Rpt_Section_C'!$T$889,14,FALSE)</f>
        <v/>
      </c>
      <c r="R120" s="13" t="str">
        <f>VLOOKUP(R113,Qry_Rpt_Section_C!$C$2:'Qry_Rpt_Section_C'!$T$889,14,FALSE)</f>
        <v/>
      </c>
      <c r="S120" s="13" t="str">
        <f>VLOOKUP(S113,Qry_Rpt_Section_C!$C$2:'Qry_Rpt_Section_C'!$T$889,14,FALSE)</f>
        <v/>
      </c>
      <c r="T120" s="13" t="str">
        <f>VLOOKUP(T113,Qry_Rpt_Section_C!$C$2:'Qry_Rpt_Section_C'!$T$889,14,FALSE)</f>
        <v>WWI</v>
      </c>
      <c r="U120" s="13" t="str">
        <f>VLOOKUP(U113,Qry_Rpt_Section_C!$C$2:'Qry_Rpt_Section_C'!$T$889,14,FALSE)</f>
        <v/>
      </c>
      <c r="V120" s="13" t="str">
        <f>VLOOKUP(V113,Qry_Rpt_Section_C!$C$2:'Qry_Rpt_Section_C'!$T$889,14,FALSE)</f>
        <v/>
      </c>
      <c r="W120" s="13" t="str">
        <f>VLOOKUP(W113,Qry_Rpt_Section_C!$C$2:'Qry_Rpt_Section_C'!$T$889,14,FALSE)</f>
        <v/>
      </c>
      <c r="X120" s="13" t="str">
        <f>VLOOKUP(X113,Qry_Rpt_Section_C!$C$2:'Qry_Rpt_Section_C'!$T$889,14,FALSE)</f>
        <v/>
      </c>
      <c r="Y120" s="13" t="str">
        <f>VLOOKUP(Y113,Qry_Rpt_Section_C!$C$2:'Qry_Rpt_Section_C'!$T$889,14,FALSE)</f>
        <v/>
      </c>
      <c r="Z120" s="9" t="s">
        <v>663</v>
      </c>
    </row>
    <row r="121" spans="1:26" x14ac:dyDescent="0.2">
      <c r="A121" s="12" t="s">
        <v>646</v>
      </c>
      <c r="B121" s="24">
        <v>16001</v>
      </c>
      <c r="C121" s="24">
        <v>16002</v>
      </c>
      <c r="D121" s="24">
        <v>16003</v>
      </c>
      <c r="E121" s="24">
        <v>16004</v>
      </c>
      <c r="F121" s="24">
        <v>16005</v>
      </c>
      <c r="G121" s="24">
        <v>16006</v>
      </c>
      <c r="H121" s="24">
        <v>16007</v>
      </c>
      <c r="I121" s="24">
        <v>16008</v>
      </c>
      <c r="J121" s="24">
        <v>16009</v>
      </c>
      <c r="K121" s="24">
        <v>16010</v>
      </c>
      <c r="L121" s="24">
        <v>16011</v>
      </c>
      <c r="M121" s="24">
        <v>16012</v>
      </c>
      <c r="N121" s="24">
        <v>16013</v>
      </c>
      <c r="O121" s="24">
        <v>16014</v>
      </c>
      <c r="P121" s="24">
        <v>16015</v>
      </c>
      <c r="Q121" s="24">
        <v>16016</v>
      </c>
      <c r="R121" s="24">
        <v>16017</v>
      </c>
      <c r="S121" s="24">
        <v>16018</v>
      </c>
      <c r="T121" s="24">
        <v>16019</v>
      </c>
      <c r="U121" s="24">
        <v>16020</v>
      </c>
      <c r="V121" s="24">
        <v>16021</v>
      </c>
      <c r="W121" s="24">
        <v>16022</v>
      </c>
      <c r="X121" s="24">
        <v>16023</v>
      </c>
      <c r="Y121" s="24">
        <v>16024</v>
      </c>
      <c r="Z121" s="9" t="s">
        <v>663</v>
      </c>
    </row>
    <row r="122" spans="1:26" x14ac:dyDescent="0.2">
      <c r="A122" s="11" t="s">
        <v>649</v>
      </c>
      <c r="B122" s="13" t="str">
        <f>VLOOKUP(B121,Qry_Rpt_Section_C!$C$2:'Qry_Rpt_Section_C'!$T$889,18,FALSE)</f>
        <v/>
      </c>
      <c r="C122" s="13" t="str">
        <f>VLOOKUP(C121,Qry_Rpt_Section_C!$C$2:'Qry_Rpt_Section_C'!$T$889,18,FALSE)</f>
        <v/>
      </c>
      <c r="D122" s="13" t="str">
        <f>VLOOKUP(D121,Qry_Rpt_Section_C!$C$2:'Qry_Rpt_Section_C'!$T$889,18,FALSE)</f>
        <v>X</v>
      </c>
      <c r="E122" s="13" t="str">
        <f>VLOOKUP(E121,Qry_Rpt_Section_C!$C$2:'Qry_Rpt_Section_C'!$T$889,18,FALSE)</f>
        <v>X</v>
      </c>
      <c r="F122" s="13" t="str">
        <f>VLOOKUP(F121,Qry_Rpt_Section_C!$C$2:'Qry_Rpt_Section_C'!$T$889,18,FALSE)</f>
        <v>X</v>
      </c>
      <c r="G122" s="13" t="str">
        <f>VLOOKUP(G121,Qry_Rpt_Section_C!$C$2:'Qry_Rpt_Section_C'!$T$889,18,FALSE)</f>
        <v>X</v>
      </c>
      <c r="H122" s="13" t="str">
        <f>VLOOKUP(H121,Qry_Rpt_Section_C!$C$2:'Qry_Rpt_Section_C'!$T$889,18,FALSE)</f>
        <v>X</v>
      </c>
      <c r="I122" s="13" t="str">
        <f>VLOOKUP(I121,Qry_Rpt_Section_C!$C$2:'Qry_Rpt_Section_C'!$T$889,18,FALSE)</f>
        <v>X</v>
      </c>
      <c r="J122" s="13" t="str">
        <f>VLOOKUP(J121,Qry_Rpt_Section_C!$C$2:'Qry_Rpt_Section_C'!$T$889,18,FALSE)</f>
        <v/>
      </c>
      <c r="K122" s="13" t="str">
        <f>VLOOKUP(K121,Qry_Rpt_Section_C!$C$2:'Qry_Rpt_Section_C'!$T$889,18,FALSE)</f>
        <v>X</v>
      </c>
      <c r="L122" s="13" t="str">
        <f>VLOOKUP(L121,Qry_Rpt_Section_C!$C$2:'Qry_Rpt_Section_C'!$T$889,18,FALSE)</f>
        <v>X</v>
      </c>
      <c r="M122" s="13" t="str">
        <f>VLOOKUP(M121,Qry_Rpt_Section_C!$C$2:'Qry_Rpt_Section_C'!$T$889,18,FALSE)</f>
        <v>X</v>
      </c>
      <c r="N122" s="13" t="str">
        <f>VLOOKUP(N121,Qry_Rpt_Section_C!$C$2:'Qry_Rpt_Section_C'!$T$889,18,FALSE)</f>
        <v>X</v>
      </c>
      <c r="O122" s="13" t="str">
        <f>VLOOKUP(O121,Qry_Rpt_Section_C!$C$2:'Qry_Rpt_Section_C'!$T$889,18,FALSE)</f>
        <v>X</v>
      </c>
      <c r="P122" s="13" t="str">
        <f>VLOOKUP(P121,Qry_Rpt_Section_C!$C$2:'Qry_Rpt_Section_C'!$T$889,18,FALSE)</f>
        <v/>
      </c>
      <c r="Q122" s="13" t="str">
        <f>VLOOKUP(Q121,Qry_Rpt_Section_C!$C$2:'Qry_Rpt_Section_C'!$T$889,18,FALSE)</f>
        <v/>
      </c>
      <c r="R122" s="13" t="str">
        <f>VLOOKUP(R121,Qry_Rpt_Section_C!$C$2:'Qry_Rpt_Section_C'!$T$889,18,FALSE)</f>
        <v>X</v>
      </c>
      <c r="S122" s="13" t="str">
        <f>VLOOKUP(S121,Qry_Rpt_Section_C!$C$2:'Qry_Rpt_Section_C'!$T$889,18,FALSE)</f>
        <v>X</v>
      </c>
      <c r="T122" s="13" t="str">
        <f>VLOOKUP(T121,Qry_Rpt_Section_C!$C$2:'Qry_Rpt_Section_C'!$T$889,18,FALSE)</f>
        <v>X</v>
      </c>
      <c r="U122" s="13" t="str">
        <f>VLOOKUP(U121,Qry_Rpt_Section_C!$C$2:'Qry_Rpt_Section_C'!$T$889,18,FALSE)</f>
        <v>X</v>
      </c>
      <c r="V122" s="13" t="str">
        <f>VLOOKUP(V121,Qry_Rpt_Section_C!$C$2:'Qry_Rpt_Section_C'!$T$889,18,FALSE)</f>
        <v>X</v>
      </c>
      <c r="W122" s="13" t="str">
        <f>VLOOKUP(W121,Qry_Rpt_Section_C!$C$2:'Qry_Rpt_Section_C'!$T$889,18,FALSE)</f>
        <v>X</v>
      </c>
      <c r="X122" s="13" t="str">
        <f>VLOOKUP(X121,Qry_Rpt_Section_C!$C$2:'Qry_Rpt_Section_C'!$T$889,18,FALSE)</f>
        <v>X</v>
      </c>
      <c r="Y122" s="13" t="str">
        <f>VLOOKUP(Y121,Qry_Rpt_Section_C!$C$2:'Qry_Rpt_Section_C'!$T$889,18,FALSE)</f>
        <v>X</v>
      </c>
      <c r="Z122" s="9" t="s">
        <v>663</v>
      </c>
    </row>
    <row r="123" spans="1:26" x14ac:dyDescent="0.2">
      <c r="A123" s="11" t="s">
        <v>6</v>
      </c>
      <c r="B123" s="12" t="str">
        <f>VLOOKUP(B121,Qry_Rpt_Section_C!$C$2:'Qry_Rpt_Section_C'!$J$889,7,FALSE)</f>
        <v>Weston</v>
      </c>
      <c r="C123" s="12" t="str">
        <f>VLOOKUP(C121,Qry_Rpt_Section_C!$C$2:'Qry_Rpt_Section_C'!$J$889,7,FALSE)</f>
        <v>Hetrick</v>
      </c>
      <c r="D123" s="12" t="str">
        <f>VLOOKUP(D121,Qry_Rpt_Section_C!$C$2:'Qry_Rpt_Section_C'!$J$889,7,FALSE)</f>
        <v>Hetrick</v>
      </c>
      <c r="E123" s="12" t="str">
        <f>VLOOKUP(E121,Qry_Rpt_Section_C!$C$2:'Qry_Rpt_Section_C'!$J$889,7,FALSE)</f>
        <v>Hetrick</v>
      </c>
      <c r="F123" s="12" t="str">
        <f>VLOOKUP(F121,Qry_Rpt_Section_C!$C$2:'Qry_Rpt_Section_C'!$J$889,7,FALSE)</f>
        <v>Schmiedeke</v>
      </c>
      <c r="G123" s="12" t="str">
        <f>VLOOKUP(G121,Qry_Rpt_Section_C!$C$2:'Qry_Rpt_Section_C'!$J$889,7,FALSE)</f>
        <v>Schmiedeke</v>
      </c>
      <c r="H123" s="12" t="str">
        <f>VLOOKUP(H121,Qry_Rpt_Section_C!$C$2:'Qry_Rpt_Section_C'!$J$889,7,FALSE)</f>
        <v>Stafford</v>
      </c>
      <c r="I123" s="12" t="str">
        <f>VLOOKUP(I121,Qry_Rpt_Section_C!$C$2:'Qry_Rpt_Section_C'!$J$889,7,FALSE)</f>
        <v>Stafford-White</v>
      </c>
      <c r="J123" s="12" t="str">
        <f>VLOOKUP(J121,Qry_Rpt_Section_C!$C$2:'Qry_Rpt_Section_C'!$J$889,7,FALSE)</f>
        <v>Young</v>
      </c>
      <c r="K123" s="12" t="str">
        <f>VLOOKUP(K121,Qry_Rpt_Section_C!$C$2:'Qry_Rpt_Section_C'!$J$889,7,FALSE)</f>
        <v>Young</v>
      </c>
      <c r="L123" s="12" t="str">
        <f>VLOOKUP(L121,Qry_Rpt_Section_C!$C$2:'Qry_Rpt_Section_C'!$J$889,7,FALSE)</f>
        <v>Young</v>
      </c>
      <c r="M123" s="12" t="str">
        <f>VLOOKUP(M121,Qry_Rpt_Section_C!$C$2:'Qry_Rpt_Section_C'!$J$889,7,FALSE)</f>
        <v>Young</v>
      </c>
      <c r="N123" s="12" t="str">
        <f>VLOOKUP(N121,Qry_Rpt_Section_C!$C$2:'Qry_Rpt_Section_C'!$J$889,7,FALSE)</f>
        <v>McNally</v>
      </c>
      <c r="O123" s="12" t="str">
        <f>VLOOKUP(O121,Qry_Rpt_Section_C!$C$2:'Qry_Rpt_Section_C'!$J$889,7,FALSE)</f>
        <v>McNally</v>
      </c>
      <c r="P123" s="12" t="str">
        <f>VLOOKUP(P121,Qry_Rpt_Section_C!$C$2:'Qry_Rpt_Section_C'!$J$889,7,FALSE)</f>
        <v>Goodberlet</v>
      </c>
      <c r="Q123" s="12" t="str">
        <f>VLOOKUP(Q121,Qry_Rpt_Section_C!$C$2:'Qry_Rpt_Section_C'!$J$889,7,FALSE)</f>
        <v>Goodberlet Jr.</v>
      </c>
      <c r="R123" s="12" t="str">
        <f>VLOOKUP(R121,Qry_Rpt_Section_C!$C$2:'Qry_Rpt_Section_C'!$J$889,7,FALSE)</f>
        <v>Thomas</v>
      </c>
      <c r="S123" s="12" t="str">
        <f>VLOOKUP(S121,Qry_Rpt_Section_C!$C$2:'Qry_Rpt_Section_C'!$J$889,7,FALSE)</f>
        <v>Thomas</v>
      </c>
      <c r="T123" s="12" t="str">
        <f>VLOOKUP(T121,Qry_Rpt_Section_C!$C$2:'Qry_Rpt_Section_C'!$J$889,7,FALSE)</f>
        <v>Thomas</v>
      </c>
      <c r="U123" s="12" t="str">
        <f>VLOOKUP(U121,Qry_Rpt_Section_C!$C$2:'Qry_Rpt_Section_C'!$J$889,7,FALSE)</f>
        <v>Knight</v>
      </c>
      <c r="V123" s="12" t="str">
        <f>VLOOKUP(V121,Qry_Rpt_Section_C!$C$2:'Qry_Rpt_Section_C'!$J$889,7,FALSE)</f>
        <v>Jung</v>
      </c>
      <c r="W123" s="12" t="str">
        <f>VLOOKUP(W121,Qry_Rpt_Section_C!$C$2:'Qry_Rpt_Section_C'!$J$889,7,FALSE)</f>
        <v>Jung</v>
      </c>
      <c r="X123" s="12" t="str">
        <f>VLOOKUP(X121,Qry_Rpt_Section_C!$C$2:'Qry_Rpt_Section_C'!$J$889,7,FALSE)</f>
        <v>Dallaire</v>
      </c>
      <c r="Y123" s="12" t="str">
        <f>VLOOKUP(Y121,Qry_Rpt_Section_C!$C$2:'Qry_Rpt_Section_C'!$J$889,7,FALSE)</f>
        <v>Dallaire</v>
      </c>
      <c r="Z123" s="9" t="s">
        <v>663</v>
      </c>
    </row>
    <row r="124" spans="1:26" x14ac:dyDescent="0.2">
      <c r="A124" s="11" t="s">
        <v>7</v>
      </c>
      <c r="B124" s="12" t="str">
        <f>VLOOKUP(B121,Qry_Rpt_Section_C!$C$2:'Qry_Rpt_Section_C'!$J$889,8,FALSE)</f>
        <v>Diana</v>
      </c>
      <c r="C124" s="12" t="str">
        <f>VLOOKUP(C121,Qry_Rpt_Section_C!$C$2:'Qry_Rpt_Section_C'!$J$889,8,FALSE)</f>
        <v>Cheryl</v>
      </c>
      <c r="D124" s="12" t="str">
        <f>VLOOKUP(D121,Qry_Rpt_Section_C!$C$2:'Qry_Rpt_Section_C'!$J$889,8,FALSE)</f>
        <v>Jack</v>
      </c>
      <c r="E124" s="12" t="str">
        <f>VLOOKUP(E121,Qry_Rpt_Section_C!$C$2:'Qry_Rpt_Section_C'!$J$889,8,FALSE)</f>
        <v>Florence</v>
      </c>
      <c r="F124" s="12" t="str">
        <f>VLOOKUP(F121,Qry_Rpt_Section_C!$C$2:'Qry_Rpt_Section_C'!$J$889,8,FALSE)</f>
        <v>George</v>
      </c>
      <c r="G124" s="12" t="str">
        <f>VLOOKUP(G121,Qry_Rpt_Section_C!$C$2:'Qry_Rpt_Section_C'!$J$889,8,FALSE)</f>
        <v>Anna</v>
      </c>
      <c r="H124" s="12" t="str">
        <f>VLOOKUP(H121,Qry_Rpt_Section_C!$C$2:'Qry_Rpt_Section_C'!$J$889,8,FALSE)</f>
        <v>Frank</v>
      </c>
      <c r="I124" s="12" t="str">
        <f>VLOOKUP(I121,Qry_Rpt_Section_C!$C$2:'Qry_Rpt_Section_C'!$J$889,8,FALSE)</f>
        <v>Lois</v>
      </c>
      <c r="J124" s="12" t="str">
        <f>VLOOKUP(J121,Qry_Rpt_Section_C!$C$2:'Qry_Rpt_Section_C'!$J$889,8,FALSE)</f>
        <v>Walter &amp; Ruth Family</v>
      </c>
      <c r="K124" s="12" t="str">
        <f>VLOOKUP(K121,Qry_Rpt_Section_C!$C$2:'Qry_Rpt_Section_C'!$J$889,8,FALSE)</f>
        <v>Donald</v>
      </c>
      <c r="L124" s="12" t="str">
        <f>VLOOKUP(L121,Qry_Rpt_Section_C!$C$2:'Qry_Rpt_Section_C'!$J$889,8,FALSE)</f>
        <v>Howard</v>
      </c>
      <c r="M124" s="12" t="str">
        <f>VLOOKUP(M121,Qry_Rpt_Section_C!$C$2:'Qry_Rpt_Section_C'!$J$889,8,FALSE)</f>
        <v>Marjorie</v>
      </c>
      <c r="N124" s="12" t="str">
        <f>VLOOKUP(N121,Qry_Rpt_Section_C!$C$2:'Qry_Rpt_Section_C'!$J$889,8,FALSE)</f>
        <v>Ronald</v>
      </c>
      <c r="O124" s="12" t="str">
        <f>VLOOKUP(O121,Qry_Rpt_Section_C!$C$2:'Qry_Rpt_Section_C'!$J$889,8,FALSE)</f>
        <v>Barbara</v>
      </c>
      <c r="P124" s="12" t="str">
        <f>VLOOKUP(P121,Qry_Rpt_Section_C!$C$2:'Qry_Rpt_Section_C'!$J$889,8,FALSE)</f>
        <v>Michael</v>
      </c>
      <c r="Q124" s="12" t="str">
        <f>VLOOKUP(Q121,Qry_Rpt_Section_C!$C$2:'Qry_Rpt_Section_C'!$J$889,8,FALSE)</f>
        <v>Edward</v>
      </c>
      <c r="R124" s="12" t="str">
        <f>VLOOKUP(R121,Qry_Rpt_Section_C!$C$2:'Qry_Rpt_Section_C'!$J$889,8,FALSE)</f>
        <v>Clarence</v>
      </c>
      <c r="S124" s="12" t="str">
        <f>VLOOKUP(S121,Qry_Rpt_Section_C!$C$2:'Qry_Rpt_Section_C'!$J$889,8,FALSE)</f>
        <v>Catherine</v>
      </c>
      <c r="T124" s="12" t="str">
        <f>VLOOKUP(T121,Qry_Rpt_Section_C!$C$2:'Qry_Rpt_Section_C'!$J$889,8,FALSE)</f>
        <v>Mary</v>
      </c>
      <c r="U124" s="12" t="str">
        <f>VLOOKUP(U121,Qry_Rpt_Section_C!$C$2:'Qry_Rpt_Section_C'!$J$889,8,FALSE)</f>
        <v>Ralph</v>
      </c>
      <c r="V124" s="12" t="str">
        <f>VLOOKUP(V121,Qry_Rpt_Section_C!$C$2:'Qry_Rpt_Section_C'!$J$889,8,FALSE)</f>
        <v>Harry</v>
      </c>
      <c r="W124" s="12" t="str">
        <f>VLOOKUP(W121,Qry_Rpt_Section_C!$C$2:'Qry_Rpt_Section_C'!$J$889,8,FALSE)</f>
        <v>Margaret</v>
      </c>
      <c r="X124" s="12" t="str">
        <f>VLOOKUP(X121,Qry_Rpt_Section_C!$C$2:'Qry_Rpt_Section_C'!$J$889,8,FALSE)</f>
        <v>Damien</v>
      </c>
      <c r="Y124" s="12" t="str">
        <f>VLOOKUP(Y121,Qry_Rpt_Section_C!$C$2:'Qry_Rpt_Section_C'!$J$889,8,FALSE)</f>
        <v>Eleanor</v>
      </c>
      <c r="Z124" s="9" t="s">
        <v>663</v>
      </c>
    </row>
    <row r="125" spans="1:26" s="6" customFormat="1" ht="15.75" x14ac:dyDescent="0.25">
      <c r="A125" s="14" t="s">
        <v>647</v>
      </c>
      <c r="B125" s="15">
        <f>VLOOKUP(B121,Qry_Rpt_Section_C!$C$2:'Qry_Rpt_Section_C'!$J$889,2,FALSE)</f>
        <v>348</v>
      </c>
      <c r="C125" s="15">
        <f>VLOOKUP(C121,Qry_Rpt_Section_C!$C$2:'Qry_Rpt_Section_C'!$J$889,2,FALSE)</f>
        <v>348</v>
      </c>
      <c r="D125" s="15">
        <f>VLOOKUP(D121,Qry_Rpt_Section_C!$C$2:'Qry_Rpt_Section_C'!$J$889,2,FALSE)</f>
        <v>348</v>
      </c>
      <c r="E125" s="15">
        <f>VLOOKUP(E121,Qry_Rpt_Section_C!$C$2:'Qry_Rpt_Section_C'!$J$889,2,FALSE)</f>
        <v>348</v>
      </c>
      <c r="F125" s="15">
        <f>VLOOKUP(F121,Qry_Rpt_Section_C!$C$2:'Qry_Rpt_Section_C'!$J$889,2,FALSE)</f>
        <v>349</v>
      </c>
      <c r="G125" s="15">
        <f>VLOOKUP(G121,Qry_Rpt_Section_C!$C$2:'Qry_Rpt_Section_C'!$J$889,2,FALSE)</f>
        <v>349</v>
      </c>
      <c r="H125" s="15">
        <f>VLOOKUP(H121,Qry_Rpt_Section_C!$C$2:'Qry_Rpt_Section_C'!$J$889,2,FALSE)</f>
        <v>349</v>
      </c>
      <c r="I125" s="15">
        <f>VLOOKUP(I121,Qry_Rpt_Section_C!$C$2:'Qry_Rpt_Section_C'!$J$889,2,FALSE)</f>
        <v>349</v>
      </c>
      <c r="J125" s="15">
        <f>VLOOKUP(J121,Qry_Rpt_Section_C!$C$2:'Qry_Rpt_Section_C'!$J$889,2,FALSE)</f>
        <v>350</v>
      </c>
      <c r="K125" s="15">
        <f>VLOOKUP(K121,Qry_Rpt_Section_C!$C$2:'Qry_Rpt_Section_C'!$J$889,2,FALSE)</f>
        <v>350</v>
      </c>
      <c r="L125" s="15">
        <f>VLOOKUP(L121,Qry_Rpt_Section_C!$C$2:'Qry_Rpt_Section_C'!$J$889,2,FALSE)</f>
        <v>350</v>
      </c>
      <c r="M125" s="15">
        <f>VLOOKUP(M121,Qry_Rpt_Section_C!$C$2:'Qry_Rpt_Section_C'!$J$889,2,FALSE)</f>
        <v>350</v>
      </c>
      <c r="N125" s="15">
        <f>VLOOKUP(N121,Qry_Rpt_Section_C!$C$2:'Qry_Rpt_Section_C'!$J$889,2,FALSE)</f>
        <v>351</v>
      </c>
      <c r="O125" s="15">
        <f>VLOOKUP(O121,Qry_Rpt_Section_C!$C$2:'Qry_Rpt_Section_C'!$J$889,2,FALSE)</f>
        <v>351</v>
      </c>
      <c r="P125" s="15">
        <f>VLOOKUP(P121,Qry_Rpt_Section_C!$C$2:'Qry_Rpt_Section_C'!$J$889,2,FALSE)</f>
        <v>351</v>
      </c>
      <c r="Q125" s="15">
        <f>VLOOKUP(Q121,Qry_Rpt_Section_C!$C$2:'Qry_Rpt_Section_C'!$J$889,2,FALSE)</f>
        <v>351</v>
      </c>
      <c r="R125" s="15">
        <f>VLOOKUP(R121,Qry_Rpt_Section_C!$C$2:'Qry_Rpt_Section_C'!$J$889,2,FALSE)</f>
        <v>352</v>
      </c>
      <c r="S125" s="15">
        <f>VLOOKUP(S121,Qry_Rpt_Section_C!$C$2:'Qry_Rpt_Section_C'!$J$889,2,FALSE)</f>
        <v>352</v>
      </c>
      <c r="T125" s="15">
        <f>VLOOKUP(T121,Qry_Rpt_Section_C!$C$2:'Qry_Rpt_Section_C'!$J$889,2,FALSE)</f>
        <v>352</v>
      </c>
      <c r="U125" s="15">
        <f>VLOOKUP(U121,Qry_Rpt_Section_C!$C$2:'Qry_Rpt_Section_C'!$J$889,2,FALSE)</f>
        <v>352</v>
      </c>
      <c r="V125" s="15">
        <f>VLOOKUP(V121,Qry_Rpt_Section_C!$C$2:'Qry_Rpt_Section_C'!$J$889,2,FALSE)</f>
        <v>353</v>
      </c>
      <c r="W125" s="15">
        <f>VLOOKUP(W121,Qry_Rpt_Section_C!$C$2:'Qry_Rpt_Section_C'!$J$889,2,FALSE)</f>
        <v>353</v>
      </c>
      <c r="X125" s="15">
        <f>VLOOKUP(X121,Qry_Rpt_Section_C!$C$2:'Qry_Rpt_Section_C'!$J$889,2,FALSE)</f>
        <v>353</v>
      </c>
      <c r="Y125" s="15">
        <f>VLOOKUP(Y121,Qry_Rpt_Section_C!$C$2:'Qry_Rpt_Section_C'!$J$889,2,FALSE)</f>
        <v>353</v>
      </c>
      <c r="Z125" s="16" t="s">
        <v>663</v>
      </c>
    </row>
    <row r="126" spans="1:26" s="7" customFormat="1" x14ac:dyDescent="0.2">
      <c r="A126" s="17" t="s">
        <v>650</v>
      </c>
      <c r="B126" s="18">
        <f>VLOOKUP(B121,Qry_Rpt_Section_C!$C$2:'Qry_Rpt_Section_C'!$J$889,3,FALSE)</f>
        <v>5</v>
      </c>
      <c r="C126" s="18">
        <f>VLOOKUP(C121,Qry_Rpt_Section_C!$C$2:'Qry_Rpt_Section_C'!$J$889,3,FALSE)</f>
        <v>6</v>
      </c>
      <c r="D126" s="18">
        <f>VLOOKUP(D121,Qry_Rpt_Section_C!$C$2:'Qry_Rpt_Section_C'!$J$889,3,FALSE)</f>
        <v>7</v>
      </c>
      <c r="E126" s="18">
        <f>VLOOKUP(E121,Qry_Rpt_Section_C!$C$2:'Qry_Rpt_Section_C'!$J$889,3,FALSE)</f>
        <v>8</v>
      </c>
      <c r="F126" s="18">
        <f>VLOOKUP(F121,Qry_Rpt_Section_C!$C$2:'Qry_Rpt_Section_C'!$J$889,3,FALSE)</f>
        <v>5</v>
      </c>
      <c r="G126" s="18">
        <f>VLOOKUP(G121,Qry_Rpt_Section_C!$C$2:'Qry_Rpt_Section_C'!$J$889,3,FALSE)</f>
        <v>6</v>
      </c>
      <c r="H126" s="18">
        <f>VLOOKUP(H121,Qry_Rpt_Section_C!$C$2:'Qry_Rpt_Section_C'!$J$889,3,FALSE)</f>
        <v>7</v>
      </c>
      <c r="I126" s="18">
        <f>VLOOKUP(I121,Qry_Rpt_Section_C!$C$2:'Qry_Rpt_Section_C'!$J$889,3,FALSE)</f>
        <v>8</v>
      </c>
      <c r="J126" s="18">
        <f>VLOOKUP(J121,Qry_Rpt_Section_C!$C$2:'Qry_Rpt_Section_C'!$J$889,3,FALSE)</f>
        <v>5</v>
      </c>
      <c r="K126" s="18">
        <f>VLOOKUP(K121,Qry_Rpt_Section_C!$C$2:'Qry_Rpt_Section_C'!$J$889,3,FALSE)</f>
        <v>6</v>
      </c>
      <c r="L126" s="18">
        <f>VLOOKUP(L121,Qry_Rpt_Section_C!$C$2:'Qry_Rpt_Section_C'!$J$889,3,FALSE)</f>
        <v>7</v>
      </c>
      <c r="M126" s="18">
        <f>VLOOKUP(M121,Qry_Rpt_Section_C!$C$2:'Qry_Rpt_Section_C'!$J$889,3,FALSE)</f>
        <v>8</v>
      </c>
      <c r="N126" s="18">
        <f>VLOOKUP(N121,Qry_Rpt_Section_C!$C$2:'Qry_Rpt_Section_C'!$J$889,3,FALSE)</f>
        <v>5</v>
      </c>
      <c r="O126" s="18">
        <f>VLOOKUP(O121,Qry_Rpt_Section_C!$C$2:'Qry_Rpt_Section_C'!$J$889,3,FALSE)</f>
        <v>6</v>
      </c>
      <c r="P126" s="18">
        <f>VLOOKUP(P121,Qry_Rpt_Section_C!$C$2:'Qry_Rpt_Section_C'!$J$889,3,FALSE)</f>
        <v>7</v>
      </c>
      <c r="Q126" s="18">
        <f>VLOOKUP(Q121,Qry_Rpt_Section_C!$C$2:'Qry_Rpt_Section_C'!$J$889,3,FALSE)</f>
        <v>8</v>
      </c>
      <c r="R126" s="18">
        <f>VLOOKUP(R121,Qry_Rpt_Section_C!$C$2:'Qry_Rpt_Section_C'!$J$889,3,FALSE)</f>
        <v>5</v>
      </c>
      <c r="S126" s="18">
        <f>VLOOKUP(S121,Qry_Rpt_Section_C!$C$2:'Qry_Rpt_Section_C'!$J$889,3,FALSE)</f>
        <v>6</v>
      </c>
      <c r="T126" s="18">
        <f>VLOOKUP(T121,Qry_Rpt_Section_C!$C$2:'Qry_Rpt_Section_C'!$J$889,3,FALSE)</f>
        <v>7</v>
      </c>
      <c r="U126" s="18">
        <f>VLOOKUP(U121,Qry_Rpt_Section_C!$C$2:'Qry_Rpt_Section_C'!$J$889,3,FALSE)</f>
        <v>8</v>
      </c>
      <c r="V126" s="18">
        <f>VLOOKUP(V121,Qry_Rpt_Section_C!$C$2:'Qry_Rpt_Section_C'!$J$889,3,FALSE)</f>
        <v>5</v>
      </c>
      <c r="W126" s="18">
        <f>VLOOKUP(W121,Qry_Rpt_Section_C!$C$2:'Qry_Rpt_Section_C'!$J$889,3,FALSE)</f>
        <v>6</v>
      </c>
      <c r="X126" s="18">
        <f>VLOOKUP(X121,Qry_Rpt_Section_C!$C$2:'Qry_Rpt_Section_C'!$J$889,3,FALSE)</f>
        <v>7</v>
      </c>
      <c r="Y126" s="18">
        <f>VLOOKUP(Y121,Qry_Rpt_Section_C!$C$2:'Qry_Rpt_Section_C'!$J$889,3,FALSE)</f>
        <v>8</v>
      </c>
      <c r="Z126" s="19" t="s">
        <v>663</v>
      </c>
    </row>
    <row r="127" spans="1:26" x14ac:dyDescent="0.2">
      <c r="A127" s="11" t="s">
        <v>651</v>
      </c>
      <c r="B127" s="13" t="str">
        <f>VLOOKUP(B121,Qry_Rpt_Section_C!$C$2:'Qry_Rpt_Section_C'!$T$889,5,FALSE)</f>
        <v/>
      </c>
      <c r="C127" s="13" t="str">
        <f>VLOOKUP(C121,Qry_Rpt_Section_C!$C$2:'Qry_Rpt_Section_C'!$T$889,5,FALSE)</f>
        <v/>
      </c>
      <c r="D127" s="13" t="str">
        <f>VLOOKUP(D121,Qry_Rpt_Section_C!$C$2:'Qry_Rpt_Section_C'!$T$889,5,FALSE)</f>
        <v/>
      </c>
      <c r="E127" s="13" t="str">
        <f>VLOOKUP(E121,Qry_Rpt_Section_C!$C$2:'Qry_Rpt_Section_C'!$T$889,5,FALSE)</f>
        <v>X</v>
      </c>
      <c r="F127" s="13" t="str">
        <f>VLOOKUP(F121,Qry_Rpt_Section_C!$C$2:'Qry_Rpt_Section_C'!$T$889,5,FALSE)</f>
        <v>X</v>
      </c>
      <c r="G127" s="13" t="str">
        <f>VLOOKUP(G121,Qry_Rpt_Section_C!$C$2:'Qry_Rpt_Section_C'!$T$889,5,FALSE)</f>
        <v>X</v>
      </c>
      <c r="H127" s="13" t="str">
        <f>VLOOKUP(H121,Qry_Rpt_Section_C!$C$2:'Qry_Rpt_Section_C'!$T$889,5,FALSE)</f>
        <v>X</v>
      </c>
      <c r="I127" s="13" t="str">
        <f>VLOOKUP(I121,Qry_Rpt_Section_C!$C$2:'Qry_Rpt_Section_C'!$T$889,5,FALSE)</f>
        <v>X</v>
      </c>
      <c r="J127" s="13" t="str">
        <f>VLOOKUP(J121,Qry_Rpt_Section_C!$C$2:'Qry_Rpt_Section_C'!$T$889,5,FALSE)</f>
        <v/>
      </c>
      <c r="K127" s="13" t="str">
        <f>VLOOKUP(K121,Qry_Rpt_Section_C!$C$2:'Qry_Rpt_Section_C'!$T$889,5,FALSE)</f>
        <v>X</v>
      </c>
      <c r="L127" s="13" t="str">
        <f>VLOOKUP(L121,Qry_Rpt_Section_C!$C$2:'Qry_Rpt_Section_C'!$T$889,5,FALSE)</f>
        <v>X</v>
      </c>
      <c r="M127" s="13" t="str">
        <f>VLOOKUP(M121,Qry_Rpt_Section_C!$C$2:'Qry_Rpt_Section_C'!$T$889,5,FALSE)</f>
        <v>X</v>
      </c>
      <c r="N127" s="13" t="str">
        <f>VLOOKUP(N121,Qry_Rpt_Section_C!$C$2:'Qry_Rpt_Section_C'!$T$889,5,FALSE)</f>
        <v>X</v>
      </c>
      <c r="O127" s="13" t="str">
        <f>VLOOKUP(O121,Qry_Rpt_Section_C!$C$2:'Qry_Rpt_Section_C'!$T$889,5,FALSE)</f>
        <v>X</v>
      </c>
      <c r="P127" s="13" t="str">
        <f>VLOOKUP(P121,Qry_Rpt_Section_C!$C$2:'Qry_Rpt_Section_C'!$T$889,5,FALSE)</f>
        <v/>
      </c>
      <c r="Q127" s="13" t="str">
        <f>VLOOKUP(Q121,Qry_Rpt_Section_C!$C$2:'Qry_Rpt_Section_C'!$T$889,5,FALSE)</f>
        <v/>
      </c>
      <c r="R127" s="13" t="str">
        <f>VLOOKUP(R121,Qry_Rpt_Section_C!$C$2:'Qry_Rpt_Section_C'!$T$889,5,FALSE)</f>
        <v>X</v>
      </c>
      <c r="S127" s="13" t="str">
        <f>VLOOKUP(S121,Qry_Rpt_Section_C!$C$2:'Qry_Rpt_Section_C'!$T$889,5,FALSE)</f>
        <v>X</v>
      </c>
      <c r="T127" s="13" t="str">
        <f>VLOOKUP(T121,Qry_Rpt_Section_C!$C$2:'Qry_Rpt_Section_C'!$T$889,5,FALSE)</f>
        <v>X</v>
      </c>
      <c r="U127" s="13" t="str">
        <f>VLOOKUP(U121,Qry_Rpt_Section_C!$C$2:'Qry_Rpt_Section_C'!$T$889,5,FALSE)</f>
        <v>X</v>
      </c>
      <c r="V127" s="13" t="str">
        <f>VLOOKUP(V121,Qry_Rpt_Section_C!$C$2:'Qry_Rpt_Section_C'!$T$889,5,FALSE)</f>
        <v>X</v>
      </c>
      <c r="W127" s="13" t="str">
        <f>VLOOKUP(W121,Qry_Rpt_Section_C!$C$2:'Qry_Rpt_Section_C'!$T$889,5,FALSE)</f>
        <v>X</v>
      </c>
      <c r="X127" s="13" t="str">
        <f>VLOOKUP(X121,Qry_Rpt_Section_C!$C$2:'Qry_Rpt_Section_C'!$T$889,5,FALSE)</f>
        <v>X</v>
      </c>
      <c r="Y127" s="13" t="str">
        <f>VLOOKUP(Y121,Qry_Rpt_Section_C!$C$2:'Qry_Rpt_Section_C'!$T$889,5,FALSE)</f>
        <v>X</v>
      </c>
      <c r="Z127" s="9" t="s">
        <v>663</v>
      </c>
    </row>
    <row r="128" spans="1:26" x14ac:dyDescent="0.2">
      <c r="A128" s="11" t="s">
        <v>13</v>
      </c>
      <c r="B128" s="13" t="str">
        <f>VLOOKUP(B121,Qry_Rpt_Section_C!$C$2:'Qry_Rpt_Section_C'!$T$889,14,FALSE)</f>
        <v/>
      </c>
      <c r="C128" s="13" t="str">
        <f>VLOOKUP(C121,Qry_Rpt_Section_C!$C$2:'Qry_Rpt_Section_C'!$T$889,14,FALSE)</f>
        <v/>
      </c>
      <c r="D128" s="13" t="str">
        <f>VLOOKUP(D121,Qry_Rpt_Section_C!$C$2:'Qry_Rpt_Section_C'!$T$889,14,FALSE)</f>
        <v/>
      </c>
      <c r="E128" s="13" t="str">
        <f>VLOOKUP(E121,Qry_Rpt_Section_C!$C$2:'Qry_Rpt_Section_C'!$T$889,14,FALSE)</f>
        <v/>
      </c>
      <c r="F128" s="13" t="str">
        <f>VLOOKUP(F121,Qry_Rpt_Section_C!$C$2:'Qry_Rpt_Section_C'!$T$889,14,FALSE)</f>
        <v/>
      </c>
      <c r="G128" s="13" t="str">
        <f>VLOOKUP(G121,Qry_Rpt_Section_C!$C$2:'Qry_Rpt_Section_C'!$T$889,14,FALSE)</f>
        <v/>
      </c>
      <c r="H128" s="13" t="str">
        <f>VLOOKUP(H121,Qry_Rpt_Section_C!$C$2:'Qry_Rpt_Section_C'!$T$889,14,FALSE)</f>
        <v/>
      </c>
      <c r="I128" s="13" t="str">
        <f>VLOOKUP(I121,Qry_Rpt_Section_C!$C$2:'Qry_Rpt_Section_C'!$T$889,14,FALSE)</f>
        <v/>
      </c>
      <c r="J128" s="13" t="str">
        <f>VLOOKUP(J121,Qry_Rpt_Section_C!$C$2:'Qry_Rpt_Section_C'!$T$889,14,FALSE)</f>
        <v/>
      </c>
      <c r="K128" s="13" t="str">
        <f>VLOOKUP(K121,Qry_Rpt_Section_C!$C$2:'Qry_Rpt_Section_C'!$T$889,14,FALSE)</f>
        <v/>
      </c>
      <c r="L128" s="13" t="str">
        <f>VLOOKUP(L121,Qry_Rpt_Section_C!$C$2:'Qry_Rpt_Section_C'!$T$889,14,FALSE)</f>
        <v>WWII</v>
      </c>
      <c r="M128" s="13" t="str">
        <f>VLOOKUP(M121,Qry_Rpt_Section_C!$C$2:'Qry_Rpt_Section_C'!$T$889,14,FALSE)</f>
        <v/>
      </c>
      <c r="N128" s="13" t="str">
        <f>VLOOKUP(N121,Qry_Rpt_Section_C!$C$2:'Qry_Rpt_Section_C'!$T$889,14,FALSE)</f>
        <v>Korea</v>
      </c>
      <c r="O128" s="13" t="str">
        <f>VLOOKUP(O121,Qry_Rpt_Section_C!$C$2:'Qry_Rpt_Section_C'!$T$889,14,FALSE)</f>
        <v/>
      </c>
      <c r="P128" s="13" t="str">
        <f>VLOOKUP(P121,Qry_Rpt_Section_C!$C$2:'Qry_Rpt_Section_C'!$T$889,14,FALSE)</f>
        <v/>
      </c>
      <c r="Q128" s="13" t="str">
        <f>VLOOKUP(Q121,Qry_Rpt_Section_C!$C$2:'Qry_Rpt_Section_C'!$T$889,14,FALSE)</f>
        <v/>
      </c>
      <c r="R128" s="13" t="str">
        <f>VLOOKUP(R121,Qry_Rpt_Section_C!$C$2:'Qry_Rpt_Section_C'!$T$889,14,FALSE)</f>
        <v>WWII</v>
      </c>
      <c r="S128" s="13" t="str">
        <f>VLOOKUP(S121,Qry_Rpt_Section_C!$C$2:'Qry_Rpt_Section_C'!$T$889,14,FALSE)</f>
        <v/>
      </c>
      <c r="T128" s="13" t="str">
        <f>VLOOKUP(T121,Qry_Rpt_Section_C!$C$2:'Qry_Rpt_Section_C'!$T$889,14,FALSE)</f>
        <v/>
      </c>
      <c r="U128" s="13" t="str">
        <f>VLOOKUP(U121,Qry_Rpt_Section_C!$C$2:'Qry_Rpt_Section_C'!$T$889,14,FALSE)</f>
        <v/>
      </c>
      <c r="V128" s="13" t="str">
        <f>VLOOKUP(V121,Qry_Rpt_Section_C!$C$2:'Qry_Rpt_Section_C'!$T$889,14,FALSE)</f>
        <v/>
      </c>
      <c r="W128" s="13" t="str">
        <f>VLOOKUP(W121,Qry_Rpt_Section_C!$C$2:'Qry_Rpt_Section_C'!$T$889,14,FALSE)</f>
        <v/>
      </c>
      <c r="X128" s="13" t="str">
        <f>VLOOKUP(X121,Qry_Rpt_Section_C!$C$2:'Qry_Rpt_Section_C'!$T$889,14,FALSE)</f>
        <v/>
      </c>
      <c r="Y128" s="13" t="str">
        <f>VLOOKUP(Y121,Qry_Rpt_Section_C!$C$2:'Qry_Rpt_Section_C'!$T$889,14,FALSE)</f>
        <v/>
      </c>
      <c r="Z128" s="9" t="s">
        <v>663</v>
      </c>
    </row>
    <row r="129" spans="1:26" x14ac:dyDescent="0.2">
      <c r="A129" s="12" t="s">
        <v>646</v>
      </c>
      <c r="B129" s="24">
        <v>17001</v>
      </c>
      <c r="C129" s="24">
        <v>17002</v>
      </c>
      <c r="D129" s="24">
        <v>17003</v>
      </c>
      <c r="E129" s="24">
        <v>17004</v>
      </c>
      <c r="F129" s="24">
        <v>17005</v>
      </c>
      <c r="G129" s="24">
        <v>17006</v>
      </c>
      <c r="H129" s="24">
        <v>17007</v>
      </c>
      <c r="I129" s="24">
        <v>17008</v>
      </c>
      <c r="J129" s="24">
        <v>17009</v>
      </c>
      <c r="K129" s="24">
        <v>17010</v>
      </c>
      <c r="L129" s="24">
        <v>17011</v>
      </c>
      <c r="M129" s="24">
        <v>17012</v>
      </c>
      <c r="N129" s="24">
        <v>17013</v>
      </c>
      <c r="O129" s="24">
        <v>17014</v>
      </c>
      <c r="P129" s="24">
        <v>17015</v>
      </c>
      <c r="Q129" s="24">
        <v>17016</v>
      </c>
      <c r="R129" s="24">
        <v>17017</v>
      </c>
      <c r="S129" s="24">
        <v>17018</v>
      </c>
      <c r="T129" s="24">
        <v>17019</v>
      </c>
      <c r="U129" s="24">
        <v>17020</v>
      </c>
      <c r="V129" s="24">
        <v>17021</v>
      </c>
      <c r="W129" s="24">
        <v>17022</v>
      </c>
      <c r="X129" s="24">
        <v>17023</v>
      </c>
      <c r="Y129" s="24">
        <v>17024</v>
      </c>
      <c r="Z129" s="9" t="s">
        <v>663</v>
      </c>
    </row>
    <row r="130" spans="1:26" x14ac:dyDescent="0.2">
      <c r="A130" s="11" t="s">
        <v>649</v>
      </c>
      <c r="B130" s="13" t="str">
        <f>VLOOKUP(B129,Qry_Rpt_Section_C!$C$2:'Qry_Rpt_Section_C'!$T$889,18,FALSE)</f>
        <v>X</v>
      </c>
      <c r="C130" s="13" t="str">
        <f>VLOOKUP(C129,Qry_Rpt_Section_C!$C$2:'Qry_Rpt_Section_C'!$T$889,18,FALSE)</f>
        <v>X</v>
      </c>
      <c r="D130" s="13" t="str">
        <f>VLOOKUP(D129,Qry_Rpt_Section_C!$C$2:'Qry_Rpt_Section_C'!$T$889,18,FALSE)</f>
        <v>X</v>
      </c>
      <c r="E130" s="13" t="str">
        <f>VLOOKUP(E129,Qry_Rpt_Section_C!$C$2:'Qry_Rpt_Section_C'!$T$889,18,FALSE)</f>
        <v>X</v>
      </c>
      <c r="F130" s="13" t="str">
        <f>VLOOKUP(F129,Qry_Rpt_Section_C!$C$2:'Qry_Rpt_Section_C'!$T$889,18,FALSE)</f>
        <v/>
      </c>
      <c r="G130" s="13" t="str">
        <f>VLOOKUP(G129,Qry_Rpt_Section_C!$C$2:'Qry_Rpt_Section_C'!$T$889,18,FALSE)</f>
        <v>X</v>
      </c>
      <c r="H130" s="13" t="str">
        <f>VLOOKUP(H129,Qry_Rpt_Section_C!$C$2:'Qry_Rpt_Section_C'!$T$889,18,FALSE)</f>
        <v>X</v>
      </c>
      <c r="I130" s="13" t="str">
        <f>VLOOKUP(I129,Qry_Rpt_Section_C!$C$2:'Qry_Rpt_Section_C'!$T$889,18,FALSE)</f>
        <v>X</v>
      </c>
      <c r="J130" s="13" t="str">
        <f>VLOOKUP(J129,Qry_Rpt_Section_C!$C$2:'Qry_Rpt_Section_C'!$T$889,18,FALSE)</f>
        <v/>
      </c>
      <c r="K130" s="13" t="str">
        <f>VLOOKUP(K129,Qry_Rpt_Section_C!$C$2:'Qry_Rpt_Section_C'!$T$889,18,FALSE)</f>
        <v>X</v>
      </c>
      <c r="L130" s="13" t="str">
        <f>VLOOKUP(L129,Qry_Rpt_Section_C!$C$2:'Qry_Rpt_Section_C'!$T$889,18,FALSE)</f>
        <v/>
      </c>
      <c r="M130" s="13" t="str">
        <f>VLOOKUP(M129,Qry_Rpt_Section_C!$C$2:'Qry_Rpt_Section_C'!$T$889,18,FALSE)</f>
        <v/>
      </c>
      <c r="N130" s="13" t="str">
        <f>VLOOKUP(N129,Qry_Rpt_Section_C!$C$2:'Qry_Rpt_Section_C'!$T$889,18,FALSE)</f>
        <v>X</v>
      </c>
      <c r="O130" s="13" t="str">
        <f>VLOOKUP(O129,Qry_Rpt_Section_C!$C$2:'Qry_Rpt_Section_C'!$T$889,18,FALSE)</f>
        <v>X</v>
      </c>
      <c r="P130" s="13" t="str">
        <f>VLOOKUP(P129,Qry_Rpt_Section_C!$C$2:'Qry_Rpt_Section_C'!$T$889,18,FALSE)</f>
        <v>X</v>
      </c>
      <c r="Q130" s="13" t="str">
        <f>VLOOKUP(Q129,Qry_Rpt_Section_C!$C$2:'Qry_Rpt_Section_C'!$T$889,18,FALSE)</f>
        <v>X</v>
      </c>
      <c r="R130" s="13" t="str">
        <f>VLOOKUP(R129,Qry_Rpt_Section_C!$C$2:'Qry_Rpt_Section_C'!$T$889,18,FALSE)</f>
        <v>X</v>
      </c>
      <c r="S130" s="13" t="str">
        <f>VLOOKUP(S129,Qry_Rpt_Section_C!$C$2:'Qry_Rpt_Section_C'!$T$889,18,FALSE)</f>
        <v>X</v>
      </c>
      <c r="T130" s="13" t="str">
        <f>VLOOKUP(T129,Qry_Rpt_Section_C!$C$2:'Qry_Rpt_Section_C'!$T$889,18,FALSE)</f>
        <v/>
      </c>
      <c r="U130" s="13" t="str">
        <f>VLOOKUP(U129,Qry_Rpt_Section_C!$C$2:'Qry_Rpt_Section_C'!$T$889,18,FALSE)</f>
        <v>X</v>
      </c>
      <c r="V130" s="13" t="str">
        <f>VLOOKUP(V129,Qry_Rpt_Section_C!$C$2:'Qry_Rpt_Section_C'!$T$889,18,FALSE)</f>
        <v>X</v>
      </c>
      <c r="W130" s="13" t="str">
        <f>VLOOKUP(W129,Qry_Rpt_Section_C!$C$2:'Qry_Rpt_Section_C'!$T$889,18,FALSE)</f>
        <v>X</v>
      </c>
      <c r="X130" s="13" t="str">
        <f>VLOOKUP(X129,Qry_Rpt_Section_C!$C$2:'Qry_Rpt_Section_C'!$T$889,18,FALSE)</f>
        <v>X</v>
      </c>
      <c r="Y130" s="13" t="str">
        <f>VLOOKUP(Y129,Qry_Rpt_Section_C!$C$2:'Qry_Rpt_Section_C'!$T$889,18,FALSE)</f>
        <v>X</v>
      </c>
      <c r="Z130" s="9" t="s">
        <v>663</v>
      </c>
    </row>
    <row r="131" spans="1:26" x14ac:dyDescent="0.2">
      <c r="A131" s="11" t="s">
        <v>6</v>
      </c>
      <c r="B131" s="12" t="str">
        <f>VLOOKUP(B129,Qry_Rpt_Section_C!$C$2:'Qry_Rpt_Section_C'!$J$889,7,FALSE)</f>
        <v>Norway</v>
      </c>
      <c r="C131" s="12" t="str">
        <f>VLOOKUP(C129,Qry_Rpt_Section_C!$C$2:'Qry_Rpt_Section_C'!$J$889,7,FALSE)</f>
        <v>Bower</v>
      </c>
      <c r="D131" s="12" t="str">
        <f>VLOOKUP(D129,Qry_Rpt_Section_C!$C$2:'Qry_Rpt_Section_C'!$J$889,7,FALSE)</f>
        <v>Bower</v>
      </c>
      <c r="E131" s="12" t="str">
        <f>VLOOKUP(E129,Qry_Rpt_Section_C!$C$2:'Qry_Rpt_Section_C'!$J$889,7,FALSE)</f>
        <v>Bower</v>
      </c>
      <c r="F131" s="12" t="str">
        <f>VLOOKUP(F129,Qry_Rpt_Section_C!$C$2:'Qry_Rpt_Section_C'!$J$889,7,FALSE)</f>
        <v>Pimm</v>
      </c>
      <c r="G131" s="12" t="str">
        <f>VLOOKUP(G129,Qry_Rpt_Section_C!$C$2:'Qry_Rpt_Section_C'!$J$889,7,FALSE)</f>
        <v>Giehl</v>
      </c>
      <c r="H131" s="12" t="str">
        <f>VLOOKUP(H129,Qry_Rpt_Section_C!$C$2:'Qry_Rpt_Section_C'!$J$889,7,FALSE)</f>
        <v>Wyant</v>
      </c>
      <c r="I131" s="12" t="str">
        <f>VLOOKUP(I129,Qry_Rpt_Section_C!$C$2:'Qry_Rpt_Section_C'!$J$889,7,FALSE)</f>
        <v>Wyant</v>
      </c>
      <c r="J131" s="12" t="str">
        <f>VLOOKUP(J129,Qry_Rpt_Section_C!$C$2:'Qry_Rpt_Section_C'!$J$889,7,FALSE)</f>
        <v>Uebelacker</v>
      </c>
      <c r="K131" s="12" t="str">
        <f>VLOOKUP(K129,Qry_Rpt_Section_C!$C$2:'Qry_Rpt_Section_C'!$J$889,7,FALSE)</f>
        <v>Breese</v>
      </c>
      <c r="L131" s="12" t="str">
        <f>VLOOKUP(L129,Qry_Rpt_Section_C!$C$2:'Qry_Rpt_Section_C'!$J$889,7,FALSE)</f>
        <v>Romano</v>
      </c>
      <c r="M131" s="12" t="str">
        <f>VLOOKUP(M129,Qry_Rpt_Section_C!$C$2:'Qry_Rpt_Section_C'!$J$889,7,FALSE)</f>
        <v>Romano</v>
      </c>
      <c r="N131" s="12" t="str">
        <f>VLOOKUP(N129,Qry_Rpt_Section_C!$C$2:'Qry_Rpt_Section_C'!$J$889,7,FALSE)</f>
        <v>Uebelacker</v>
      </c>
      <c r="O131" s="12" t="str">
        <f>VLOOKUP(O129,Qry_Rpt_Section_C!$C$2:'Qry_Rpt_Section_C'!$J$889,7,FALSE)</f>
        <v>Uebelacker</v>
      </c>
      <c r="P131" s="12" t="str">
        <f>VLOOKUP(P129,Qry_Rpt_Section_C!$C$2:'Qry_Rpt_Section_C'!$J$889,7,FALSE)</f>
        <v>Symonds</v>
      </c>
      <c r="Q131" s="12" t="str">
        <f>VLOOKUP(Q129,Qry_Rpt_Section_C!$C$2:'Qry_Rpt_Section_C'!$J$889,7,FALSE)</f>
        <v>Symonds</v>
      </c>
      <c r="R131" s="12" t="str">
        <f>VLOOKUP(R129,Qry_Rpt_Section_C!$C$2:'Qry_Rpt_Section_C'!$J$889,7,FALSE)</f>
        <v>Meyer</v>
      </c>
      <c r="S131" s="12" t="str">
        <f>VLOOKUP(S129,Qry_Rpt_Section_C!$C$2:'Qry_Rpt_Section_C'!$J$889,7,FALSE)</f>
        <v>Meyer</v>
      </c>
      <c r="T131" s="12" t="str">
        <f>VLOOKUP(T129,Qry_Rpt_Section_C!$C$2:'Qry_Rpt_Section_C'!$J$889,7,FALSE)</f>
        <v>Meyer</v>
      </c>
      <c r="U131" s="12" t="str">
        <f>VLOOKUP(U129,Qry_Rpt_Section_C!$C$2:'Qry_Rpt_Section_C'!$J$889,7,FALSE)</f>
        <v>Pompa</v>
      </c>
      <c r="V131" s="12" t="str">
        <f>VLOOKUP(V129,Qry_Rpt_Section_C!$C$2:'Qry_Rpt_Section_C'!$J$889,7,FALSE)</f>
        <v>Hurlbert</v>
      </c>
      <c r="W131" s="12" t="str">
        <f>VLOOKUP(W129,Qry_Rpt_Section_C!$C$2:'Qry_Rpt_Section_C'!$J$889,7,FALSE)</f>
        <v>Hurlbert</v>
      </c>
      <c r="X131" s="12" t="str">
        <f>VLOOKUP(X129,Qry_Rpt_Section_C!$C$2:'Qry_Rpt_Section_C'!$J$889,7,FALSE)</f>
        <v>Hurlbert</v>
      </c>
      <c r="Y131" s="12" t="str">
        <f>VLOOKUP(Y129,Qry_Rpt_Section_C!$C$2:'Qry_Rpt_Section_C'!$J$889,7,FALSE)</f>
        <v>Hurlbert</v>
      </c>
      <c r="Z131" s="9" t="s">
        <v>663</v>
      </c>
    </row>
    <row r="132" spans="1:26" x14ac:dyDescent="0.2">
      <c r="A132" s="11" t="s">
        <v>7</v>
      </c>
      <c r="B132" s="12" t="str">
        <f>VLOOKUP(B129,Qry_Rpt_Section_C!$C$2:'Qry_Rpt_Section_C'!$J$889,8,FALSE)</f>
        <v>Louise</v>
      </c>
      <c r="C132" s="12" t="str">
        <f>VLOOKUP(C129,Qry_Rpt_Section_C!$C$2:'Qry_Rpt_Section_C'!$J$889,8,FALSE)</f>
        <v>Marylou</v>
      </c>
      <c r="D132" s="12" t="str">
        <f>VLOOKUP(D129,Qry_Rpt_Section_C!$C$2:'Qry_Rpt_Section_C'!$J$889,8,FALSE)</f>
        <v>Willard</v>
      </c>
      <c r="E132" s="12" t="str">
        <f>VLOOKUP(E129,Qry_Rpt_Section_C!$C$2:'Qry_Rpt_Section_C'!$J$889,8,FALSE)</f>
        <v>Jeffrey</v>
      </c>
      <c r="F132" s="12" t="str">
        <f>VLOOKUP(F129,Qry_Rpt_Section_C!$C$2:'Qry_Rpt_Section_C'!$J$889,8,FALSE)</f>
        <v>Frank</v>
      </c>
      <c r="G132" s="12" t="str">
        <f>VLOOKUP(G129,Qry_Rpt_Section_C!$C$2:'Qry_Rpt_Section_C'!$J$889,8,FALSE)</f>
        <v>Debra</v>
      </c>
      <c r="H132" s="12" t="str">
        <f>VLOOKUP(H129,Qry_Rpt_Section_C!$C$2:'Qry_Rpt_Section_C'!$J$889,8,FALSE)</f>
        <v>LeRoy</v>
      </c>
      <c r="I132" s="12" t="str">
        <f>VLOOKUP(I129,Qry_Rpt_Section_C!$C$2:'Qry_Rpt_Section_C'!$J$889,8,FALSE)</f>
        <v>Ronald</v>
      </c>
      <c r="J132" s="12" t="str">
        <f>VLOOKUP(J129,Qry_Rpt_Section_C!$C$2:'Qry_Rpt_Section_C'!$J$889,8,FALSE)</f>
        <v>David</v>
      </c>
      <c r="K132" s="12" t="str">
        <f>VLOOKUP(K129,Qry_Rpt_Section_C!$C$2:'Qry_Rpt_Section_C'!$J$889,8,FALSE)</f>
        <v>Kathleen</v>
      </c>
      <c r="L132" s="12" t="str">
        <f>VLOOKUP(L129,Qry_Rpt_Section_C!$C$2:'Qry_Rpt_Section_C'!$J$889,8,FALSE)</f>
        <v>Anthony</v>
      </c>
      <c r="M132" s="12" t="str">
        <f>VLOOKUP(M129,Qry_Rpt_Section_C!$C$2:'Qry_Rpt_Section_C'!$J$889,8,FALSE)</f>
        <v>Sharon</v>
      </c>
      <c r="N132" s="12" t="str">
        <f>VLOOKUP(N129,Qry_Rpt_Section_C!$C$2:'Qry_Rpt_Section_C'!$J$889,8,FALSE)</f>
        <v>Joseph</v>
      </c>
      <c r="O132" s="12" t="str">
        <f>VLOOKUP(O129,Qry_Rpt_Section_C!$C$2:'Qry_Rpt_Section_C'!$J$889,8,FALSE)</f>
        <v>Zilla</v>
      </c>
      <c r="P132" s="12" t="str">
        <f>VLOOKUP(P129,Qry_Rpt_Section_C!$C$2:'Qry_Rpt_Section_C'!$J$889,8,FALSE)</f>
        <v>Herbert</v>
      </c>
      <c r="Q132" s="12" t="str">
        <f>VLOOKUP(Q129,Qry_Rpt_Section_C!$C$2:'Qry_Rpt_Section_C'!$J$889,8,FALSE)</f>
        <v>Alice</v>
      </c>
      <c r="R132" s="12" t="str">
        <f>VLOOKUP(R129,Qry_Rpt_Section_C!$C$2:'Qry_Rpt_Section_C'!$J$889,8,FALSE)</f>
        <v>Donald</v>
      </c>
      <c r="S132" s="12" t="str">
        <f>VLOOKUP(S129,Qry_Rpt_Section_C!$C$2:'Qry_Rpt_Section_C'!$J$889,8,FALSE)</f>
        <v>Molly</v>
      </c>
      <c r="T132" s="12" t="str">
        <f>VLOOKUP(T129,Qry_Rpt_Section_C!$C$2:'Qry_Rpt_Section_C'!$J$889,8,FALSE)</f>
        <v>Family</v>
      </c>
      <c r="U132" s="12" t="str">
        <f>VLOOKUP(U129,Qry_Rpt_Section_C!$C$2:'Qry_Rpt_Section_C'!$J$889,8,FALSE)</f>
        <v>Richard</v>
      </c>
      <c r="V132" s="12" t="str">
        <f>VLOOKUP(V129,Qry_Rpt_Section_C!$C$2:'Qry_Rpt_Section_C'!$J$889,8,FALSE)</f>
        <v>Stanley</v>
      </c>
      <c r="W132" s="12" t="str">
        <f>VLOOKUP(W129,Qry_Rpt_Section_C!$C$2:'Qry_Rpt_Section_C'!$J$889,8,FALSE)</f>
        <v>Nancy</v>
      </c>
      <c r="X132" s="12" t="str">
        <f>VLOOKUP(X129,Qry_Rpt_Section_C!$C$2:'Qry_Rpt_Section_C'!$J$889,8,FALSE)</f>
        <v>Richard</v>
      </c>
      <c r="Y132" s="12" t="str">
        <f>VLOOKUP(Y129,Qry_Rpt_Section_C!$C$2:'Qry_Rpt_Section_C'!$J$889,8,FALSE)</f>
        <v>Danny</v>
      </c>
      <c r="Z132" s="9" t="s">
        <v>663</v>
      </c>
    </row>
    <row r="133" spans="1:26" s="6" customFormat="1" ht="15.75" x14ac:dyDescent="0.25">
      <c r="A133" s="14" t="s">
        <v>647</v>
      </c>
      <c r="B133" s="15">
        <f>VLOOKUP(B129,Qry_Rpt_Section_C!$C$2:'Qry_Rpt_Section_C'!$J$889,2,FALSE)</f>
        <v>359</v>
      </c>
      <c r="C133" s="15">
        <f>VLOOKUP(C129,Qry_Rpt_Section_C!$C$2:'Qry_Rpt_Section_C'!$J$889,2,FALSE)</f>
        <v>359</v>
      </c>
      <c r="D133" s="15">
        <f>VLOOKUP(D129,Qry_Rpt_Section_C!$C$2:'Qry_Rpt_Section_C'!$J$889,2,FALSE)</f>
        <v>359</v>
      </c>
      <c r="E133" s="15">
        <f>VLOOKUP(E129,Qry_Rpt_Section_C!$C$2:'Qry_Rpt_Section_C'!$J$889,2,FALSE)</f>
        <v>359</v>
      </c>
      <c r="F133" s="15">
        <f>VLOOKUP(F129,Qry_Rpt_Section_C!$C$2:'Qry_Rpt_Section_C'!$J$889,2,FALSE)</f>
        <v>358</v>
      </c>
      <c r="G133" s="15">
        <f>VLOOKUP(G129,Qry_Rpt_Section_C!$C$2:'Qry_Rpt_Section_C'!$J$889,2,FALSE)</f>
        <v>358</v>
      </c>
      <c r="H133" s="15">
        <f>VLOOKUP(H129,Qry_Rpt_Section_C!$C$2:'Qry_Rpt_Section_C'!$J$889,2,FALSE)</f>
        <v>358</v>
      </c>
      <c r="I133" s="15">
        <f>VLOOKUP(I129,Qry_Rpt_Section_C!$C$2:'Qry_Rpt_Section_C'!$J$889,2,FALSE)</f>
        <v>358</v>
      </c>
      <c r="J133" s="15">
        <f>VLOOKUP(J129,Qry_Rpt_Section_C!$C$2:'Qry_Rpt_Section_C'!$J$889,2,FALSE)</f>
        <v>357</v>
      </c>
      <c r="K133" s="15">
        <f>VLOOKUP(K129,Qry_Rpt_Section_C!$C$2:'Qry_Rpt_Section_C'!$J$889,2,FALSE)</f>
        <v>357</v>
      </c>
      <c r="L133" s="15">
        <f>VLOOKUP(L129,Qry_Rpt_Section_C!$C$2:'Qry_Rpt_Section_C'!$J$889,2,FALSE)</f>
        <v>357</v>
      </c>
      <c r="M133" s="15">
        <f>VLOOKUP(M129,Qry_Rpt_Section_C!$C$2:'Qry_Rpt_Section_C'!$J$889,2,FALSE)</f>
        <v>357</v>
      </c>
      <c r="N133" s="15">
        <f>VLOOKUP(N129,Qry_Rpt_Section_C!$C$2:'Qry_Rpt_Section_C'!$J$889,2,FALSE)</f>
        <v>356</v>
      </c>
      <c r="O133" s="15">
        <f>VLOOKUP(O129,Qry_Rpt_Section_C!$C$2:'Qry_Rpt_Section_C'!$J$889,2,FALSE)</f>
        <v>356</v>
      </c>
      <c r="P133" s="15">
        <f>VLOOKUP(P129,Qry_Rpt_Section_C!$C$2:'Qry_Rpt_Section_C'!$J$889,2,FALSE)</f>
        <v>356</v>
      </c>
      <c r="Q133" s="15">
        <f>VLOOKUP(Q129,Qry_Rpt_Section_C!$C$2:'Qry_Rpt_Section_C'!$J$889,2,FALSE)</f>
        <v>356</v>
      </c>
      <c r="R133" s="15">
        <f>VLOOKUP(R129,Qry_Rpt_Section_C!$C$2:'Qry_Rpt_Section_C'!$J$889,2,FALSE)</f>
        <v>355</v>
      </c>
      <c r="S133" s="15">
        <f>VLOOKUP(S129,Qry_Rpt_Section_C!$C$2:'Qry_Rpt_Section_C'!$J$889,2,FALSE)</f>
        <v>355</v>
      </c>
      <c r="T133" s="15">
        <f>VLOOKUP(T129,Qry_Rpt_Section_C!$C$2:'Qry_Rpt_Section_C'!$J$889,2,FALSE)</f>
        <v>355</v>
      </c>
      <c r="U133" s="15">
        <f>VLOOKUP(U129,Qry_Rpt_Section_C!$C$2:'Qry_Rpt_Section_C'!$J$889,2,FALSE)</f>
        <v>355</v>
      </c>
      <c r="V133" s="15">
        <f>VLOOKUP(V129,Qry_Rpt_Section_C!$C$2:'Qry_Rpt_Section_C'!$J$889,2,FALSE)</f>
        <v>354</v>
      </c>
      <c r="W133" s="15">
        <f>VLOOKUP(W129,Qry_Rpt_Section_C!$C$2:'Qry_Rpt_Section_C'!$J$889,2,FALSE)</f>
        <v>354</v>
      </c>
      <c r="X133" s="15">
        <f>VLOOKUP(X129,Qry_Rpt_Section_C!$C$2:'Qry_Rpt_Section_C'!$J$889,2,FALSE)</f>
        <v>354</v>
      </c>
      <c r="Y133" s="15">
        <f>VLOOKUP(Y129,Qry_Rpt_Section_C!$C$2:'Qry_Rpt_Section_C'!$J$889,2,FALSE)</f>
        <v>354</v>
      </c>
      <c r="Z133" s="16" t="s">
        <v>663</v>
      </c>
    </row>
    <row r="134" spans="1:26" s="7" customFormat="1" x14ac:dyDescent="0.2">
      <c r="A134" s="17" t="s">
        <v>650</v>
      </c>
      <c r="B134" s="18">
        <f>VLOOKUP(B129,Qry_Rpt_Section_C!$C$2:'Qry_Rpt_Section_C'!$J$889,3,FALSE)</f>
        <v>1</v>
      </c>
      <c r="C134" s="18">
        <f>VLOOKUP(C129,Qry_Rpt_Section_C!$C$2:'Qry_Rpt_Section_C'!$J$889,3,FALSE)</f>
        <v>2</v>
      </c>
      <c r="D134" s="18">
        <f>VLOOKUP(D129,Qry_Rpt_Section_C!$C$2:'Qry_Rpt_Section_C'!$J$889,3,FALSE)</f>
        <v>3</v>
      </c>
      <c r="E134" s="18">
        <f>VLOOKUP(E129,Qry_Rpt_Section_C!$C$2:'Qry_Rpt_Section_C'!$J$889,3,FALSE)</f>
        <v>4</v>
      </c>
      <c r="F134" s="18">
        <f>VLOOKUP(F129,Qry_Rpt_Section_C!$C$2:'Qry_Rpt_Section_C'!$J$889,3,FALSE)</f>
        <v>1</v>
      </c>
      <c r="G134" s="18">
        <f>VLOOKUP(G129,Qry_Rpt_Section_C!$C$2:'Qry_Rpt_Section_C'!$J$889,3,FALSE)</f>
        <v>2</v>
      </c>
      <c r="H134" s="18">
        <f>VLOOKUP(H129,Qry_Rpt_Section_C!$C$2:'Qry_Rpt_Section_C'!$J$889,3,FALSE)</f>
        <v>3</v>
      </c>
      <c r="I134" s="18">
        <f>VLOOKUP(I129,Qry_Rpt_Section_C!$C$2:'Qry_Rpt_Section_C'!$J$889,3,FALSE)</f>
        <v>4</v>
      </c>
      <c r="J134" s="18">
        <f>VLOOKUP(J129,Qry_Rpt_Section_C!$C$2:'Qry_Rpt_Section_C'!$J$889,3,FALSE)</f>
        <v>1</v>
      </c>
      <c r="K134" s="18">
        <f>VLOOKUP(K129,Qry_Rpt_Section_C!$C$2:'Qry_Rpt_Section_C'!$J$889,3,FALSE)</f>
        <v>2</v>
      </c>
      <c r="L134" s="18">
        <f>VLOOKUP(L129,Qry_Rpt_Section_C!$C$2:'Qry_Rpt_Section_C'!$J$889,3,FALSE)</f>
        <v>3</v>
      </c>
      <c r="M134" s="18">
        <f>VLOOKUP(M129,Qry_Rpt_Section_C!$C$2:'Qry_Rpt_Section_C'!$J$889,3,FALSE)</f>
        <v>4</v>
      </c>
      <c r="N134" s="18">
        <f>VLOOKUP(N129,Qry_Rpt_Section_C!$C$2:'Qry_Rpt_Section_C'!$J$889,3,FALSE)</f>
        <v>1</v>
      </c>
      <c r="O134" s="18">
        <f>VLOOKUP(O129,Qry_Rpt_Section_C!$C$2:'Qry_Rpt_Section_C'!$J$889,3,FALSE)</f>
        <v>2</v>
      </c>
      <c r="P134" s="18">
        <f>VLOOKUP(P129,Qry_Rpt_Section_C!$C$2:'Qry_Rpt_Section_C'!$J$889,3,FALSE)</f>
        <v>3</v>
      </c>
      <c r="Q134" s="18">
        <f>VLOOKUP(Q129,Qry_Rpt_Section_C!$C$2:'Qry_Rpt_Section_C'!$J$889,3,FALSE)</f>
        <v>4</v>
      </c>
      <c r="R134" s="18">
        <f>VLOOKUP(R129,Qry_Rpt_Section_C!$C$2:'Qry_Rpt_Section_C'!$J$889,3,FALSE)</f>
        <v>1</v>
      </c>
      <c r="S134" s="18">
        <f>VLOOKUP(S129,Qry_Rpt_Section_C!$C$2:'Qry_Rpt_Section_C'!$J$889,3,FALSE)</f>
        <v>2</v>
      </c>
      <c r="T134" s="18">
        <f>VLOOKUP(T129,Qry_Rpt_Section_C!$C$2:'Qry_Rpt_Section_C'!$J$889,3,FALSE)</f>
        <v>3</v>
      </c>
      <c r="U134" s="18">
        <f>VLOOKUP(U129,Qry_Rpt_Section_C!$C$2:'Qry_Rpt_Section_C'!$J$889,3,FALSE)</f>
        <v>4</v>
      </c>
      <c r="V134" s="18">
        <f>VLOOKUP(V129,Qry_Rpt_Section_C!$C$2:'Qry_Rpt_Section_C'!$J$889,3,FALSE)</f>
        <v>1</v>
      </c>
      <c r="W134" s="18">
        <f>VLOOKUP(W129,Qry_Rpt_Section_C!$C$2:'Qry_Rpt_Section_C'!$J$889,3,FALSE)</f>
        <v>2</v>
      </c>
      <c r="X134" s="18">
        <f>VLOOKUP(X129,Qry_Rpt_Section_C!$C$2:'Qry_Rpt_Section_C'!$J$889,3,FALSE)</f>
        <v>3</v>
      </c>
      <c r="Y134" s="18">
        <f>VLOOKUP(Y129,Qry_Rpt_Section_C!$C$2:'Qry_Rpt_Section_C'!$J$889,3,FALSE)</f>
        <v>4</v>
      </c>
      <c r="Z134" s="19" t="s">
        <v>663</v>
      </c>
    </row>
    <row r="135" spans="1:26" x14ac:dyDescent="0.2">
      <c r="A135" s="11" t="s">
        <v>651</v>
      </c>
      <c r="B135" s="13" t="str">
        <f>VLOOKUP(B129,Qry_Rpt_Section_C!$C$2:'Qry_Rpt_Section_C'!$T$889,5,FALSE)</f>
        <v>X</v>
      </c>
      <c r="C135" s="13" t="str">
        <f>VLOOKUP(C129,Qry_Rpt_Section_C!$C$2:'Qry_Rpt_Section_C'!$T$889,5,FALSE)</f>
        <v>X</v>
      </c>
      <c r="D135" s="13" t="str">
        <f>VLOOKUP(D129,Qry_Rpt_Section_C!$C$2:'Qry_Rpt_Section_C'!$T$889,5,FALSE)</f>
        <v>X</v>
      </c>
      <c r="E135" s="13" t="str">
        <f>VLOOKUP(E129,Qry_Rpt_Section_C!$C$2:'Qry_Rpt_Section_C'!$T$889,5,FALSE)</f>
        <v>X</v>
      </c>
      <c r="F135" s="13" t="str">
        <f>VLOOKUP(F129,Qry_Rpt_Section_C!$C$2:'Qry_Rpt_Section_C'!$T$889,5,FALSE)</f>
        <v/>
      </c>
      <c r="G135" s="13" t="str">
        <f>VLOOKUP(G129,Qry_Rpt_Section_C!$C$2:'Qry_Rpt_Section_C'!$T$889,5,FALSE)</f>
        <v/>
      </c>
      <c r="H135" s="13" t="str">
        <f>VLOOKUP(H129,Qry_Rpt_Section_C!$C$2:'Qry_Rpt_Section_C'!$T$889,5,FALSE)</f>
        <v>X</v>
      </c>
      <c r="I135" s="13" t="str">
        <f>VLOOKUP(I129,Qry_Rpt_Section_C!$C$2:'Qry_Rpt_Section_C'!$T$889,5,FALSE)</f>
        <v>X</v>
      </c>
      <c r="J135" s="13" t="str">
        <f>VLOOKUP(J129,Qry_Rpt_Section_C!$C$2:'Qry_Rpt_Section_C'!$T$889,5,FALSE)</f>
        <v/>
      </c>
      <c r="K135" s="13" t="str">
        <f>VLOOKUP(K129,Qry_Rpt_Section_C!$C$2:'Qry_Rpt_Section_C'!$T$889,5,FALSE)</f>
        <v>X</v>
      </c>
      <c r="L135" s="13" t="str">
        <f>VLOOKUP(L129,Qry_Rpt_Section_C!$C$2:'Qry_Rpt_Section_C'!$T$889,5,FALSE)</f>
        <v/>
      </c>
      <c r="M135" s="13" t="str">
        <f>VLOOKUP(M129,Qry_Rpt_Section_C!$C$2:'Qry_Rpt_Section_C'!$T$889,5,FALSE)</f>
        <v/>
      </c>
      <c r="N135" s="13" t="str">
        <f>VLOOKUP(N129,Qry_Rpt_Section_C!$C$2:'Qry_Rpt_Section_C'!$T$889,5,FALSE)</f>
        <v>X</v>
      </c>
      <c r="O135" s="13" t="str">
        <f>VLOOKUP(O129,Qry_Rpt_Section_C!$C$2:'Qry_Rpt_Section_C'!$T$889,5,FALSE)</f>
        <v>X</v>
      </c>
      <c r="P135" s="13" t="str">
        <f>VLOOKUP(P129,Qry_Rpt_Section_C!$C$2:'Qry_Rpt_Section_C'!$T$889,5,FALSE)</f>
        <v>X</v>
      </c>
      <c r="Q135" s="13" t="str">
        <f>VLOOKUP(Q129,Qry_Rpt_Section_C!$C$2:'Qry_Rpt_Section_C'!$T$889,5,FALSE)</f>
        <v>X</v>
      </c>
      <c r="R135" s="13" t="str">
        <f>VLOOKUP(R129,Qry_Rpt_Section_C!$C$2:'Qry_Rpt_Section_C'!$T$889,5,FALSE)</f>
        <v>X</v>
      </c>
      <c r="S135" s="13" t="str">
        <f>VLOOKUP(S129,Qry_Rpt_Section_C!$C$2:'Qry_Rpt_Section_C'!$T$889,5,FALSE)</f>
        <v>X</v>
      </c>
      <c r="T135" s="13" t="str">
        <f>VLOOKUP(T129,Qry_Rpt_Section_C!$C$2:'Qry_Rpt_Section_C'!$T$889,5,FALSE)</f>
        <v/>
      </c>
      <c r="U135" s="13" t="str">
        <f>VLOOKUP(U129,Qry_Rpt_Section_C!$C$2:'Qry_Rpt_Section_C'!$T$889,5,FALSE)</f>
        <v>X</v>
      </c>
      <c r="V135" s="13" t="str">
        <f>VLOOKUP(V129,Qry_Rpt_Section_C!$C$2:'Qry_Rpt_Section_C'!$T$889,5,FALSE)</f>
        <v>X</v>
      </c>
      <c r="W135" s="13" t="str">
        <f>VLOOKUP(W129,Qry_Rpt_Section_C!$C$2:'Qry_Rpt_Section_C'!$T$889,5,FALSE)</f>
        <v>X</v>
      </c>
      <c r="X135" s="13" t="str">
        <f>VLOOKUP(X129,Qry_Rpt_Section_C!$C$2:'Qry_Rpt_Section_C'!$T$889,5,FALSE)</f>
        <v>X</v>
      </c>
      <c r="Y135" s="13" t="str">
        <f>VLOOKUP(Y129,Qry_Rpt_Section_C!$C$2:'Qry_Rpt_Section_C'!$T$889,5,FALSE)</f>
        <v>X</v>
      </c>
      <c r="Z135" s="9" t="s">
        <v>663</v>
      </c>
    </row>
    <row r="136" spans="1:26" x14ac:dyDescent="0.2">
      <c r="A136" s="11" t="s">
        <v>13</v>
      </c>
      <c r="B136" s="13" t="str">
        <f>VLOOKUP(B129,Qry_Rpt_Section_C!$C$2:'Qry_Rpt_Section_C'!$T$889,14,FALSE)</f>
        <v/>
      </c>
      <c r="C136" s="13" t="str">
        <f>VLOOKUP(C129,Qry_Rpt_Section_C!$C$2:'Qry_Rpt_Section_C'!$T$889,14,FALSE)</f>
        <v/>
      </c>
      <c r="D136" s="13" t="str">
        <f>VLOOKUP(D129,Qry_Rpt_Section_C!$C$2:'Qry_Rpt_Section_C'!$T$889,14,FALSE)</f>
        <v>Veteran</v>
      </c>
      <c r="E136" s="13" t="str">
        <f>VLOOKUP(E129,Qry_Rpt_Section_C!$C$2:'Qry_Rpt_Section_C'!$T$889,14,FALSE)</f>
        <v/>
      </c>
      <c r="F136" s="13" t="str">
        <f>VLOOKUP(F129,Qry_Rpt_Section_C!$C$2:'Qry_Rpt_Section_C'!$T$889,14,FALSE)</f>
        <v/>
      </c>
      <c r="G136" s="13" t="str">
        <f>VLOOKUP(G129,Qry_Rpt_Section_C!$C$2:'Qry_Rpt_Section_C'!$T$889,14,FALSE)</f>
        <v/>
      </c>
      <c r="H136" s="13" t="str">
        <f>VLOOKUP(H129,Qry_Rpt_Section_C!$C$2:'Qry_Rpt_Section_C'!$T$889,14,FALSE)</f>
        <v>Korea</v>
      </c>
      <c r="I136" s="13" t="str">
        <f>VLOOKUP(I129,Qry_Rpt_Section_C!$C$2:'Qry_Rpt_Section_C'!$T$889,14,FALSE)</f>
        <v>Vietnam</v>
      </c>
      <c r="J136" s="13" t="str">
        <f>VLOOKUP(J129,Qry_Rpt_Section_C!$C$2:'Qry_Rpt_Section_C'!$T$889,14,FALSE)</f>
        <v/>
      </c>
      <c r="K136" s="13" t="str">
        <f>VLOOKUP(K129,Qry_Rpt_Section_C!$C$2:'Qry_Rpt_Section_C'!$T$889,14,FALSE)</f>
        <v/>
      </c>
      <c r="L136" s="13" t="str">
        <f>VLOOKUP(L129,Qry_Rpt_Section_C!$C$2:'Qry_Rpt_Section_C'!$T$889,14,FALSE)</f>
        <v/>
      </c>
      <c r="M136" s="13" t="str">
        <f>VLOOKUP(M129,Qry_Rpt_Section_C!$C$2:'Qry_Rpt_Section_C'!$T$889,14,FALSE)</f>
        <v/>
      </c>
      <c r="N136" s="13" t="str">
        <f>VLOOKUP(N129,Qry_Rpt_Section_C!$C$2:'Qry_Rpt_Section_C'!$T$889,14,FALSE)</f>
        <v/>
      </c>
      <c r="O136" s="13" t="str">
        <f>VLOOKUP(O129,Qry_Rpt_Section_C!$C$2:'Qry_Rpt_Section_C'!$T$889,14,FALSE)</f>
        <v/>
      </c>
      <c r="P136" s="13" t="str">
        <f>VLOOKUP(P129,Qry_Rpt_Section_C!$C$2:'Qry_Rpt_Section_C'!$T$889,14,FALSE)</f>
        <v/>
      </c>
      <c r="Q136" s="13" t="str">
        <f>VLOOKUP(Q129,Qry_Rpt_Section_C!$C$2:'Qry_Rpt_Section_C'!$T$889,14,FALSE)</f>
        <v/>
      </c>
      <c r="R136" s="13" t="str">
        <f>VLOOKUP(R129,Qry_Rpt_Section_C!$C$2:'Qry_Rpt_Section_C'!$T$889,14,FALSE)</f>
        <v>Korea</v>
      </c>
      <c r="S136" s="13" t="str">
        <f>VLOOKUP(S129,Qry_Rpt_Section_C!$C$2:'Qry_Rpt_Section_C'!$T$889,14,FALSE)</f>
        <v/>
      </c>
      <c r="T136" s="13" t="str">
        <f>VLOOKUP(T129,Qry_Rpt_Section_C!$C$2:'Qry_Rpt_Section_C'!$T$889,14,FALSE)</f>
        <v/>
      </c>
      <c r="U136" s="13" t="str">
        <f>VLOOKUP(U129,Qry_Rpt_Section_C!$C$2:'Qry_Rpt_Section_C'!$T$889,14,FALSE)</f>
        <v/>
      </c>
      <c r="V136" s="13" t="str">
        <f>VLOOKUP(V129,Qry_Rpt_Section_C!$C$2:'Qry_Rpt_Section_C'!$T$889,14,FALSE)</f>
        <v>WWII</v>
      </c>
      <c r="W136" s="13" t="str">
        <f>VLOOKUP(W129,Qry_Rpt_Section_C!$C$2:'Qry_Rpt_Section_C'!$T$889,14,FALSE)</f>
        <v/>
      </c>
      <c r="X136" s="13" t="str">
        <f>VLOOKUP(X129,Qry_Rpt_Section_C!$C$2:'Qry_Rpt_Section_C'!$T$889,14,FALSE)</f>
        <v/>
      </c>
      <c r="Y136" s="13" t="str">
        <f>VLOOKUP(Y129,Qry_Rpt_Section_C!$C$2:'Qry_Rpt_Section_C'!$T$889,14,FALSE)</f>
        <v>Vietnam</v>
      </c>
      <c r="Z136" s="9" t="s">
        <v>663</v>
      </c>
    </row>
    <row r="137" spans="1:26" x14ac:dyDescent="0.2">
      <c r="A137" s="12" t="s">
        <v>646</v>
      </c>
      <c r="B137" s="24">
        <v>18001</v>
      </c>
      <c r="C137" s="24">
        <v>18002</v>
      </c>
      <c r="D137" s="24">
        <v>18003</v>
      </c>
      <c r="E137" s="24">
        <v>18004</v>
      </c>
      <c r="F137" s="24">
        <v>18005</v>
      </c>
      <c r="G137" s="24">
        <v>18006</v>
      </c>
      <c r="H137" s="24">
        <v>18007</v>
      </c>
      <c r="I137" s="24">
        <v>18008</v>
      </c>
      <c r="J137" s="24">
        <v>18009</v>
      </c>
      <c r="K137" s="24">
        <v>18010</v>
      </c>
      <c r="L137" s="24">
        <v>18011</v>
      </c>
      <c r="M137" s="24">
        <v>18012</v>
      </c>
      <c r="N137" s="24">
        <v>18013</v>
      </c>
      <c r="O137" s="24">
        <v>18014</v>
      </c>
      <c r="P137" s="24">
        <v>18015</v>
      </c>
      <c r="Q137" s="24">
        <v>18016</v>
      </c>
      <c r="R137" s="24">
        <v>18017</v>
      </c>
      <c r="S137" s="24">
        <v>18018</v>
      </c>
      <c r="T137" s="24">
        <v>18019</v>
      </c>
      <c r="U137" s="24">
        <v>18020</v>
      </c>
      <c r="V137" s="24">
        <v>18021</v>
      </c>
      <c r="W137" s="24">
        <v>18022</v>
      </c>
      <c r="X137" s="24">
        <v>18023</v>
      </c>
      <c r="Y137" s="24">
        <v>18024</v>
      </c>
      <c r="Z137" s="9" t="s">
        <v>663</v>
      </c>
    </row>
    <row r="138" spans="1:26" x14ac:dyDescent="0.2">
      <c r="A138" s="11" t="s">
        <v>649</v>
      </c>
      <c r="B138" s="13" t="str">
        <f>VLOOKUP(B137,Qry_Rpt_Section_C!$C$2:'Qry_Rpt_Section_C'!$T$889,18,FALSE)</f>
        <v>X</v>
      </c>
      <c r="C138" s="13" t="str">
        <f>VLOOKUP(C137,Qry_Rpt_Section_C!$C$2:'Qry_Rpt_Section_C'!$T$889,18,FALSE)</f>
        <v>X</v>
      </c>
      <c r="D138" s="13" t="str">
        <f>VLOOKUP(D137,Qry_Rpt_Section_C!$C$2:'Qry_Rpt_Section_C'!$T$889,18,FALSE)</f>
        <v>X</v>
      </c>
      <c r="E138" s="13" t="str">
        <f>VLOOKUP(E137,Qry_Rpt_Section_C!$C$2:'Qry_Rpt_Section_C'!$T$889,18,FALSE)</f>
        <v>X</v>
      </c>
      <c r="F138" s="13" t="str">
        <f>VLOOKUP(F137,Qry_Rpt_Section_C!$C$2:'Qry_Rpt_Section_C'!$T$889,18,FALSE)</f>
        <v>X</v>
      </c>
      <c r="G138" s="13" t="str">
        <f>VLOOKUP(G137,Qry_Rpt_Section_C!$C$2:'Qry_Rpt_Section_C'!$T$889,18,FALSE)</f>
        <v>X</v>
      </c>
      <c r="H138" s="13" t="str">
        <f>VLOOKUP(H137,Qry_Rpt_Section_C!$C$2:'Qry_Rpt_Section_C'!$T$889,18,FALSE)</f>
        <v>X</v>
      </c>
      <c r="I138" s="13" t="str">
        <f>VLOOKUP(I137,Qry_Rpt_Section_C!$C$2:'Qry_Rpt_Section_C'!$T$889,18,FALSE)</f>
        <v/>
      </c>
      <c r="J138" s="13" t="str">
        <f>VLOOKUP(J137,Qry_Rpt_Section_C!$C$2:'Qry_Rpt_Section_C'!$T$889,18,FALSE)</f>
        <v/>
      </c>
      <c r="K138" s="13" t="str">
        <f>VLOOKUP(K137,Qry_Rpt_Section_C!$C$2:'Qry_Rpt_Section_C'!$T$889,18,FALSE)</f>
        <v>X</v>
      </c>
      <c r="L138" s="13" t="str">
        <f>VLOOKUP(L137,Qry_Rpt_Section_C!$C$2:'Qry_Rpt_Section_C'!$T$889,18,FALSE)</f>
        <v>X</v>
      </c>
      <c r="M138" s="13" t="str">
        <f>VLOOKUP(M137,Qry_Rpt_Section_C!$C$2:'Qry_Rpt_Section_C'!$T$889,18,FALSE)</f>
        <v/>
      </c>
      <c r="N138" s="13" t="str">
        <f>VLOOKUP(N137,Qry_Rpt_Section_C!$C$2:'Qry_Rpt_Section_C'!$T$889,18,FALSE)</f>
        <v>X</v>
      </c>
      <c r="O138" s="13" t="str">
        <f>VLOOKUP(O137,Qry_Rpt_Section_C!$C$2:'Qry_Rpt_Section_C'!$T$889,18,FALSE)</f>
        <v>X</v>
      </c>
      <c r="P138" s="13" t="str">
        <f>VLOOKUP(P137,Qry_Rpt_Section_C!$C$2:'Qry_Rpt_Section_C'!$T$889,18,FALSE)</f>
        <v>X</v>
      </c>
      <c r="Q138" s="13" t="str">
        <f>VLOOKUP(Q137,Qry_Rpt_Section_C!$C$2:'Qry_Rpt_Section_C'!$T$889,18,FALSE)</f>
        <v/>
      </c>
      <c r="R138" s="13" t="str">
        <f>VLOOKUP(R137,Qry_Rpt_Section_C!$C$2:'Qry_Rpt_Section_C'!$T$889,18,FALSE)</f>
        <v/>
      </c>
      <c r="S138" s="13" t="str">
        <f>VLOOKUP(S137,Qry_Rpt_Section_C!$C$2:'Qry_Rpt_Section_C'!$T$889,18,FALSE)</f>
        <v>X</v>
      </c>
      <c r="T138" s="13" t="str">
        <f>VLOOKUP(T137,Qry_Rpt_Section_C!$C$2:'Qry_Rpt_Section_C'!$T$889,18,FALSE)</f>
        <v>X</v>
      </c>
      <c r="U138" s="13" t="str">
        <f>VLOOKUP(U137,Qry_Rpt_Section_C!$C$2:'Qry_Rpt_Section_C'!$T$889,18,FALSE)</f>
        <v>X</v>
      </c>
      <c r="V138" s="13" t="str">
        <f>VLOOKUP(V137,Qry_Rpt_Section_C!$C$2:'Qry_Rpt_Section_C'!$T$889,18,FALSE)</f>
        <v>X</v>
      </c>
      <c r="W138" s="13" t="str">
        <f>VLOOKUP(W137,Qry_Rpt_Section_C!$C$2:'Qry_Rpt_Section_C'!$T$889,18,FALSE)</f>
        <v>X</v>
      </c>
      <c r="X138" s="13" t="str">
        <f>VLOOKUP(X137,Qry_Rpt_Section_C!$C$2:'Qry_Rpt_Section_C'!$T$889,18,FALSE)</f>
        <v/>
      </c>
      <c r="Y138" s="13" t="str">
        <f>VLOOKUP(Y137,Qry_Rpt_Section_C!$C$2:'Qry_Rpt_Section_C'!$T$889,18,FALSE)</f>
        <v/>
      </c>
      <c r="Z138" s="9" t="s">
        <v>663</v>
      </c>
    </row>
    <row r="139" spans="1:26" x14ac:dyDescent="0.2">
      <c r="A139" s="11" t="s">
        <v>6</v>
      </c>
      <c r="B139" s="12" t="str">
        <f>VLOOKUP(B137,Qry_Rpt_Section_C!$C$2:'Qry_Rpt_Section_C'!$J$889,7,FALSE)</f>
        <v>Davies</v>
      </c>
      <c r="C139" s="12" t="str">
        <f>VLOOKUP(C137,Qry_Rpt_Section_C!$C$2:'Qry_Rpt_Section_C'!$J$889,7,FALSE)</f>
        <v>Newton, Sr.</v>
      </c>
      <c r="D139" s="12" t="str">
        <f>VLOOKUP(D137,Qry_Rpt_Section_C!$C$2:'Qry_Rpt_Section_C'!$J$889,7,FALSE)</f>
        <v>Bovenzi</v>
      </c>
      <c r="E139" s="12" t="str">
        <f>VLOOKUP(E137,Qry_Rpt_Section_C!$C$2:'Qry_Rpt_Section_C'!$J$889,7,FALSE)</f>
        <v>Bovenzi</v>
      </c>
      <c r="F139" s="12" t="str">
        <f>VLOOKUP(F137,Qry_Rpt_Section_C!$C$2:'Qry_Rpt_Section_C'!$J$889,7,FALSE)</f>
        <v>Peck</v>
      </c>
      <c r="G139" s="12" t="str">
        <f>VLOOKUP(G137,Qry_Rpt_Section_C!$C$2:'Qry_Rpt_Section_C'!$J$889,7,FALSE)</f>
        <v>Peck</v>
      </c>
      <c r="H139" s="12" t="str">
        <f>VLOOKUP(H137,Qry_Rpt_Section_C!$C$2:'Qry_Rpt_Section_C'!$J$889,7,FALSE)</f>
        <v>Peck</v>
      </c>
      <c r="I139" s="12" t="str">
        <f>VLOOKUP(I137,Qry_Rpt_Section_C!$C$2:'Qry_Rpt_Section_C'!$J$889,7,FALSE)</f>
        <v>Grebner</v>
      </c>
      <c r="J139" s="12" t="str">
        <f>VLOOKUP(J137,Qry_Rpt_Section_C!$C$2:'Qry_Rpt_Section_C'!$J$889,7,FALSE)</f>
        <v>Talley (Uebelacker)</v>
      </c>
      <c r="K139" s="12" t="str">
        <f>VLOOKUP(K137,Qry_Rpt_Section_C!$C$2:'Qry_Rpt_Section_C'!$J$889,7,FALSE)</f>
        <v>Uebelacker</v>
      </c>
      <c r="L139" s="12" t="str">
        <f>VLOOKUP(L137,Qry_Rpt_Section_C!$C$2:'Qry_Rpt_Section_C'!$J$889,7,FALSE)</f>
        <v>Uebelacker</v>
      </c>
      <c r="M139" s="12" t="str">
        <f>VLOOKUP(M137,Qry_Rpt_Section_C!$C$2:'Qry_Rpt_Section_C'!$J$889,7,FALSE)</f>
        <v>Talley (Uebelacker)</v>
      </c>
      <c r="N139" s="12" t="str">
        <f>VLOOKUP(N137,Qry_Rpt_Section_C!$C$2:'Qry_Rpt_Section_C'!$J$889,7,FALSE)</f>
        <v>Lee</v>
      </c>
      <c r="O139" s="12" t="str">
        <f>VLOOKUP(O137,Qry_Rpt_Section_C!$C$2:'Qry_Rpt_Section_C'!$J$889,7,FALSE)</f>
        <v>Lee</v>
      </c>
      <c r="P139" s="12" t="str">
        <f>VLOOKUP(P137,Qry_Rpt_Section_C!$C$2:'Qry_Rpt_Section_C'!$J$889,7,FALSE)</f>
        <v>Carlton</v>
      </c>
      <c r="Q139" s="12" t="str">
        <f>VLOOKUP(Q137,Qry_Rpt_Section_C!$C$2:'Qry_Rpt_Section_C'!$J$889,7,FALSE)</f>
        <v>Carlton</v>
      </c>
      <c r="R139" s="12" t="str">
        <f>VLOOKUP(R137,Qry_Rpt_Section_C!$C$2:'Qry_Rpt_Section_C'!$J$889,7,FALSE)</f>
        <v>Sperry</v>
      </c>
      <c r="S139" s="12" t="str">
        <f>VLOOKUP(S137,Qry_Rpt_Section_C!$C$2:'Qry_Rpt_Section_C'!$J$889,7,FALSE)</f>
        <v>Francis</v>
      </c>
      <c r="T139" s="12" t="str">
        <f>VLOOKUP(T137,Qry_Rpt_Section_C!$C$2:'Qry_Rpt_Section_C'!$J$889,7,FALSE)</f>
        <v>Francis</v>
      </c>
      <c r="U139" s="12" t="str">
        <f>VLOOKUP(U137,Qry_Rpt_Section_C!$C$2:'Qry_Rpt_Section_C'!$J$889,7,FALSE)</f>
        <v>Francis</v>
      </c>
      <c r="V139" s="12" t="str">
        <f>VLOOKUP(V137,Qry_Rpt_Section_C!$C$2:'Qry_Rpt_Section_C'!$J$889,7,FALSE)</f>
        <v>Hurlbert  Jr.</v>
      </c>
      <c r="W139" s="12" t="str">
        <f>VLOOKUP(W137,Qry_Rpt_Section_C!$C$2:'Qry_Rpt_Section_C'!$J$889,7,FALSE)</f>
        <v>Hurlbert</v>
      </c>
      <c r="X139" s="12" t="str">
        <f>VLOOKUP(X137,Qry_Rpt_Section_C!$C$2:'Qry_Rpt_Section_C'!$J$889,7,FALSE)</f>
        <v>Hurlbert</v>
      </c>
      <c r="Y139" s="12" t="str">
        <f>VLOOKUP(Y137,Qry_Rpt_Section_C!$C$2:'Qry_Rpt_Section_C'!$J$889,7,FALSE)</f>
        <v>Hurlbert</v>
      </c>
      <c r="Z139" s="9" t="s">
        <v>663</v>
      </c>
    </row>
    <row r="140" spans="1:26" x14ac:dyDescent="0.2">
      <c r="A140" s="11" t="s">
        <v>7</v>
      </c>
      <c r="B140" s="12" t="str">
        <f>VLOOKUP(B137,Qry_Rpt_Section_C!$C$2:'Qry_Rpt_Section_C'!$J$889,8,FALSE)</f>
        <v>Donald</v>
      </c>
      <c r="C140" s="12" t="str">
        <f>VLOOKUP(C137,Qry_Rpt_Section_C!$C$2:'Qry_Rpt_Section_C'!$J$889,8,FALSE)</f>
        <v>Kenneth</v>
      </c>
      <c r="D140" s="12" t="str">
        <f>VLOOKUP(D137,Qry_Rpt_Section_C!$C$2:'Qry_Rpt_Section_C'!$J$889,8,FALSE)</f>
        <v>Anthony</v>
      </c>
      <c r="E140" s="12" t="str">
        <f>VLOOKUP(E137,Qry_Rpt_Section_C!$C$2:'Qry_Rpt_Section_C'!$J$889,8,FALSE)</f>
        <v>Vera</v>
      </c>
      <c r="F140" s="12" t="str">
        <f>VLOOKUP(F137,Qry_Rpt_Section_C!$C$2:'Qry_Rpt_Section_C'!$J$889,8,FALSE)</f>
        <v>Clifford</v>
      </c>
      <c r="G140" s="12" t="str">
        <f>VLOOKUP(G137,Qry_Rpt_Section_C!$C$2:'Qry_Rpt_Section_C'!$J$889,8,FALSE)</f>
        <v>Elizabeth</v>
      </c>
      <c r="H140" s="12" t="str">
        <f>VLOOKUP(H137,Qry_Rpt_Section_C!$C$2:'Qry_Rpt_Section_C'!$J$889,8,FALSE)</f>
        <v>Betty</v>
      </c>
      <c r="I140" s="12" t="str">
        <f>VLOOKUP(I137,Qry_Rpt_Section_C!$C$2:'Qry_Rpt_Section_C'!$J$889,8,FALSE)</f>
        <v>Judith</v>
      </c>
      <c r="J140" s="12" t="str">
        <f>VLOOKUP(J137,Qry_Rpt_Section_C!$C$2:'Qry_Rpt_Section_C'!$J$889,8,FALSE)</f>
        <v>Jane</v>
      </c>
      <c r="K140" s="12" t="str">
        <f>VLOOKUP(K137,Qry_Rpt_Section_C!$C$2:'Qry_Rpt_Section_C'!$J$889,8,FALSE)</f>
        <v>Frank</v>
      </c>
      <c r="L140" s="12" t="str">
        <f>VLOOKUP(L137,Qry_Rpt_Section_C!$C$2:'Qry_Rpt_Section_C'!$J$889,8,FALSE)</f>
        <v>Helen</v>
      </c>
      <c r="M140" s="12" t="str">
        <f>VLOOKUP(M137,Qry_Rpt_Section_C!$C$2:'Qry_Rpt_Section_C'!$J$889,8,FALSE)</f>
        <v>Jane</v>
      </c>
      <c r="N140" s="12" t="str">
        <f>VLOOKUP(N137,Qry_Rpt_Section_C!$C$2:'Qry_Rpt_Section_C'!$J$889,8,FALSE)</f>
        <v>Hugh</v>
      </c>
      <c r="O140" s="12" t="str">
        <f>VLOOKUP(O137,Qry_Rpt_Section_C!$C$2:'Qry_Rpt_Section_C'!$J$889,8,FALSE)</f>
        <v>Thelma</v>
      </c>
      <c r="P140" s="12" t="str">
        <f>VLOOKUP(P137,Qry_Rpt_Section_C!$C$2:'Qry_Rpt_Section_C'!$J$889,8,FALSE)</f>
        <v>Richard</v>
      </c>
      <c r="Q140" s="12" t="str">
        <f>VLOOKUP(Q137,Qry_Rpt_Section_C!$C$2:'Qry_Rpt_Section_C'!$J$889,8,FALSE)</f>
        <v>Gerald Family</v>
      </c>
      <c r="R140" s="12" t="str">
        <f>VLOOKUP(R137,Qry_Rpt_Section_C!$C$2:'Qry_Rpt_Section_C'!$J$889,8,FALSE)</f>
        <v>DeWitt</v>
      </c>
      <c r="S140" s="12" t="str">
        <f>VLOOKUP(S137,Qry_Rpt_Section_C!$C$2:'Qry_Rpt_Section_C'!$J$889,8,FALSE)</f>
        <v>Leslie</v>
      </c>
      <c r="T140" s="12" t="str">
        <f>VLOOKUP(T137,Qry_Rpt_Section_C!$C$2:'Qry_Rpt_Section_C'!$J$889,8,FALSE)</f>
        <v>Howard</v>
      </c>
      <c r="U140" s="12" t="str">
        <f>VLOOKUP(U137,Qry_Rpt_Section_C!$C$2:'Qry_Rpt_Section_C'!$J$889,8,FALSE)</f>
        <v>Marion</v>
      </c>
      <c r="V140" s="12" t="str">
        <f>VLOOKUP(V137,Qry_Rpt_Section_C!$C$2:'Qry_Rpt_Section_C'!$J$889,8,FALSE)</f>
        <v>Stanley</v>
      </c>
      <c r="W140" s="12" t="str">
        <f>VLOOKUP(W137,Qry_Rpt_Section_C!$C$2:'Qry_Rpt_Section_C'!$J$889,8,FALSE)</f>
        <v>Thomas</v>
      </c>
      <c r="X140" s="12" t="str">
        <f>VLOOKUP(X137,Qry_Rpt_Section_C!$C$2:'Qry_Rpt_Section_C'!$J$889,8,FALSE)</f>
        <v>Family</v>
      </c>
      <c r="Y140" s="12" t="str">
        <f>VLOOKUP(Y137,Qry_Rpt_Section_C!$C$2:'Qry_Rpt_Section_C'!$J$889,8,FALSE)</f>
        <v>Family</v>
      </c>
      <c r="Z140" s="9" t="s">
        <v>663</v>
      </c>
    </row>
    <row r="141" spans="1:26" s="6" customFormat="1" ht="15.75" x14ac:dyDescent="0.25">
      <c r="A141" s="14" t="s">
        <v>647</v>
      </c>
      <c r="B141" s="15">
        <f>VLOOKUP(B137,Qry_Rpt_Section_C!$C$2:'Qry_Rpt_Section_C'!$J$889,2,FALSE)</f>
        <v>359</v>
      </c>
      <c r="C141" s="15">
        <f>VLOOKUP(C137,Qry_Rpt_Section_C!$C$2:'Qry_Rpt_Section_C'!$J$889,2,FALSE)</f>
        <v>359</v>
      </c>
      <c r="D141" s="15">
        <f>VLOOKUP(D137,Qry_Rpt_Section_C!$C$2:'Qry_Rpt_Section_C'!$J$889,2,FALSE)</f>
        <v>359</v>
      </c>
      <c r="E141" s="15">
        <f>VLOOKUP(E137,Qry_Rpt_Section_C!$C$2:'Qry_Rpt_Section_C'!$J$889,2,FALSE)</f>
        <v>359</v>
      </c>
      <c r="F141" s="15">
        <f>VLOOKUP(F137,Qry_Rpt_Section_C!$C$2:'Qry_Rpt_Section_C'!$J$889,2,FALSE)</f>
        <v>358</v>
      </c>
      <c r="G141" s="15">
        <f>VLOOKUP(G137,Qry_Rpt_Section_C!$C$2:'Qry_Rpt_Section_C'!$J$889,2,FALSE)</f>
        <v>358</v>
      </c>
      <c r="H141" s="15">
        <f>VLOOKUP(H137,Qry_Rpt_Section_C!$C$2:'Qry_Rpt_Section_C'!$J$889,2,FALSE)</f>
        <v>358</v>
      </c>
      <c r="I141" s="15">
        <f>VLOOKUP(I137,Qry_Rpt_Section_C!$C$2:'Qry_Rpt_Section_C'!$J$889,2,FALSE)</f>
        <v>358</v>
      </c>
      <c r="J141" s="15">
        <f>VLOOKUP(J137,Qry_Rpt_Section_C!$C$2:'Qry_Rpt_Section_C'!$J$889,2,FALSE)</f>
        <v>357</v>
      </c>
      <c r="K141" s="15">
        <f>VLOOKUP(K137,Qry_Rpt_Section_C!$C$2:'Qry_Rpt_Section_C'!$J$889,2,FALSE)</f>
        <v>357</v>
      </c>
      <c r="L141" s="15">
        <f>VLOOKUP(L137,Qry_Rpt_Section_C!$C$2:'Qry_Rpt_Section_C'!$J$889,2,FALSE)</f>
        <v>357</v>
      </c>
      <c r="M141" s="15">
        <f>VLOOKUP(M137,Qry_Rpt_Section_C!$C$2:'Qry_Rpt_Section_C'!$J$889,2,FALSE)</f>
        <v>357</v>
      </c>
      <c r="N141" s="15">
        <f>VLOOKUP(N137,Qry_Rpt_Section_C!$C$2:'Qry_Rpt_Section_C'!$J$889,2,FALSE)</f>
        <v>356</v>
      </c>
      <c r="O141" s="15">
        <f>VLOOKUP(O137,Qry_Rpt_Section_C!$C$2:'Qry_Rpt_Section_C'!$J$889,2,FALSE)</f>
        <v>356</v>
      </c>
      <c r="P141" s="15">
        <f>VLOOKUP(P137,Qry_Rpt_Section_C!$C$2:'Qry_Rpt_Section_C'!$J$889,2,FALSE)</f>
        <v>356</v>
      </c>
      <c r="Q141" s="15">
        <f>VLOOKUP(Q137,Qry_Rpt_Section_C!$C$2:'Qry_Rpt_Section_C'!$J$889,2,FALSE)</f>
        <v>356</v>
      </c>
      <c r="R141" s="15">
        <f>VLOOKUP(R137,Qry_Rpt_Section_C!$C$2:'Qry_Rpt_Section_C'!$J$889,2,FALSE)</f>
        <v>355</v>
      </c>
      <c r="S141" s="15">
        <f>VLOOKUP(S137,Qry_Rpt_Section_C!$C$2:'Qry_Rpt_Section_C'!$J$889,2,FALSE)</f>
        <v>355</v>
      </c>
      <c r="T141" s="15">
        <f>VLOOKUP(T137,Qry_Rpt_Section_C!$C$2:'Qry_Rpt_Section_C'!$J$889,2,FALSE)</f>
        <v>355</v>
      </c>
      <c r="U141" s="15">
        <f>VLOOKUP(U137,Qry_Rpt_Section_C!$C$2:'Qry_Rpt_Section_C'!$J$889,2,FALSE)</f>
        <v>355</v>
      </c>
      <c r="V141" s="15">
        <f>VLOOKUP(V137,Qry_Rpt_Section_C!$C$2:'Qry_Rpt_Section_C'!$J$889,2,FALSE)</f>
        <v>354</v>
      </c>
      <c r="W141" s="15">
        <f>VLOOKUP(W137,Qry_Rpt_Section_C!$C$2:'Qry_Rpt_Section_C'!$J$889,2,FALSE)</f>
        <v>354</v>
      </c>
      <c r="X141" s="15">
        <f>VLOOKUP(X137,Qry_Rpt_Section_C!$C$2:'Qry_Rpt_Section_C'!$J$889,2,FALSE)</f>
        <v>354</v>
      </c>
      <c r="Y141" s="15">
        <f>VLOOKUP(Y137,Qry_Rpt_Section_C!$C$2:'Qry_Rpt_Section_C'!$J$889,2,FALSE)</f>
        <v>354</v>
      </c>
      <c r="Z141" s="16" t="s">
        <v>663</v>
      </c>
    </row>
    <row r="142" spans="1:26" s="7" customFormat="1" x14ac:dyDescent="0.2">
      <c r="A142" s="17" t="s">
        <v>650</v>
      </c>
      <c r="B142" s="18">
        <f>VLOOKUP(B137,Qry_Rpt_Section_C!$C$2:'Qry_Rpt_Section_C'!$J$889,3,FALSE)</f>
        <v>5</v>
      </c>
      <c r="C142" s="18">
        <f>VLOOKUP(C137,Qry_Rpt_Section_C!$C$2:'Qry_Rpt_Section_C'!$J$889,3,FALSE)</f>
        <v>6</v>
      </c>
      <c r="D142" s="18">
        <f>VLOOKUP(D137,Qry_Rpt_Section_C!$C$2:'Qry_Rpt_Section_C'!$J$889,3,FALSE)</f>
        <v>7</v>
      </c>
      <c r="E142" s="18">
        <f>VLOOKUP(E137,Qry_Rpt_Section_C!$C$2:'Qry_Rpt_Section_C'!$J$889,3,FALSE)</f>
        <v>8</v>
      </c>
      <c r="F142" s="18">
        <f>VLOOKUP(F137,Qry_Rpt_Section_C!$C$2:'Qry_Rpt_Section_C'!$J$889,3,FALSE)</f>
        <v>5</v>
      </c>
      <c r="G142" s="18">
        <f>VLOOKUP(G137,Qry_Rpt_Section_C!$C$2:'Qry_Rpt_Section_C'!$J$889,3,FALSE)</f>
        <v>6</v>
      </c>
      <c r="H142" s="18">
        <f>VLOOKUP(H137,Qry_Rpt_Section_C!$C$2:'Qry_Rpt_Section_C'!$J$889,3,FALSE)</f>
        <v>7</v>
      </c>
      <c r="I142" s="18">
        <f>VLOOKUP(I137,Qry_Rpt_Section_C!$C$2:'Qry_Rpt_Section_C'!$J$889,3,FALSE)</f>
        <v>8</v>
      </c>
      <c r="J142" s="18">
        <f>VLOOKUP(J137,Qry_Rpt_Section_C!$C$2:'Qry_Rpt_Section_C'!$J$889,3,FALSE)</f>
        <v>5</v>
      </c>
      <c r="K142" s="18">
        <f>VLOOKUP(K137,Qry_Rpt_Section_C!$C$2:'Qry_Rpt_Section_C'!$J$889,3,FALSE)</f>
        <v>6</v>
      </c>
      <c r="L142" s="18">
        <f>VLOOKUP(L137,Qry_Rpt_Section_C!$C$2:'Qry_Rpt_Section_C'!$J$889,3,FALSE)</f>
        <v>7</v>
      </c>
      <c r="M142" s="18">
        <f>VLOOKUP(M137,Qry_Rpt_Section_C!$C$2:'Qry_Rpt_Section_C'!$J$889,3,FALSE)</f>
        <v>8</v>
      </c>
      <c r="N142" s="18">
        <f>VLOOKUP(N137,Qry_Rpt_Section_C!$C$2:'Qry_Rpt_Section_C'!$J$889,3,FALSE)</f>
        <v>5</v>
      </c>
      <c r="O142" s="18">
        <f>VLOOKUP(O137,Qry_Rpt_Section_C!$C$2:'Qry_Rpt_Section_C'!$J$889,3,FALSE)</f>
        <v>6</v>
      </c>
      <c r="P142" s="18">
        <f>VLOOKUP(P137,Qry_Rpt_Section_C!$C$2:'Qry_Rpt_Section_C'!$J$889,3,FALSE)</f>
        <v>7</v>
      </c>
      <c r="Q142" s="18">
        <f>VLOOKUP(Q137,Qry_Rpt_Section_C!$C$2:'Qry_Rpt_Section_C'!$J$889,3,FALSE)</f>
        <v>8</v>
      </c>
      <c r="R142" s="18">
        <f>VLOOKUP(R137,Qry_Rpt_Section_C!$C$2:'Qry_Rpt_Section_C'!$J$889,3,FALSE)</f>
        <v>5</v>
      </c>
      <c r="S142" s="18">
        <f>VLOOKUP(S137,Qry_Rpt_Section_C!$C$2:'Qry_Rpt_Section_C'!$J$889,3,FALSE)</f>
        <v>6</v>
      </c>
      <c r="T142" s="18">
        <f>VLOOKUP(T137,Qry_Rpt_Section_C!$C$2:'Qry_Rpt_Section_C'!$J$889,3,FALSE)</f>
        <v>7</v>
      </c>
      <c r="U142" s="18">
        <f>VLOOKUP(U137,Qry_Rpt_Section_C!$C$2:'Qry_Rpt_Section_C'!$J$889,3,FALSE)</f>
        <v>8</v>
      </c>
      <c r="V142" s="18">
        <f>VLOOKUP(V137,Qry_Rpt_Section_C!$C$2:'Qry_Rpt_Section_C'!$J$889,3,FALSE)</f>
        <v>5</v>
      </c>
      <c r="W142" s="18">
        <f>VLOOKUP(W137,Qry_Rpt_Section_C!$C$2:'Qry_Rpt_Section_C'!$J$889,3,FALSE)</f>
        <v>6</v>
      </c>
      <c r="X142" s="18">
        <f>VLOOKUP(X137,Qry_Rpt_Section_C!$C$2:'Qry_Rpt_Section_C'!$J$889,3,FALSE)</f>
        <v>7</v>
      </c>
      <c r="Y142" s="18">
        <f>VLOOKUP(Y137,Qry_Rpt_Section_C!$C$2:'Qry_Rpt_Section_C'!$J$889,3,FALSE)</f>
        <v>8</v>
      </c>
      <c r="Z142" s="19" t="s">
        <v>663</v>
      </c>
    </row>
    <row r="143" spans="1:26" x14ac:dyDescent="0.2">
      <c r="A143" s="11" t="s">
        <v>651</v>
      </c>
      <c r="B143" s="13" t="str">
        <f>VLOOKUP(B137,Qry_Rpt_Section_C!$C$2:'Qry_Rpt_Section_C'!$T$889,5,FALSE)</f>
        <v/>
      </c>
      <c r="C143" s="13" t="str">
        <f>VLOOKUP(C137,Qry_Rpt_Section_C!$C$2:'Qry_Rpt_Section_C'!$T$889,5,FALSE)</f>
        <v>X</v>
      </c>
      <c r="D143" s="13" t="str">
        <f>VLOOKUP(D137,Qry_Rpt_Section_C!$C$2:'Qry_Rpt_Section_C'!$T$889,5,FALSE)</f>
        <v>X</v>
      </c>
      <c r="E143" s="13" t="str">
        <f>VLOOKUP(E137,Qry_Rpt_Section_C!$C$2:'Qry_Rpt_Section_C'!$T$889,5,FALSE)</f>
        <v>X</v>
      </c>
      <c r="F143" s="13" t="str">
        <f>VLOOKUP(F137,Qry_Rpt_Section_C!$C$2:'Qry_Rpt_Section_C'!$T$889,5,FALSE)</f>
        <v>X</v>
      </c>
      <c r="G143" s="13" t="str">
        <f>VLOOKUP(G137,Qry_Rpt_Section_C!$C$2:'Qry_Rpt_Section_C'!$T$889,5,FALSE)</f>
        <v>X</v>
      </c>
      <c r="H143" s="13" t="str">
        <f>VLOOKUP(H137,Qry_Rpt_Section_C!$C$2:'Qry_Rpt_Section_C'!$T$889,5,FALSE)</f>
        <v>X</v>
      </c>
      <c r="I143" s="13" t="str">
        <f>VLOOKUP(I137,Qry_Rpt_Section_C!$C$2:'Qry_Rpt_Section_C'!$T$889,5,FALSE)</f>
        <v/>
      </c>
      <c r="J143" s="13" t="str">
        <f>VLOOKUP(J137,Qry_Rpt_Section_C!$C$2:'Qry_Rpt_Section_C'!$T$889,5,FALSE)</f>
        <v/>
      </c>
      <c r="K143" s="13" t="str">
        <f>VLOOKUP(K137,Qry_Rpt_Section_C!$C$2:'Qry_Rpt_Section_C'!$T$889,5,FALSE)</f>
        <v>X</v>
      </c>
      <c r="L143" s="13" t="str">
        <f>VLOOKUP(L137,Qry_Rpt_Section_C!$C$2:'Qry_Rpt_Section_C'!$T$889,5,FALSE)</f>
        <v>X</v>
      </c>
      <c r="M143" s="13" t="str">
        <f>VLOOKUP(M137,Qry_Rpt_Section_C!$C$2:'Qry_Rpt_Section_C'!$T$889,5,FALSE)</f>
        <v/>
      </c>
      <c r="N143" s="13" t="str">
        <f>VLOOKUP(N137,Qry_Rpt_Section_C!$C$2:'Qry_Rpt_Section_C'!$T$889,5,FALSE)</f>
        <v>X</v>
      </c>
      <c r="O143" s="13" t="str">
        <f>VLOOKUP(O137,Qry_Rpt_Section_C!$C$2:'Qry_Rpt_Section_C'!$T$889,5,FALSE)</f>
        <v>X</v>
      </c>
      <c r="P143" s="13" t="str">
        <f>VLOOKUP(P137,Qry_Rpt_Section_C!$C$2:'Qry_Rpt_Section_C'!$T$889,5,FALSE)</f>
        <v>X</v>
      </c>
      <c r="Q143" s="13" t="str">
        <f>VLOOKUP(Q137,Qry_Rpt_Section_C!$C$2:'Qry_Rpt_Section_C'!$T$889,5,FALSE)</f>
        <v/>
      </c>
      <c r="R143" s="13" t="str">
        <f>VLOOKUP(R137,Qry_Rpt_Section_C!$C$2:'Qry_Rpt_Section_C'!$T$889,5,FALSE)</f>
        <v>X</v>
      </c>
      <c r="S143" s="13" t="str">
        <f>VLOOKUP(S137,Qry_Rpt_Section_C!$C$2:'Qry_Rpt_Section_C'!$T$889,5,FALSE)</f>
        <v>X</v>
      </c>
      <c r="T143" s="13" t="str">
        <f>VLOOKUP(T137,Qry_Rpt_Section_C!$C$2:'Qry_Rpt_Section_C'!$T$889,5,FALSE)</f>
        <v>X</v>
      </c>
      <c r="U143" s="13" t="str">
        <f>VLOOKUP(U137,Qry_Rpt_Section_C!$C$2:'Qry_Rpt_Section_C'!$T$889,5,FALSE)</f>
        <v>X</v>
      </c>
      <c r="V143" s="13" t="str">
        <f>VLOOKUP(V137,Qry_Rpt_Section_C!$C$2:'Qry_Rpt_Section_C'!$T$889,5,FALSE)</f>
        <v>X</v>
      </c>
      <c r="W143" s="13" t="str">
        <f>VLOOKUP(W137,Qry_Rpt_Section_C!$C$2:'Qry_Rpt_Section_C'!$T$889,5,FALSE)</f>
        <v/>
      </c>
      <c r="X143" s="13" t="str">
        <f>VLOOKUP(X137,Qry_Rpt_Section_C!$C$2:'Qry_Rpt_Section_C'!$T$889,5,FALSE)</f>
        <v/>
      </c>
      <c r="Y143" s="13" t="str">
        <f>VLOOKUP(Y137,Qry_Rpt_Section_C!$C$2:'Qry_Rpt_Section_C'!$T$889,5,FALSE)</f>
        <v/>
      </c>
      <c r="Z143" s="9" t="s">
        <v>663</v>
      </c>
    </row>
    <row r="144" spans="1:26" x14ac:dyDescent="0.2">
      <c r="A144" s="11" t="s">
        <v>13</v>
      </c>
      <c r="B144" s="13" t="str">
        <f>VLOOKUP(B137,Qry_Rpt_Section_C!$C$2:'Qry_Rpt_Section_C'!$T$889,14,FALSE)</f>
        <v/>
      </c>
      <c r="C144" s="31" t="str">
        <f>VLOOKUP(C137,Qry_Rpt_Section_C!$C$2:'Qry_Rpt_Section_C'!$T$889,14,FALSE)</f>
        <v>Korea</v>
      </c>
      <c r="D144" s="13" t="str">
        <f>VLOOKUP(D137,Qry_Rpt_Section_C!$C$2:'Qry_Rpt_Section_C'!$T$889,14,FALSE)</f>
        <v>WWII</v>
      </c>
      <c r="E144" s="13" t="str">
        <f>VLOOKUP(E137,Qry_Rpt_Section_C!$C$2:'Qry_Rpt_Section_C'!$T$889,14,FALSE)</f>
        <v/>
      </c>
      <c r="F144" s="13" t="str">
        <f>VLOOKUP(F137,Qry_Rpt_Section_C!$C$2:'Qry_Rpt_Section_C'!$T$889,14,FALSE)</f>
        <v/>
      </c>
      <c r="G144" s="13" t="str">
        <f>VLOOKUP(G137,Qry_Rpt_Section_C!$C$2:'Qry_Rpt_Section_C'!$T$889,14,FALSE)</f>
        <v/>
      </c>
      <c r="H144" s="13" t="str">
        <f>VLOOKUP(H137,Qry_Rpt_Section_C!$C$2:'Qry_Rpt_Section_C'!$T$889,14,FALSE)</f>
        <v/>
      </c>
      <c r="I144" s="13" t="str">
        <f>VLOOKUP(I137,Qry_Rpt_Section_C!$C$2:'Qry_Rpt_Section_C'!$T$889,14,FALSE)</f>
        <v/>
      </c>
      <c r="J144" s="13" t="str">
        <f>VLOOKUP(J137,Qry_Rpt_Section_C!$C$2:'Qry_Rpt_Section_C'!$T$889,14,FALSE)</f>
        <v/>
      </c>
      <c r="K144" s="13" t="str">
        <f>VLOOKUP(K137,Qry_Rpt_Section_C!$C$2:'Qry_Rpt_Section_C'!$T$889,14,FALSE)</f>
        <v/>
      </c>
      <c r="L144" s="13" t="str">
        <f>VLOOKUP(L137,Qry_Rpt_Section_C!$C$2:'Qry_Rpt_Section_C'!$T$889,14,FALSE)</f>
        <v/>
      </c>
      <c r="M144" s="13" t="str">
        <f>VLOOKUP(M137,Qry_Rpt_Section_C!$C$2:'Qry_Rpt_Section_C'!$T$889,14,FALSE)</f>
        <v/>
      </c>
      <c r="N144" s="13" t="str">
        <f>VLOOKUP(N137,Qry_Rpt_Section_C!$C$2:'Qry_Rpt_Section_C'!$T$889,14,FALSE)</f>
        <v/>
      </c>
      <c r="O144" s="13" t="str">
        <f>VLOOKUP(O137,Qry_Rpt_Section_C!$C$2:'Qry_Rpt_Section_C'!$T$889,14,FALSE)</f>
        <v/>
      </c>
      <c r="P144" s="13" t="str">
        <f>VLOOKUP(P137,Qry_Rpt_Section_C!$C$2:'Qry_Rpt_Section_C'!$T$889,14,FALSE)</f>
        <v>Korea</v>
      </c>
      <c r="Q144" s="13" t="str">
        <f>VLOOKUP(Q137,Qry_Rpt_Section_C!$C$2:'Qry_Rpt_Section_C'!$T$889,14,FALSE)</f>
        <v/>
      </c>
      <c r="R144" s="13" t="str">
        <f>VLOOKUP(R137,Qry_Rpt_Section_C!$C$2:'Qry_Rpt_Section_C'!$T$889,14,FALSE)</f>
        <v/>
      </c>
      <c r="S144" s="13" t="str">
        <f>VLOOKUP(S137,Qry_Rpt_Section_C!$C$2:'Qry_Rpt_Section_C'!$T$889,14,FALSE)</f>
        <v/>
      </c>
      <c r="T144" s="13" t="str">
        <f>VLOOKUP(T137,Qry_Rpt_Section_C!$C$2:'Qry_Rpt_Section_C'!$T$889,14,FALSE)</f>
        <v/>
      </c>
      <c r="U144" s="13" t="str">
        <f>VLOOKUP(U137,Qry_Rpt_Section_C!$C$2:'Qry_Rpt_Section_C'!$T$889,14,FALSE)</f>
        <v/>
      </c>
      <c r="V144" s="13" t="str">
        <f>VLOOKUP(V137,Qry_Rpt_Section_C!$C$2:'Qry_Rpt_Section_C'!$T$889,14,FALSE)</f>
        <v/>
      </c>
      <c r="W144" s="13" t="str">
        <f>VLOOKUP(W137,Qry_Rpt_Section_C!$C$2:'Qry_Rpt_Section_C'!$T$889,14,FALSE)</f>
        <v/>
      </c>
      <c r="X144" s="13" t="str">
        <f>VLOOKUP(X137,Qry_Rpt_Section_C!$C$2:'Qry_Rpt_Section_C'!$T$889,14,FALSE)</f>
        <v/>
      </c>
      <c r="Y144" s="13" t="str">
        <f>VLOOKUP(Y137,Qry_Rpt_Section_C!$C$2:'Qry_Rpt_Section_C'!$T$889,14,FALSE)</f>
        <v/>
      </c>
      <c r="Z144" s="9" t="s">
        <v>663</v>
      </c>
    </row>
    <row r="145" spans="1:26" x14ac:dyDescent="0.2">
      <c r="A145" s="12" t="s">
        <v>646</v>
      </c>
      <c r="B145" s="24">
        <v>19001</v>
      </c>
      <c r="C145" s="24">
        <v>19002</v>
      </c>
      <c r="D145" s="24">
        <v>19003</v>
      </c>
      <c r="E145" s="24">
        <v>19004</v>
      </c>
      <c r="F145" s="24">
        <v>19005</v>
      </c>
      <c r="G145" s="24">
        <v>19006</v>
      </c>
      <c r="H145" s="24">
        <v>19007</v>
      </c>
      <c r="I145" s="24">
        <v>19008</v>
      </c>
      <c r="J145" s="24">
        <v>19009</v>
      </c>
      <c r="K145" s="24">
        <v>19010</v>
      </c>
      <c r="L145" s="24">
        <v>19011</v>
      </c>
      <c r="M145" s="24">
        <v>19012</v>
      </c>
      <c r="N145" s="24">
        <v>19013</v>
      </c>
      <c r="O145" s="24">
        <v>19014</v>
      </c>
      <c r="P145" s="24">
        <v>19015</v>
      </c>
      <c r="Q145" s="24">
        <v>19016</v>
      </c>
      <c r="R145" s="24">
        <v>19017</v>
      </c>
      <c r="S145" s="24">
        <v>19018</v>
      </c>
      <c r="T145" s="24">
        <v>19019</v>
      </c>
      <c r="U145" s="24">
        <v>19020</v>
      </c>
      <c r="V145" s="24">
        <v>19021</v>
      </c>
      <c r="W145" s="24">
        <v>19022</v>
      </c>
      <c r="X145" s="24">
        <v>19023</v>
      </c>
      <c r="Y145" s="24">
        <v>19024</v>
      </c>
      <c r="Z145" s="9" t="s">
        <v>663</v>
      </c>
    </row>
    <row r="146" spans="1:26" x14ac:dyDescent="0.2">
      <c r="A146" s="11" t="s">
        <v>649</v>
      </c>
      <c r="B146" s="20" t="str">
        <f>VLOOKUP(B145,Qry_Rpt_Section_C!$C$2:'Qry_Rpt_Section_C'!$T$889,18,FALSE)</f>
        <v/>
      </c>
      <c r="C146" s="20" t="str">
        <f>VLOOKUP(C145,Qry_Rpt_Section_C!$C$2:'Qry_Rpt_Section_C'!$T$889,18,FALSE)</f>
        <v/>
      </c>
      <c r="D146" s="13" t="str">
        <f>VLOOKUP(D145,Qry_Rpt_Section_C!$C$2:'Qry_Rpt_Section_C'!$T$889,18,FALSE)</f>
        <v>X</v>
      </c>
      <c r="E146" s="13" t="str">
        <f>VLOOKUP(E145,Qry_Rpt_Section_C!$C$2:'Qry_Rpt_Section_C'!$T$889,18,FALSE)</f>
        <v>X</v>
      </c>
      <c r="F146" s="13" t="str">
        <f>VLOOKUP(F145,Qry_Rpt_Section_C!$C$2:'Qry_Rpt_Section_C'!$T$889,18,FALSE)</f>
        <v>X</v>
      </c>
      <c r="G146" s="13" t="str">
        <f>VLOOKUP(G145,Qry_Rpt_Section_C!$C$2:'Qry_Rpt_Section_C'!$T$889,18,FALSE)</f>
        <v>X</v>
      </c>
      <c r="H146" s="13" t="str">
        <f>VLOOKUP(H145,Qry_Rpt_Section_C!$C$2:'Qry_Rpt_Section_C'!$T$889,18,FALSE)</f>
        <v>X</v>
      </c>
      <c r="I146" s="13" t="str">
        <f>VLOOKUP(I145,Qry_Rpt_Section_C!$C$2:'Qry_Rpt_Section_C'!$T$889,18,FALSE)</f>
        <v>X</v>
      </c>
      <c r="J146" s="13" t="str">
        <f>VLOOKUP(J145,Qry_Rpt_Section_C!$C$2:'Qry_Rpt_Section_C'!$T$889,18,FALSE)</f>
        <v/>
      </c>
      <c r="K146" s="13" t="str">
        <f>VLOOKUP(K145,Qry_Rpt_Section_C!$C$2:'Qry_Rpt_Section_C'!$T$889,18,FALSE)</f>
        <v/>
      </c>
      <c r="L146" s="13" t="str">
        <f>VLOOKUP(L145,Qry_Rpt_Section_C!$C$2:'Qry_Rpt_Section_C'!$T$889,18,FALSE)</f>
        <v/>
      </c>
      <c r="M146" s="13" t="str">
        <f>VLOOKUP(M145,Qry_Rpt_Section_C!$C$2:'Qry_Rpt_Section_C'!$T$889,18,FALSE)</f>
        <v/>
      </c>
      <c r="N146" s="13" t="str">
        <f>VLOOKUP(N145,Qry_Rpt_Section_C!$C$2:'Qry_Rpt_Section_C'!$T$889,18,FALSE)</f>
        <v>X</v>
      </c>
      <c r="O146" s="13" t="str">
        <f>VLOOKUP(O145,Qry_Rpt_Section_C!$C$2:'Qry_Rpt_Section_C'!$T$889,18,FALSE)</f>
        <v>X</v>
      </c>
      <c r="P146" s="13" t="str">
        <f>VLOOKUP(P145,Qry_Rpt_Section_C!$C$2:'Qry_Rpt_Section_C'!$T$889,18,FALSE)</f>
        <v/>
      </c>
      <c r="Q146" s="13" t="str">
        <f>VLOOKUP(Q145,Qry_Rpt_Section_C!$C$2:'Qry_Rpt_Section_C'!$T$889,18,FALSE)</f>
        <v/>
      </c>
      <c r="R146" s="13" t="str">
        <f>VLOOKUP(R145,Qry_Rpt_Section_C!$C$2:'Qry_Rpt_Section_C'!$T$889,18,FALSE)</f>
        <v>X</v>
      </c>
      <c r="S146" s="13" t="str">
        <f>VLOOKUP(S145,Qry_Rpt_Section_C!$C$2:'Qry_Rpt_Section_C'!$T$889,18,FALSE)</f>
        <v>X</v>
      </c>
      <c r="T146" s="13" t="str">
        <f>VLOOKUP(T145,Qry_Rpt_Section_C!$C$2:'Qry_Rpt_Section_C'!$T$889,18,FALSE)</f>
        <v>X</v>
      </c>
      <c r="U146" s="13" t="str">
        <f>VLOOKUP(U145,Qry_Rpt_Section_C!$C$2:'Qry_Rpt_Section_C'!$T$889,18,FALSE)</f>
        <v>X</v>
      </c>
      <c r="V146" s="13" t="str">
        <f>VLOOKUP(V145,Qry_Rpt_Section_C!$C$2:'Qry_Rpt_Section_C'!$T$889,18,FALSE)</f>
        <v>X</v>
      </c>
      <c r="W146" s="13" t="str">
        <f>VLOOKUP(W145,Qry_Rpt_Section_C!$C$2:'Qry_Rpt_Section_C'!$T$889,18,FALSE)</f>
        <v>X</v>
      </c>
      <c r="X146" s="13" t="str">
        <f>VLOOKUP(X145,Qry_Rpt_Section_C!$C$2:'Qry_Rpt_Section_C'!$T$889,18,FALSE)</f>
        <v/>
      </c>
      <c r="Y146" s="13" t="str">
        <f>VLOOKUP(Y145,Qry_Rpt_Section_C!$C$2:'Qry_Rpt_Section_C'!$T$889,18,FALSE)</f>
        <v/>
      </c>
      <c r="Z146" s="9" t="s">
        <v>663</v>
      </c>
    </row>
    <row r="147" spans="1:26" x14ac:dyDescent="0.2">
      <c r="A147" s="11" t="s">
        <v>6</v>
      </c>
      <c r="B147" s="21" t="str">
        <f>VLOOKUP(B145,Qry_Rpt_Section_C!$C$2:'Qry_Rpt_Section_C'!$J$889,7,FALSE)</f>
        <v>Tree</v>
      </c>
      <c r="C147" s="21" t="str">
        <f>VLOOKUP(C145,Qry_Rpt_Section_C!$C$2:'Qry_Rpt_Section_C'!$J$889,7,FALSE)</f>
        <v>Tree</v>
      </c>
      <c r="D147" s="12" t="str">
        <f>VLOOKUP(D145,Qry_Rpt_Section_C!$C$2:'Qry_Rpt_Section_C'!$J$889,7,FALSE)</f>
        <v>Kruger</v>
      </c>
      <c r="E147" s="12" t="str">
        <f>VLOOKUP(E145,Qry_Rpt_Section_C!$C$2:'Qry_Rpt_Section_C'!$J$889,7,FALSE)</f>
        <v>Daszczyszak</v>
      </c>
      <c r="F147" s="12" t="str">
        <f>VLOOKUP(F145,Qry_Rpt_Section_C!$C$2:'Qry_Rpt_Section_C'!$J$889,7,FALSE)</f>
        <v>Mitchell</v>
      </c>
      <c r="G147" s="12" t="str">
        <f>VLOOKUP(G145,Qry_Rpt_Section_C!$C$2:'Qry_Rpt_Section_C'!$J$889,7,FALSE)</f>
        <v>Arnold</v>
      </c>
      <c r="H147" s="12" t="str">
        <f>VLOOKUP(H145,Qry_Rpt_Section_C!$C$2:'Qry_Rpt_Section_C'!$J$889,7,FALSE)</f>
        <v>Cannon</v>
      </c>
      <c r="I147" s="12" t="str">
        <f>VLOOKUP(I145,Qry_Rpt_Section_C!$C$2:'Qry_Rpt_Section_C'!$J$889,7,FALSE)</f>
        <v>Fletcher</v>
      </c>
      <c r="J147" s="12" t="str">
        <f>VLOOKUP(J145,Qry_Rpt_Section_C!$C$2:'Qry_Rpt_Section_C'!$J$889,7,FALSE)</f>
        <v>Talley (Uebelacker)</v>
      </c>
      <c r="K147" s="12" t="str">
        <f>VLOOKUP(K145,Qry_Rpt_Section_C!$C$2:'Qry_Rpt_Section_C'!$J$889,7,FALSE)</f>
        <v>Talley (Uebelacker)</v>
      </c>
      <c r="L147" s="12" t="str">
        <f>VLOOKUP(L145,Qry_Rpt_Section_C!$C$2:'Qry_Rpt_Section_C'!$J$889,7,FALSE)</f>
        <v>Talley (Uebelacker)</v>
      </c>
      <c r="M147" s="12" t="str">
        <f>VLOOKUP(M145,Qry_Rpt_Section_C!$C$2:'Qry_Rpt_Section_C'!$J$889,7,FALSE)</f>
        <v>Talley (Uebelacker)</v>
      </c>
      <c r="N147" s="12" t="str">
        <f>VLOOKUP(N145,Qry_Rpt_Section_C!$C$2:'Qry_Rpt_Section_C'!$J$889,7,FALSE)</f>
        <v>Brown</v>
      </c>
      <c r="O147" s="12" t="str">
        <f>VLOOKUP(O145,Qry_Rpt_Section_C!$C$2:'Qry_Rpt_Section_C'!$J$889,7,FALSE)</f>
        <v>Brown</v>
      </c>
      <c r="P147" s="12" t="str">
        <f>VLOOKUP(P145,Qry_Rpt_Section_C!$C$2:'Qry_Rpt_Section_C'!$J$889,7,FALSE)</f>
        <v>Carlton</v>
      </c>
      <c r="Q147" s="12" t="str">
        <f>VLOOKUP(Q145,Qry_Rpt_Section_C!$C$2:'Qry_Rpt_Section_C'!$J$889,7,FALSE)</f>
        <v>Carlton</v>
      </c>
      <c r="R147" s="12" t="str">
        <f>VLOOKUP(R145,Qry_Rpt_Section_C!$C$2:'Qry_Rpt_Section_C'!$J$889,7,FALSE)</f>
        <v>Compton</v>
      </c>
      <c r="S147" s="12" t="str">
        <f>VLOOKUP(S145,Qry_Rpt_Section_C!$C$2:'Qry_Rpt_Section_C'!$J$889,7,FALSE)</f>
        <v>Cobb (Compton)</v>
      </c>
      <c r="T147" s="12" t="str">
        <f>VLOOKUP(T145,Qry_Rpt_Section_C!$C$2:'Qry_Rpt_Section_C'!$J$889,7,FALSE)</f>
        <v>Francis</v>
      </c>
      <c r="U147" s="12" t="str">
        <f>VLOOKUP(U145,Qry_Rpt_Section_C!$C$2:'Qry_Rpt_Section_C'!$J$889,7,FALSE)</f>
        <v>Leonard</v>
      </c>
      <c r="V147" s="12" t="str">
        <f>VLOOKUP(V145,Qry_Rpt_Section_C!$C$2:'Qry_Rpt_Section_C'!$J$889,7,FALSE)</f>
        <v>Kimble Sr.</v>
      </c>
      <c r="W147" s="12" t="str">
        <f>VLOOKUP(W145,Qry_Rpt_Section_C!$C$2:'Qry_Rpt_Section_C'!$J$889,7,FALSE)</f>
        <v>Kimble</v>
      </c>
      <c r="X147" s="12" t="str">
        <f>VLOOKUP(X145,Qry_Rpt_Section_C!$C$2:'Qry_Rpt_Section_C'!$J$889,7,FALSE)</f>
        <v>Hurlbert</v>
      </c>
      <c r="Y147" s="12" t="str">
        <f>VLOOKUP(Y145,Qry_Rpt_Section_C!$C$2:'Qry_Rpt_Section_C'!$J$889,7,FALSE)</f>
        <v>Hurlbert</v>
      </c>
      <c r="Z147" s="9" t="s">
        <v>663</v>
      </c>
    </row>
    <row r="148" spans="1:26" x14ac:dyDescent="0.2">
      <c r="A148" s="11" t="s">
        <v>7</v>
      </c>
      <c r="B148" s="21" t="str">
        <f>VLOOKUP(B145,Qry_Rpt_Section_C!$C$2:'Qry_Rpt_Section_C'!$J$889,8,FALSE)</f>
        <v/>
      </c>
      <c r="C148" s="21" t="str">
        <f>VLOOKUP(C145,Qry_Rpt_Section_C!$C$2:'Qry_Rpt_Section_C'!$J$889,8,FALSE)</f>
        <v/>
      </c>
      <c r="D148" s="12" t="str">
        <f>VLOOKUP(D145,Qry_Rpt_Section_C!$C$2:'Qry_Rpt_Section_C'!$J$889,8,FALSE)</f>
        <v>Harold</v>
      </c>
      <c r="E148" s="12" t="str">
        <f>VLOOKUP(E145,Qry_Rpt_Section_C!$C$2:'Qry_Rpt_Section_C'!$J$889,8,FALSE)</f>
        <v>Terry</v>
      </c>
      <c r="F148" s="12" t="str">
        <f>VLOOKUP(F145,Qry_Rpt_Section_C!$C$2:'Qry_Rpt_Section_C'!$J$889,8,FALSE)</f>
        <v>Lillieth</v>
      </c>
      <c r="G148" s="12" t="str">
        <f>VLOOKUP(G145,Qry_Rpt_Section_C!$C$2:'Qry_Rpt_Section_C'!$J$889,8,FALSE)</f>
        <v>Onnolee</v>
      </c>
      <c r="H148" s="12" t="str">
        <f>VLOOKUP(H145,Qry_Rpt_Section_C!$C$2:'Qry_Rpt_Section_C'!$J$889,8,FALSE)</f>
        <v>Vernon</v>
      </c>
      <c r="I148" s="12" t="str">
        <f>VLOOKUP(I145,Qry_Rpt_Section_C!$C$2:'Qry_Rpt_Section_C'!$J$889,8,FALSE)</f>
        <v>Beatrice</v>
      </c>
      <c r="J148" s="12" t="str">
        <f>VLOOKUP(J145,Qry_Rpt_Section_C!$C$2:'Qry_Rpt_Section_C'!$J$889,8,FALSE)</f>
        <v>Jane</v>
      </c>
      <c r="K148" s="12" t="str">
        <f>VLOOKUP(K145,Qry_Rpt_Section_C!$C$2:'Qry_Rpt_Section_C'!$J$889,8,FALSE)</f>
        <v>Jane</v>
      </c>
      <c r="L148" s="12" t="str">
        <f>VLOOKUP(L145,Qry_Rpt_Section_C!$C$2:'Qry_Rpt_Section_C'!$J$889,8,FALSE)</f>
        <v>Jane</v>
      </c>
      <c r="M148" s="12" t="str">
        <f>VLOOKUP(M145,Qry_Rpt_Section_C!$C$2:'Qry_Rpt_Section_C'!$J$889,8,FALSE)</f>
        <v>Jane</v>
      </c>
      <c r="N148" s="12" t="str">
        <f>VLOOKUP(N145,Qry_Rpt_Section_C!$C$2:'Qry_Rpt_Section_C'!$J$889,8,FALSE)</f>
        <v>Edward</v>
      </c>
      <c r="O148" s="12" t="str">
        <f>VLOOKUP(O145,Qry_Rpt_Section_C!$C$2:'Qry_Rpt_Section_C'!$J$889,8,FALSE)</f>
        <v>Joyce</v>
      </c>
      <c r="P148" s="12" t="str">
        <f>VLOOKUP(P145,Qry_Rpt_Section_C!$C$2:'Qry_Rpt_Section_C'!$J$889,8,FALSE)</f>
        <v>Gerald</v>
      </c>
      <c r="Q148" s="12" t="str">
        <f>VLOOKUP(Q145,Qry_Rpt_Section_C!$C$2:'Qry_Rpt_Section_C'!$J$889,8,FALSE)</f>
        <v>Gerald</v>
      </c>
      <c r="R148" s="12" t="str">
        <f>VLOOKUP(R145,Qry_Rpt_Section_C!$C$2:'Qry_Rpt_Section_C'!$J$889,8,FALSE)</f>
        <v>Robert</v>
      </c>
      <c r="S148" s="12" t="str">
        <f>VLOOKUP(S145,Qry_Rpt_Section_C!$C$2:'Qry_Rpt_Section_C'!$J$889,8,FALSE)</f>
        <v>Dolores</v>
      </c>
      <c r="T148" s="12" t="str">
        <f>VLOOKUP(T145,Qry_Rpt_Section_C!$C$2:'Qry_Rpt_Section_C'!$J$889,8,FALSE)</f>
        <v>Agnes</v>
      </c>
      <c r="U148" s="12" t="str">
        <f>VLOOKUP(U145,Qry_Rpt_Section_C!$C$2:'Qry_Rpt_Section_C'!$J$889,8,FALSE)</f>
        <v>Sarah</v>
      </c>
      <c r="V148" s="12" t="str">
        <f>VLOOKUP(V145,Qry_Rpt_Section_C!$C$2:'Qry_Rpt_Section_C'!$J$889,8,FALSE)</f>
        <v>Vincent</v>
      </c>
      <c r="W148" s="12" t="str">
        <f>VLOOKUP(W145,Qry_Rpt_Section_C!$C$2:'Qry_Rpt_Section_C'!$J$889,8,FALSE)</f>
        <v>Josephine</v>
      </c>
      <c r="X148" s="12" t="str">
        <f>VLOOKUP(X145,Qry_Rpt_Section_C!$C$2:'Qry_Rpt_Section_C'!$J$889,8,FALSE)</f>
        <v>Family</v>
      </c>
      <c r="Y148" s="12" t="str">
        <f>VLOOKUP(Y145,Qry_Rpt_Section_C!$C$2:'Qry_Rpt_Section_C'!$J$889,8,FALSE)</f>
        <v>Family</v>
      </c>
      <c r="Z148" s="9" t="s">
        <v>663</v>
      </c>
    </row>
    <row r="149" spans="1:26" s="6" customFormat="1" ht="15.75" x14ac:dyDescent="0.25">
      <c r="A149" s="14" t="s">
        <v>647</v>
      </c>
      <c r="B149" s="22">
        <f>VLOOKUP(B145,Qry_Rpt_Section_C!$C$2:'Qry_Rpt_Section_C'!$J$889,2,FALSE)</f>
        <v>360</v>
      </c>
      <c r="C149" s="22">
        <f>VLOOKUP(C145,Qry_Rpt_Section_C!$C$2:'Qry_Rpt_Section_C'!$J$889,2,FALSE)</f>
        <v>360</v>
      </c>
      <c r="D149" s="15">
        <f>VLOOKUP(D145,Qry_Rpt_Section_C!$C$2:'Qry_Rpt_Section_C'!$J$889,2,FALSE)</f>
        <v>360</v>
      </c>
      <c r="E149" s="15">
        <f>VLOOKUP(E145,Qry_Rpt_Section_C!$C$2:'Qry_Rpt_Section_C'!$J$889,2,FALSE)</f>
        <v>360</v>
      </c>
      <c r="F149" s="15">
        <f>VLOOKUP(F145,Qry_Rpt_Section_C!$C$2:'Qry_Rpt_Section_C'!$J$889,2,FALSE)</f>
        <v>361</v>
      </c>
      <c r="G149" s="15">
        <f>VLOOKUP(G145,Qry_Rpt_Section_C!$C$2:'Qry_Rpt_Section_C'!$J$889,2,FALSE)</f>
        <v>361</v>
      </c>
      <c r="H149" s="15">
        <f>VLOOKUP(H145,Qry_Rpt_Section_C!$C$2:'Qry_Rpt_Section_C'!$J$889,2,FALSE)</f>
        <v>361</v>
      </c>
      <c r="I149" s="15">
        <f>VLOOKUP(I145,Qry_Rpt_Section_C!$C$2:'Qry_Rpt_Section_C'!$J$889,2,FALSE)</f>
        <v>361</v>
      </c>
      <c r="J149" s="15">
        <f>VLOOKUP(J145,Qry_Rpt_Section_C!$C$2:'Qry_Rpt_Section_C'!$J$889,2,FALSE)</f>
        <v>362</v>
      </c>
      <c r="K149" s="15">
        <f>VLOOKUP(K145,Qry_Rpt_Section_C!$C$2:'Qry_Rpt_Section_C'!$J$889,2,FALSE)</f>
        <v>362</v>
      </c>
      <c r="L149" s="15">
        <f>VLOOKUP(L145,Qry_Rpt_Section_C!$C$2:'Qry_Rpt_Section_C'!$J$889,2,FALSE)</f>
        <v>362</v>
      </c>
      <c r="M149" s="15">
        <f>VLOOKUP(M145,Qry_Rpt_Section_C!$C$2:'Qry_Rpt_Section_C'!$J$889,2,FALSE)</f>
        <v>362</v>
      </c>
      <c r="N149" s="15">
        <f>VLOOKUP(N145,Qry_Rpt_Section_C!$C$2:'Qry_Rpt_Section_C'!$J$889,2,FALSE)</f>
        <v>363</v>
      </c>
      <c r="O149" s="15">
        <f>VLOOKUP(O145,Qry_Rpt_Section_C!$C$2:'Qry_Rpt_Section_C'!$J$889,2,FALSE)</f>
        <v>363</v>
      </c>
      <c r="P149" s="15">
        <f>VLOOKUP(P145,Qry_Rpt_Section_C!$C$2:'Qry_Rpt_Section_C'!$J$889,2,FALSE)</f>
        <v>363</v>
      </c>
      <c r="Q149" s="15">
        <f>VLOOKUP(Q145,Qry_Rpt_Section_C!$C$2:'Qry_Rpt_Section_C'!$J$889,2,FALSE)</f>
        <v>363</v>
      </c>
      <c r="R149" s="15">
        <f>VLOOKUP(R145,Qry_Rpt_Section_C!$C$2:'Qry_Rpt_Section_C'!$J$889,2,FALSE)</f>
        <v>364</v>
      </c>
      <c r="S149" s="15">
        <f>VLOOKUP(S145,Qry_Rpt_Section_C!$C$2:'Qry_Rpt_Section_C'!$J$889,2,FALSE)</f>
        <v>364</v>
      </c>
      <c r="T149" s="15">
        <f>VLOOKUP(T145,Qry_Rpt_Section_C!$C$2:'Qry_Rpt_Section_C'!$J$889,2,FALSE)</f>
        <v>364</v>
      </c>
      <c r="U149" s="15">
        <f>VLOOKUP(U145,Qry_Rpt_Section_C!$C$2:'Qry_Rpt_Section_C'!$J$889,2,FALSE)</f>
        <v>364</v>
      </c>
      <c r="V149" s="15">
        <f>VLOOKUP(V145,Qry_Rpt_Section_C!$C$2:'Qry_Rpt_Section_C'!$J$889,2,FALSE)</f>
        <v>365</v>
      </c>
      <c r="W149" s="15">
        <f>VLOOKUP(W145,Qry_Rpt_Section_C!$C$2:'Qry_Rpt_Section_C'!$J$889,2,FALSE)</f>
        <v>365</v>
      </c>
      <c r="X149" s="15">
        <f>VLOOKUP(X145,Qry_Rpt_Section_C!$C$2:'Qry_Rpt_Section_C'!$J$889,2,FALSE)</f>
        <v>365</v>
      </c>
      <c r="Y149" s="15">
        <f>VLOOKUP(Y145,Qry_Rpt_Section_C!$C$2:'Qry_Rpt_Section_C'!$J$889,2,FALSE)</f>
        <v>365</v>
      </c>
      <c r="Z149" s="16" t="s">
        <v>663</v>
      </c>
    </row>
    <row r="150" spans="1:26" s="7" customFormat="1" x14ac:dyDescent="0.2">
      <c r="A150" s="17" t="s">
        <v>650</v>
      </c>
      <c r="B150" s="23">
        <f>VLOOKUP(B145,Qry_Rpt_Section_C!$C$2:'Qry_Rpt_Section_C'!$J$889,3,FALSE)</f>
        <v>1</v>
      </c>
      <c r="C150" s="23">
        <f>VLOOKUP(C145,Qry_Rpt_Section_C!$C$2:'Qry_Rpt_Section_C'!$J$889,3,FALSE)</f>
        <v>2</v>
      </c>
      <c r="D150" s="18">
        <f>VLOOKUP(D145,Qry_Rpt_Section_C!$C$2:'Qry_Rpt_Section_C'!$J$889,3,FALSE)</f>
        <v>3</v>
      </c>
      <c r="E150" s="18">
        <f>VLOOKUP(E145,Qry_Rpt_Section_C!$C$2:'Qry_Rpt_Section_C'!$J$889,3,FALSE)</f>
        <v>4</v>
      </c>
      <c r="F150" s="18">
        <f>VLOOKUP(F145,Qry_Rpt_Section_C!$C$2:'Qry_Rpt_Section_C'!$J$889,3,FALSE)</f>
        <v>1</v>
      </c>
      <c r="G150" s="18">
        <f>VLOOKUP(G145,Qry_Rpt_Section_C!$C$2:'Qry_Rpt_Section_C'!$J$889,3,FALSE)</f>
        <v>2</v>
      </c>
      <c r="H150" s="18">
        <f>VLOOKUP(H145,Qry_Rpt_Section_C!$C$2:'Qry_Rpt_Section_C'!$J$889,3,FALSE)</f>
        <v>3</v>
      </c>
      <c r="I150" s="18">
        <f>VLOOKUP(I145,Qry_Rpt_Section_C!$C$2:'Qry_Rpt_Section_C'!$J$889,3,FALSE)</f>
        <v>4</v>
      </c>
      <c r="J150" s="18">
        <f>VLOOKUP(J145,Qry_Rpt_Section_C!$C$2:'Qry_Rpt_Section_C'!$J$889,3,FALSE)</f>
        <v>1</v>
      </c>
      <c r="K150" s="18">
        <f>VLOOKUP(K145,Qry_Rpt_Section_C!$C$2:'Qry_Rpt_Section_C'!$J$889,3,FALSE)</f>
        <v>2</v>
      </c>
      <c r="L150" s="18">
        <f>VLOOKUP(L145,Qry_Rpt_Section_C!$C$2:'Qry_Rpt_Section_C'!$J$889,3,FALSE)</f>
        <v>3</v>
      </c>
      <c r="M150" s="18">
        <f>VLOOKUP(M145,Qry_Rpt_Section_C!$C$2:'Qry_Rpt_Section_C'!$J$889,3,FALSE)</f>
        <v>4</v>
      </c>
      <c r="N150" s="18">
        <f>VLOOKUP(N145,Qry_Rpt_Section_C!$C$2:'Qry_Rpt_Section_C'!$J$889,3,FALSE)</f>
        <v>1</v>
      </c>
      <c r="O150" s="18">
        <f>VLOOKUP(O145,Qry_Rpt_Section_C!$C$2:'Qry_Rpt_Section_C'!$J$889,3,FALSE)</f>
        <v>2</v>
      </c>
      <c r="P150" s="18">
        <f>VLOOKUP(P145,Qry_Rpt_Section_C!$C$2:'Qry_Rpt_Section_C'!$J$889,3,FALSE)</f>
        <v>3</v>
      </c>
      <c r="Q150" s="18">
        <f>VLOOKUP(Q145,Qry_Rpt_Section_C!$C$2:'Qry_Rpt_Section_C'!$J$889,3,FALSE)</f>
        <v>4</v>
      </c>
      <c r="R150" s="18">
        <f>VLOOKUP(R145,Qry_Rpt_Section_C!$C$2:'Qry_Rpt_Section_C'!$J$889,3,FALSE)</f>
        <v>1</v>
      </c>
      <c r="S150" s="18">
        <f>VLOOKUP(S145,Qry_Rpt_Section_C!$C$2:'Qry_Rpt_Section_C'!$J$889,3,FALSE)</f>
        <v>2</v>
      </c>
      <c r="T150" s="18">
        <f>VLOOKUP(T145,Qry_Rpt_Section_C!$C$2:'Qry_Rpt_Section_C'!$J$889,3,FALSE)</f>
        <v>3</v>
      </c>
      <c r="U150" s="18">
        <f>VLOOKUP(U145,Qry_Rpt_Section_C!$C$2:'Qry_Rpt_Section_C'!$J$889,3,FALSE)</f>
        <v>4</v>
      </c>
      <c r="V150" s="18">
        <f>VLOOKUP(V145,Qry_Rpt_Section_C!$C$2:'Qry_Rpt_Section_C'!$J$889,3,FALSE)</f>
        <v>1</v>
      </c>
      <c r="W150" s="18">
        <f>VLOOKUP(W145,Qry_Rpt_Section_C!$C$2:'Qry_Rpt_Section_C'!$J$889,3,FALSE)</f>
        <v>2</v>
      </c>
      <c r="X150" s="18">
        <f>VLOOKUP(X145,Qry_Rpt_Section_C!$C$2:'Qry_Rpt_Section_C'!$J$889,3,FALSE)</f>
        <v>3</v>
      </c>
      <c r="Y150" s="18">
        <f>VLOOKUP(Y145,Qry_Rpt_Section_C!$C$2:'Qry_Rpt_Section_C'!$J$889,3,FALSE)</f>
        <v>4</v>
      </c>
      <c r="Z150" s="19" t="s">
        <v>663</v>
      </c>
    </row>
    <row r="151" spans="1:26" x14ac:dyDescent="0.2">
      <c r="A151" s="11" t="s">
        <v>651</v>
      </c>
      <c r="B151" s="20" t="str">
        <f>VLOOKUP(B145,Qry_Rpt_Section_C!$C$2:'Qry_Rpt_Section_C'!$T$889,5,FALSE)</f>
        <v/>
      </c>
      <c r="C151" s="20" t="str">
        <f>VLOOKUP(C145,Qry_Rpt_Section_C!$C$2:'Qry_Rpt_Section_C'!$T$889,5,FALSE)</f>
        <v/>
      </c>
      <c r="D151" s="13" t="str">
        <f>VLOOKUP(D145,Qry_Rpt_Section_C!$C$2:'Qry_Rpt_Section_C'!$T$889,5,FALSE)</f>
        <v>X</v>
      </c>
      <c r="E151" s="13" t="str">
        <f>VLOOKUP(E145,Qry_Rpt_Section_C!$C$2:'Qry_Rpt_Section_C'!$T$889,5,FALSE)</f>
        <v>X</v>
      </c>
      <c r="F151" s="13" t="str">
        <f>VLOOKUP(F145,Qry_Rpt_Section_C!$C$2:'Qry_Rpt_Section_C'!$T$889,5,FALSE)</f>
        <v>X</v>
      </c>
      <c r="G151" s="13" t="str">
        <f>VLOOKUP(G145,Qry_Rpt_Section_C!$C$2:'Qry_Rpt_Section_C'!$T$889,5,FALSE)</f>
        <v>X</v>
      </c>
      <c r="H151" s="13" t="str">
        <f>VLOOKUP(H145,Qry_Rpt_Section_C!$C$2:'Qry_Rpt_Section_C'!$T$889,5,FALSE)</f>
        <v>X</v>
      </c>
      <c r="I151" s="13" t="str">
        <f>VLOOKUP(I145,Qry_Rpt_Section_C!$C$2:'Qry_Rpt_Section_C'!$T$889,5,FALSE)</f>
        <v>X</v>
      </c>
      <c r="J151" s="13" t="str">
        <f>VLOOKUP(J145,Qry_Rpt_Section_C!$C$2:'Qry_Rpt_Section_C'!$T$889,5,FALSE)</f>
        <v/>
      </c>
      <c r="K151" s="13" t="str">
        <f>VLOOKUP(K145,Qry_Rpt_Section_C!$C$2:'Qry_Rpt_Section_C'!$T$889,5,FALSE)</f>
        <v/>
      </c>
      <c r="L151" s="13" t="str">
        <f>VLOOKUP(L145,Qry_Rpt_Section_C!$C$2:'Qry_Rpt_Section_C'!$T$889,5,FALSE)</f>
        <v/>
      </c>
      <c r="M151" s="13" t="str">
        <f>VLOOKUP(M145,Qry_Rpt_Section_C!$C$2:'Qry_Rpt_Section_C'!$T$889,5,FALSE)</f>
        <v/>
      </c>
      <c r="N151" s="13" t="str">
        <f>VLOOKUP(N145,Qry_Rpt_Section_C!$C$2:'Qry_Rpt_Section_C'!$T$889,5,FALSE)</f>
        <v>X</v>
      </c>
      <c r="O151" s="13" t="str">
        <f>VLOOKUP(O145,Qry_Rpt_Section_C!$C$2:'Qry_Rpt_Section_C'!$T$889,5,FALSE)</f>
        <v>X</v>
      </c>
      <c r="P151" s="13" t="str">
        <f>VLOOKUP(P145,Qry_Rpt_Section_C!$C$2:'Qry_Rpt_Section_C'!$T$889,5,FALSE)</f>
        <v/>
      </c>
      <c r="Q151" s="13" t="str">
        <f>VLOOKUP(Q145,Qry_Rpt_Section_C!$C$2:'Qry_Rpt_Section_C'!$T$889,5,FALSE)</f>
        <v/>
      </c>
      <c r="R151" s="13" t="str">
        <f>VLOOKUP(R145,Qry_Rpt_Section_C!$C$2:'Qry_Rpt_Section_C'!$T$889,5,FALSE)</f>
        <v>X</v>
      </c>
      <c r="S151" s="13" t="str">
        <f>VLOOKUP(S145,Qry_Rpt_Section_C!$C$2:'Qry_Rpt_Section_C'!$T$889,5,FALSE)</f>
        <v>X</v>
      </c>
      <c r="T151" s="13" t="str">
        <f>VLOOKUP(T145,Qry_Rpt_Section_C!$C$2:'Qry_Rpt_Section_C'!$T$889,5,FALSE)</f>
        <v>X</v>
      </c>
      <c r="U151" s="13" t="str">
        <f>VLOOKUP(U145,Qry_Rpt_Section_C!$C$2:'Qry_Rpt_Section_C'!$T$889,5,FALSE)</f>
        <v>X</v>
      </c>
      <c r="V151" s="13" t="str">
        <f>VLOOKUP(V145,Qry_Rpt_Section_C!$C$2:'Qry_Rpt_Section_C'!$T$889,5,FALSE)</f>
        <v>X</v>
      </c>
      <c r="W151" s="13" t="str">
        <f>VLOOKUP(W145,Qry_Rpt_Section_C!$C$2:'Qry_Rpt_Section_C'!$T$889,5,FALSE)</f>
        <v>X</v>
      </c>
      <c r="X151" s="13" t="str">
        <f>VLOOKUP(X145,Qry_Rpt_Section_C!$C$2:'Qry_Rpt_Section_C'!$T$889,5,FALSE)</f>
        <v/>
      </c>
      <c r="Y151" s="13" t="str">
        <f>VLOOKUP(Y145,Qry_Rpt_Section_C!$C$2:'Qry_Rpt_Section_C'!$T$889,5,FALSE)</f>
        <v/>
      </c>
      <c r="Z151" s="9" t="s">
        <v>663</v>
      </c>
    </row>
    <row r="152" spans="1:26" x14ac:dyDescent="0.2">
      <c r="A152" s="11" t="s">
        <v>13</v>
      </c>
      <c r="B152" s="25" t="str">
        <f>VLOOKUP(B145,Qry_Rpt_Section_C!$C$2:'Qry_Rpt_Section_C'!$T$889,14,FALSE)</f>
        <v/>
      </c>
      <c r="C152" s="25" t="str">
        <f>VLOOKUP(C145,Qry_Rpt_Section_C!$C$2:'Qry_Rpt_Section_C'!$T$889,14,FALSE)</f>
        <v/>
      </c>
      <c r="D152" s="13" t="str">
        <f>VLOOKUP(D145,Qry_Rpt_Section_C!$C$2:'Qry_Rpt_Section_C'!$T$889,14,FALSE)</f>
        <v/>
      </c>
      <c r="E152" s="13" t="str">
        <f>VLOOKUP(E145,Qry_Rpt_Section_C!$C$2:'Qry_Rpt_Section_C'!$T$889,14,FALSE)</f>
        <v/>
      </c>
      <c r="F152" s="13" t="str">
        <f>VLOOKUP(F145,Qry_Rpt_Section_C!$C$2:'Qry_Rpt_Section_C'!$T$889,14,FALSE)</f>
        <v/>
      </c>
      <c r="G152" s="13" t="str">
        <f>VLOOKUP(G145,Qry_Rpt_Section_C!$C$2:'Qry_Rpt_Section_C'!$T$889,14,FALSE)</f>
        <v/>
      </c>
      <c r="H152" s="13" t="str">
        <f>VLOOKUP(H145,Qry_Rpt_Section_C!$C$2:'Qry_Rpt_Section_C'!$T$889,14,FALSE)</f>
        <v/>
      </c>
      <c r="I152" s="13" t="str">
        <f>VLOOKUP(I145,Qry_Rpt_Section_C!$C$2:'Qry_Rpt_Section_C'!$T$889,14,FALSE)</f>
        <v/>
      </c>
      <c r="J152" s="13" t="str">
        <f>VLOOKUP(J145,Qry_Rpt_Section_C!$C$2:'Qry_Rpt_Section_C'!$T$889,14,FALSE)</f>
        <v/>
      </c>
      <c r="K152" s="13" t="str">
        <f>VLOOKUP(K145,Qry_Rpt_Section_C!$C$2:'Qry_Rpt_Section_C'!$T$889,14,FALSE)</f>
        <v/>
      </c>
      <c r="L152" s="13" t="str">
        <f>VLOOKUP(L145,Qry_Rpt_Section_C!$C$2:'Qry_Rpt_Section_C'!$T$889,14,FALSE)</f>
        <v/>
      </c>
      <c r="M152" s="13" t="str">
        <f>VLOOKUP(M145,Qry_Rpt_Section_C!$C$2:'Qry_Rpt_Section_C'!$T$889,14,FALSE)</f>
        <v/>
      </c>
      <c r="N152" s="13" t="str">
        <f>VLOOKUP(N145,Qry_Rpt_Section_C!$C$2:'Qry_Rpt_Section_C'!$T$889,14,FALSE)</f>
        <v/>
      </c>
      <c r="O152" s="13" t="str">
        <f>VLOOKUP(O145,Qry_Rpt_Section_C!$C$2:'Qry_Rpt_Section_C'!$T$889,14,FALSE)</f>
        <v/>
      </c>
      <c r="P152" s="13" t="str">
        <f>VLOOKUP(P145,Qry_Rpt_Section_C!$C$2:'Qry_Rpt_Section_C'!$T$889,14,FALSE)</f>
        <v/>
      </c>
      <c r="Q152" s="13" t="str">
        <f>VLOOKUP(Q145,Qry_Rpt_Section_C!$C$2:'Qry_Rpt_Section_C'!$T$889,14,FALSE)</f>
        <v/>
      </c>
      <c r="R152" s="13" t="str">
        <f>VLOOKUP(R145,Qry_Rpt_Section_C!$C$2:'Qry_Rpt_Section_C'!$T$889,14,FALSE)</f>
        <v>Korea</v>
      </c>
      <c r="S152" s="13" t="str">
        <f>VLOOKUP(S145,Qry_Rpt_Section_C!$C$2:'Qry_Rpt_Section_C'!$T$889,14,FALSE)</f>
        <v/>
      </c>
      <c r="T152" s="13" t="str">
        <f>VLOOKUP(T145,Qry_Rpt_Section_C!$C$2:'Qry_Rpt_Section_C'!$T$889,14,FALSE)</f>
        <v/>
      </c>
      <c r="U152" s="13" t="str">
        <f>VLOOKUP(U145,Qry_Rpt_Section_C!$C$2:'Qry_Rpt_Section_C'!$T$889,14,FALSE)</f>
        <v/>
      </c>
      <c r="V152" s="13" t="str">
        <f>VLOOKUP(V145,Qry_Rpt_Section_C!$C$2:'Qry_Rpt_Section_C'!$T$889,14,FALSE)</f>
        <v>WWII</v>
      </c>
      <c r="W152" s="13" t="str">
        <f>VLOOKUP(W145,Qry_Rpt_Section_C!$C$2:'Qry_Rpt_Section_C'!$T$889,14,FALSE)</f>
        <v/>
      </c>
      <c r="X152" s="13" t="str">
        <f>VLOOKUP(X145,Qry_Rpt_Section_C!$C$2:'Qry_Rpt_Section_C'!$T$889,14,FALSE)</f>
        <v/>
      </c>
      <c r="Y152" s="13" t="str">
        <f>VLOOKUP(Y145,Qry_Rpt_Section_C!$C$2:'Qry_Rpt_Section_C'!$T$889,14,FALSE)</f>
        <v/>
      </c>
      <c r="Z152" s="9" t="s">
        <v>663</v>
      </c>
    </row>
    <row r="153" spans="1:26" x14ac:dyDescent="0.2">
      <c r="A153" s="12" t="s">
        <v>646</v>
      </c>
      <c r="B153" s="24">
        <v>20001</v>
      </c>
      <c r="C153" s="24">
        <v>20002</v>
      </c>
      <c r="D153" s="24">
        <v>20003</v>
      </c>
      <c r="E153" s="24">
        <v>20004</v>
      </c>
      <c r="F153" s="24">
        <v>20005</v>
      </c>
      <c r="G153" s="24">
        <v>20006</v>
      </c>
      <c r="H153" s="24">
        <v>20007</v>
      </c>
      <c r="I153" s="24">
        <v>20008</v>
      </c>
      <c r="J153" s="24">
        <v>20009</v>
      </c>
      <c r="K153" s="24">
        <v>20010</v>
      </c>
      <c r="L153" s="24">
        <v>20011</v>
      </c>
      <c r="M153" s="24">
        <v>20012</v>
      </c>
      <c r="N153" s="24">
        <v>20013</v>
      </c>
      <c r="O153" s="24">
        <v>20014</v>
      </c>
      <c r="P153" s="24">
        <v>20015</v>
      </c>
      <c r="Q153" s="24">
        <v>20016</v>
      </c>
      <c r="R153" s="24">
        <v>20017</v>
      </c>
      <c r="S153" s="24">
        <v>20018</v>
      </c>
      <c r="T153" s="24">
        <v>20019</v>
      </c>
      <c r="U153" s="24">
        <v>20020</v>
      </c>
      <c r="V153" s="24">
        <v>20021</v>
      </c>
      <c r="W153" s="24">
        <v>20022</v>
      </c>
      <c r="X153" s="24">
        <v>20023</v>
      </c>
      <c r="Y153" s="24">
        <v>20024</v>
      </c>
      <c r="Z153" s="9" t="s">
        <v>663</v>
      </c>
    </row>
    <row r="154" spans="1:26" x14ac:dyDescent="0.2">
      <c r="A154" s="11" t="s">
        <v>649</v>
      </c>
      <c r="B154" s="13" t="str">
        <f>VLOOKUP(B153,Qry_Rpt_Section_C!$C$2:'Qry_Rpt_Section_C'!$T$889,18,FALSE)</f>
        <v>X</v>
      </c>
      <c r="C154" s="13" t="str">
        <f>VLOOKUP(C153,Qry_Rpt_Section_C!$C$2:'Qry_Rpt_Section_C'!$T$889,18,FALSE)</f>
        <v/>
      </c>
      <c r="D154" s="13" t="str">
        <f>VLOOKUP(D153,Qry_Rpt_Section_C!$C$2:'Qry_Rpt_Section_C'!$T$889,18,FALSE)</f>
        <v>X</v>
      </c>
      <c r="E154" s="13" t="str">
        <f>VLOOKUP(E153,Qry_Rpt_Section_C!$C$2:'Qry_Rpt_Section_C'!$T$889,18,FALSE)</f>
        <v>X</v>
      </c>
      <c r="F154" s="13" t="str">
        <f>VLOOKUP(F153,Qry_Rpt_Section_C!$C$2:'Qry_Rpt_Section_C'!$T$889,18,FALSE)</f>
        <v>X</v>
      </c>
      <c r="G154" s="13" t="str">
        <f>VLOOKUP(G153,Qry_Rpt_Section_C!$C$2:'Qry_Rpt_Section_C'!$T$889,18,FALSE)</f>
        <v>X</v>
      </c>
      <c r="H154" s="13" t="str">
        <f>VLOOKUP(H153,Qry_Rpt_Section_C!$C$2:'Qry_Rpt_Section_C'!$T$889,18,FALSE)</f>
        <v>X</v>
      </c>
      <c r="I154" s="13" t="str">
        <f>VLOOKUP(I153,Qry_Rpt_Section_C!$C$2:'Qry_Rpt_Section_C'!$T$889,18,FALSE)</f>
        <v>X</v>
      </c>
      <c r="J154" s="13" t="str">
        <f>VLOOKUP(J153,Qry_Rpt_Section_C!$C$2:'Qry_Rpt_Section_C'!$T$889,18,FALSE)</f>
        <v>X</v>
      </c>
      <c r="K154" s="13" t="str">
        <f>VLOOKUP(K153,Qry_Rpt_Section_C!$C$2:'Qry_Rpt_Section_C'!$T$889,18,FALSE)</f>
        <v>X</v>
      </c>
      <c r="L154" s="13" t="str">
        <f>VLOOKUP(L153,Qry_Rpt_Section_C!$C$2:'Qry_Rpt_Section_C'!$T$889,18,FALSE)</f>
        <v>X</v>
      </c>
      <c r="M154" s="13" t="str">
        <f>VLOOKUP(M153,Qry_Rpt_Section_C!$C$2:'Qry_Rpt_Section_C'!$T$889,18,FALSE)</f>
        <v>X</v>
      </c>
      <c r="N154" s="13" t="str">
        <f>VLOOKUP(N153,Qry_Rpt_Section_C!$C$2:'Qry_Rpt_Section_C'!$T$889,18,FALSE)</f>
        <v>X</v>
      </c>
      <c r="O154" s="13" t="str">
        <f>VLOOKUP(O153,Qry_Rpt_Section_C!$C$2:'Qry_Rpt_Section_C'!$T$889,18,FALSE)</f>
        <v>X</v>
      </c>
      <c r="P154" s="13" t="str">
        <f>VLOOKUP(P153,Qry_Rpt_Section_C!$C$2:'Qry_Rpt_Section_C'!$T$889,18,FALSE)</f>
        <v>X</v>
      </c>
      <c r="Q154" s="13" t="str">
        <f>VLOOKUP(Q153,Qry_Rpt_Section_C!$C$2:'Qry_Rpt_Section_C'!$T$889,18,FALSE)</f>
        <v>X</v>
      </c>
      <c r="R154" s="13" t="str">
        <f>VLOOKUP(R153,Qry_Rpt_Section_C!$C$2:'Qry_Rpt_Section_C'!$T$889,18,FALSE)</f>
        <v>X</v>
      </c>
      <c r="S154" s="13" t="str">
        <f>VLOOKUP(S153,Qry_Rpt_Section_C!$C$2:'Qry_Rpt_Section_C'!$T$889,18,FALSE)</f>
        <v>X</v>
      </c>
      <c r="T154" s="13" t="str">
        <f>VLOOKUP(T153,Qry_Rpt_Section_C!$C$2:'Qry_Rpt_Section_C'!$T$889,18,FALSE)</f>
        <v>X</v>
      </c>
      <c r="U154" s="13" t="str">
        <f>VLOOKUP(U153,Qry_Rpt_Section_C!$C$2:'Qry_Rpt_Section_C'!$T$889,18,FALSE)</f>
        <v>X</v>
      </c>
      <c r="V154" s="13" t="str">
        <f>VLOOKUP(V153,Qry_Rpt_Section_C!$C$2:'Qry_Rpt_Section_C'!$T$889,18,FALSE)</f>
        <v>X</v>
      </c>
      <c r="W154" s="13" t="str">
        <f>VLOOKUP(W153,Qry_Rpt_Section_C!$C$2:'Qry_Rpt_Section_C'!$T$889,18,FALSE)</f>
        <v>X</v>
      </c>
      <c r="X154" s="13" t="str">
        <f>VLOOKUP(X153,Qry_Rpt_Section_C!$C$2:'Qry_Rpt_Section_C'!$T$889,18,FALSE)</f>
        <v>X</v>
      </c>
      <c r="Y154" s="13" t="str">
        <f>VLOOKUP(Y153,Qry_Rpt_Section_C!$C$2:'Qry_Rpt_Section_C'!$T$889,18,FALSE)</f>
        <v>X</v>
      </c>
      <c r="Z154" s="9" t="s">
        <v>663</v>
      </c>
    </row>
    <row r="155" spans="1:26" x14ac:dyDescent="0.2">
      <c r="A155" s="11" t="s">
        <v>6</v>
      </c>
      <c r="B155" s="12" t="str">
        <f>VLOOKUP(B153,Qry_Rpt_Section_C!$C$2:'Qry_Rpt_Section_C'!$J$889,7,FALSE)</f>
        <v>Knott</v>
      </c>
      <c r="C155" s="12" t="str">
        <f>VLOOKUP(C153,Qry_Rpt_Section_C!$C$2:'Qry_Rpt_Section_C'!$J$889,7,FALSE)</f>
        <v>Soderberg</v>
      </c>
      <c r="D155" s="12" t="str">
        <f>VLOOKUP(D153,Qry_Rpt_Section_C!$C$2:'Qry_Rpt_Section_C'!$J$889,7,FALSE)</f>
        <v>Mechler</v>
      </c>
      <c r="E155" s="12" t="str">
        <f>VLOOKUP(E153,Qry_Rpt_Section_C!$C$2:'Qry_Rpt_Section_C'!$J$889,7,FALSE)</f>
        <v>Mechler</v>
      </c>
      <c r="F155" s="12" t="str">
        <f>VLOOKUP(F153,Qry_Rpt_Section_C!$C$2:'Qry_Rpt_Section_C'!$J$889,7,FALSE)</f>
        <v>Shields</v>
      </c>
      <c r="G155" s="12" t="str">
        <f>VLOOKUP(G153,Qry_Rpt_Section_C!$C$2:'Qry_Rpt_Section_C'!$J$889,7,FALSE)</f>
        <v>Bean Sr.</v>
      </c>
      <c r="H155" s="12" t="str">
        <f>VLOOKUP(H153,Qry_Rpt_Section_C!$C$2:'Qry_Rpt_Section_C'!$J$889,7,FALSE)</f>
        <v>Bean Sr.</v>
      </c>
      <c r="I155" s="12" t="str">
        <f>VLOOKUP(I153,Qry_Rpt_Section_C!$C$2:'Qry_Rpt_Section_C'!$J$889,7,FALSE)</f>
        <v>Bean</v>
      </c>
      <c r="J155" s="12" t="str">
        <f>VLOOKUP(J153,Qry_Rpt_Section_C!$C$2:'Qry_Rpt_Section_C'!$J$889,7,FALSE)</f>
        <v>Bean</v>
      </c>
      <c r="K155" s="12" t="str">
        <f>VLOOKUP(K153,Qry_Rpt_Section_C!$C$2:'Qry_Rpt_Section_C'!$J$889,7,FALSE)</f>
        <v>Fitzgerald</v>
      </c>
      <c r="L155" s="12" t="str">
        <f>VLOOKUP(L153,Qry_Rpt_Section_C!$C$2:'Qry_Rpt_Section_C'!$J$889,7,FALSE)</f>
        <v>Bean</v>
      </c>
      <c r="M155" s="12" t="str">
        <f>VLOOKUP(M153,Qry_Rpt_Section_C!$C$2:'Qry_Rpt_Section_C'!$J$889,7,FALSE)</f>
        <v>Bean</v>
      </c>
      <c r="N155" s="12" t="str">
        <f>VLOOKUP(N153,Qry_Rpt_Section_C!$C$2:'Qry_Rpt_Section_C'!$J$889,7,FALSE)</f>
        <v>Vogel</v>
      </c>
      <c r="O155" s="12" t="str">
        <f>VLOOKUP(O153,Qry_Rpt_Section_C!$C$2:'Qry_Rpt_Section_C'!$J$889,7,FALSE)</f>
        <v>Vogel</v>
      </c>
      <c r="P155" s="12" t="str">
        <f>VLOOKUP(P153,Qry_Rpt_Section_C!$C$2:'Qry_Rpt_Section_C'!$J$889,7,FALSE)</f>
        <v>Moore</v>
      </c>
      <c r="Q155" s="12" t="str">
        <f>VLOOKUP(Q153,Qry_Rpt_Section_C!$C$2:'Qry_Rpt_Section_C'!$J$889,7,FALSE)</f>
        <v>Moore</v>
      </c>
      <c r="R155" s="12" t="str">
        <f>VLOOKUP(R153,Qry_Rpt_Section_C!$C$2:'Qry_Rpt_Section_C'!$J$889,7,FALSE)</f>
        <v>Rankin</v>
      </c>
      <c r="S155" s="12" t="str">
        <f>VLOOKUP(S153,Qry_Rpt_Section_C!$C$2:'Qry_Rpt_Section_C'!$J$889,7,FALSE)</f>
        <v>Rankin</v>
      </c>
      <c r="T155" s="12" t="str">
        <f>VLOOKUP(T153,Qry_Rpt_Section_C!$C$2:'Qry_Rpt_Section_C'!$J$889,7,FALSE)</f>
        <v>McConnell</v>
      </c>
      <c r="U155" s="12" t="str">
        <f>VLOOKUP(U153,Qry_Rpt_Section_C!$C$2:'Qry_Rpt_Section_C'!$J$889,7,FALSE)</f>
        <v>McConnell</v>
      </c>
      <c r="V155" s="12" t="str">
        <f>VLOOKUP(V153,Qry_Rpt_Section_C!$C$2:'Qry_Rpt_Section_C'!$J$889,7,FALSE)</f>
        <v>Francis</v>
      </c>
      <c r="W155" s="12" t="str">
        <f>VLOOKUP(W153,Qry_Rpt_Section_C!$C$2:'Qry_Rpt_Section_C'!$J$889,7,FALSE)</f>
        <v>Francis</v>
      </c>
      <c r="X155" s="12" t="str">
        <f>VLOOKUP(X153,Qry_Rpt_Section_C!$C$2:'Qry_Rpt_Section_C'!$J$889,7,FALSE)</f>
        <v>Macomber</v>
      </c>
      <c r="Y155" s="12" t="str">
        <f>VLOOKUP(Y153,Qry_Rpt_Section_C!$C$2:'Qry_Rpt_Section_C'!$J$889,7,FALSE)</f>
        <v>Macomber</v>
      </c>
      <c r="Z155" s="9" t="s">
        <v>663</v>
      </c>
    </row>
    <row r="156" spans="1:26" x14ac:dyDescent="0.2">
      <c r="A156" s="11" t="s">
        <v>7</v>
      </c>
      <c r="B156" s="12" t="str">
        <f>VLOOKUP(B153,Qry_Rpt_Section_C!$C$2:'Qry_Rpt_Section_C'!$J$889,8,FALSE)</f>
        <v>George</v>
      </c>
      <c r="C156" s="12" t="str">
        <f>VLOOKUP(C153,Qry_Rpt_Section_C!$C$2:'Qry_Rpt_Section_C'!$J$889,8,FALSE)</f>
        <v>Agnes</v>
      </c>
      <c r="D156" s="12" t="str">
        <f>VLOOKUP(D153,Qry_Rpt_Section_C!$C$2:'Qry_Rpt_Section_C'!$J$889,8,FALSE)</f>
        <v>Carl</v>
      </c>
      <c r="E156" s="12" t="str">
        <f>VLOOKUP(E153,Qry_Rpt_Section_C!$C$2:'Qry_Rpt_Section_C'!$J$889,8,FALSE)</f>
        <v>Gladys</v>
      </c>
      <c r="F156" s="12" t="str">
        <f>VLOOKUP(F153,Qry_Rpt_Section_C!$C$2:'Qry_Rpt_Section_C'!$J$889,8,FALSE)</f>
        <v>Evelyn</v>
      </c>
      <c r="G156" s="12" t="str">
        <f>VLOOKUP(G153,Qry_Rpt_Section_C!$C$2:'Qry_Rpt_Section_C'!$J$889,8,FALSE)</f>
        <v>Charles</v>
      </c>
      <c r="H156" s="12" t="str">
        <f>VLOOKUP(H153,Qry_Rpt_Section_C!$C$2:'Qry_Rpt_Section_C'!$J$889,8,FALSE)</f>
        <v>William</v>
      </c>
      <c r="I156" s="12" t="str">
        <f>VLOOKUP(I153,Qry_Rpt_Section_C!$C$2:'Qry_Rpt_Section_C'!$J$889,8,FALSE)</f>
        <v>Mary</v>
      </c>
      <c r="J156" s="12" t="str">
        <f>VLOOKUP(J153,Qry_Rpt_Section_C!$C$2:'Qry_Rpt_Section_C'!$J$889,8,FALSE)</f>
        <v>Katherine</v>
      </c>
      <c r="K156" s="12" t="str">
        <f>VLOOKUP(K153,Qry_Rpt_Section_C!$C$2:'Qry_Rpt_Section_C'!$J$889,8,FALSE)</f>
        <v>Richard</v>
      </c>
      <c r="L156" s="12" t="str">
        <f>VLOOKUP(L153,Qry_Rpt_Section_C!$C$2:'Qry_Rpt_Section_C'!$J$889,8,FALSE)</f>
        <v>Vincent</v>
      </c>
      <c r="M156" s="12" t="str">
        <f>VLOOKUP(M153,Qry_Rpt_Section_C!$C$2:'Qry_Rpt_Section_C'!$J$889,8,FALSE)</f>
        <v>Mary</v>
      </c>
      <c r="N156" s="12" t="str">
        <f>VLOOKUP(N153,Qry_Rpt_Section_C!$C$2:'Qry_Rpt_Section_C'!$J$889,8,FALSE)</f>
        <v>Walter</v>
      </c>
      <c r="O156" s="12" t="str">
        <f>VLOOKUP(O153,Qry_Rpt_Section_C!$C$2:'Qry_Rpt_Section_C'!$J$889,8,FALSE)</f>
        <v>Theophilia</v>
      </c>
      <c r="P156" s="12" t="str">
        <f>VLOOKUP(P153,Qry_Rpt_Section_C!$C$2:'Qry_Rpt_Section_C'!$J$889,8,FALSE)</f>
        <v>Edward</v>
      </c>
      <c r="Q156" s="12" t="str">
        <f>VLOOKUP(Q153,Qry_Rpt_Section_C!$C$2:'Qry_Rpt_Section_C'!$J$889,8,FALSE)</f>
        <v>Irene</v>
      </c>
      <c r="R156" s="12" t="str">
        <f>VLOOKUP(R153,Qry_Rpt_Section_C!$C$2:'Qry_Rpt_Section_C'!$J$889,8,FALSE)</f>
        <v>John</v>
      </c>
      <c r="S156" s="12" t="str">
        <f>VLOOKUP(S153,Qry_Rpt_Section_C!$C$2:'Qry_Rpt_Section_C'!$J$889,8,FALSE)</f>
        <v>Groviene</v>
      </c>
      <c r="T156" s="12" t="str">
        <f>VLOOKUP(T153,Qry_Rpt_Section_C!$C$2:'Qry_Rpt_Section_C'!$J$889,8,FALSE)</f>
        <v>Arthur</v>
      </c>
      <c r="U156" s="12" t="str">
        <f>VLOOKUP(U153,Qry_Rpt_Section_C!$C$2:'Qry_Rpt_Section_C'!$J$889,8,FALSE)</f>
        <v>Sheila</v>
      </c>
      <c r="V156" s="12" t="str">
        <f>VLOOKUP(V153,Qry_Rpt_Section_C!$C$2:'Qry_Rpt_Section_C'!$J$889,8,FALSE)</f>
        <v>Roy</v>
      </c>
      <c r="W156" s="12" t="str">
        <f>VLOOKUP(W153,Qry_Rpt_Section_C!$C$2:'Qry_Rpt_Section_C'!$J$889,8,FALSE)</f>
        <v>Helen</v>
      </c>
      <c r="X156" s="12" t="str">
        <f>VLOOKUP(X153,Qry_Rpt_Section_C!$C$2:'Qry_Rpt_Section_C'!$J$889,8,FALSE)</f>
        <v>Lester</v>
      </c>
      <c r="Y156" s="12" t="str">
        <f>VLOOKUP(Y153,Qry_Rpt_Section_C!$C$2:'Qry_Rpt_Section_C'!$J$889,8,FALSE)</f>
        <v>Ethel</v>
      </c>
      <c r="Z156" s="9" t="s">
        <v>663</v>
      </c>
    </row>
    <row r="157" spans="1:26" s="6" customFormat="1" ht="15.75" x14ac:dyDescent="0.25">
      <c r="A157" s="14" t="s">
        <v>647</v>
      </c>
      <c r="B157" s="15">
        <f>VLOOKUP(B153,Qry_Rpt_Section_C!$C$2:'Qry_Rpt_Section_C'!$J$889,2,FALSE)</f>
        <v>360</v>
      </c>
      <c r="C157" s="15">
        <f>VLOOKUP(C153,Qry_Rpt_Section_C!$C$2:'Qry_Rpt_Section_C'!$J$889,2,FALSE)</f>
        <v>360</v>
      </c>
      <c r="D157" s="15">
        <f>VLOOKUP(D153,Qry_Rpt_Section_C!$C$2:'Qry_Rpt_Section_C'!$J$889,2,FALSE)</f>
        <v>360</v>
      </c>
      <c r="E157" s="15">
        <f>VLOOKUP(E153,Qry_Rpt_Section_C!$C$2:'Qry_Rpt_Section_C'!$J$889,2,FALSE)</f>
        <v>360</v>
      </c>
      <c r="F157" s="15">
        <f>VLOOKUP(F153,Qry_Rpt_Section_C!$C$2:'Qry_Rpt_Section_C'!$J$889,2,FALSE)</f>
        <v>361</v>
      </c>
      <c r="G157" s="15">
        <f>VLOOKUP(G153,Qry_Rpt_Section_C!$C$2:'Qry_Rpt_Section_C'!$J$889,2,FALSE)</f>
        <v>361</v>
      </c>
      <c r="H157" s="15">
        <f>VLOOKUP(H153,Qry_Rpt_Section_C!$C$2:'Qry_Rpt_Section_C'!$J$889,2,FALSE)</f>
        <v>361</v>
      </c>
      <c r="I157" s="15">
        <f>VLOOKUP(I153,Qry_Rpt_Section_C!$C$2:'Qry_Rpt_Section_C'!$J$889,2,FALSE)</f>
        <v>361</v>
      </c>
      <c r="J157" s="15">
        <f>VLOOKUP(J153,Qry_Rpt_Section_C!$C$2:'Qry_Rpt_Section_C'!$J$889,2,FALSE)</f>
        <v>362</v>
      </c>
      <c r="K157" s="15">
        <f>VLOOKUP(K153,Qry_Rpt_Section_C!$C$2:'Qry_Rpt_Section_C'!$J$889,2,FALSE)</f>
        <v>362</v>
      </c>
      <c r="L157" s="15">
        <f>VLOOKUP(L153,Qry_Rpt_Section_C!$C$2:'Qry_Rpt_Section_C'!$J$889,2,FALSE)</f>
        <v>362</v>
      </c>
      <c r="M157" s="15">
        <f>VLOOKUP(M153,Qry_Rpt_Section_C!$C$2:'Qry_Rpt_Section_C'!$J$889,2,FALSE)</f>
        <v>362</v>
      </c>
      <c r="N157" s="15">
        <f>VLOOKUP(N153,Qry_Rpt_Section_C!$C$2:'Qry_Rpt_Section_C'!$J$889,2,FALSE)</f>
        <v>363</v>
      </c>
      <c r="O157" s="15">
        <f>VLOOKUP(O153,Qry_Rpt_Section_C!$C$2:'Qry_Rpt_Section_C'!$J$889,2,FALSE)</f>
        <v>363</v>
      </c>
      <c r="P157" s="15">
        <f>VLOOKUP(P153,Qry_Rpt_Section_C!$C$2:'Qry_Rpt_Section_C'!$J$889,2,FALSE)</f>
        <v>363</v>
      </c>
      <c r="Q157" s="15">
        <f>VLOOKUP(Q153,Qry_Rpt_Section_C!$C$2:'Qry_Rpt_Section_C'!$J$889,2,FALSE)</f>
        <v>363</v>
      </c>
      <c r="R157" s="15">
        <f>VLOOKUP(R153,Qry_Rpt_Section_C!$C$2:'Qry_Rpt_Section_C'!$J$889,2,FALSE)</f>
        <v>364</v>
      </c>
      <c r="S157" s="15">
        <f>VLOOKUP(S153,Qry_Rpt_Section_C!$C$2:'Qry_Rpt_Section_C'!$J$889,2,FALSE)</f>
        <v>364</v>
      </c>
      <c r="T157" s="15">
        <f>VLOOKUP(T153,Qry_Rpt_Section_C!$C$2:'Qry_Rpt_Section_C'!$J$889,2,FALSE)</f>
        <v>364</v>
      </c>
      <c r="U157" s="15">
        <f>VLOOKUP(U153,Qry_Rpt_Section_C!$C$2:'Qry_Rpt_Section_C'!$J$889,2,FALSE)</f>
        <v>364</v>
      </c>
      <c r="V157" s="15">
        <f>VLOOKUP(V153,Qry_Rpt_Section_C!$C$2:'Qry_Rpt_Section_C'!$J$889,2,FALSE)</f>
        <v>365</v>
      </c>
      <c r="W157" s="15">
        <f>VLOOKUP(W153,Qry_Rpt_Section_C!$C$2:'Qry_Rpt_Section_C'!$J$889,2,FALSE)</f>
        <v>365</v>
      </c>
      <c r="X157" s="15">
        <f>VLOOKUP(X153,Qry_Rpt_Section_C!$C$2:'Qry_Rpt_Section_C'!$J$889,2,FALSE)</f>
        <v>365</v>
      </c>
      <c r="Y157" s="15">
        <f>VLOOKUP(Y153,Qry_Rpt_Section_C!$C$2:'Qry_Rpt_Section_C'!$J$889,2,FALSE)</f>
        <v>365</v>
      </c>
      <c r="Z157" s="16" t="s">
        <v>663</v>
      </c>
    </row>
    <row r="158" spans="1:26" s="7" customFormat="1" x14ac:dyDescent="0.2">
      <c r="A158" s="17" t="s">
        <v>650</v>
      </c>
      <c r="B158" s="18">
        <f>VLOOKUP(B153,Qry_Rpt_Section_C!$C$2:'Qry_Rpt_Section_C'!$J$889,3,FALSE)</f>
        <v>5</v>
      </c>
      <c r="C158" s="18">
        <f>VLOOKUP(C153,Qry_Rpt_Section_C!$C$2:'Qry_Rpt_Section_C'!$J$889,3,FALSE)</f>
        <v>6</v>
      </c>
      <c r="D158" s="18">
        <f>VLOOKUP(D153,Qry_Rpt_Section_C!$C$2:'Qry_Rpt_Section_C'!$J$889,3,FALSE)</f>
        <v>7</v>
      </c>
      <c r="E158" s="18">
        <f>VLOOKUP(E153,Qry_Rpt_Section_C!$C$2:'Qry_Rpt_Section_C'!$J$889,3,FALSE)</f>
        <v>8</v>
      </c>
      <c r="F158" s="18">
        <f>VLOOKUP(F153,Qry_Rpt_Section_C!$C$2:'Qry_Rpt_Section_C'!$J$889,3,FALSE)</f>
        <v>5</v>
      </c>
      <c r="G158" s="18">
        <f>VLOOKUP(G153,Qry_Rpt_Section_C!$C$2:'Qry_Rpt_Section_C'!$J$889,3,FALSE)</f>
        <v>6</v>
      </c>
      <c r="H158" s="18">
        <f>VLOOKUP(H153,Qry_Rpt_Section_C!$C$2:'Qry_Rpt_Section_C'!$J$889,3,FALSE)</f>
        <v>7</v>
      </c>
      <c r="I158" s="18">
        <f>VLOOKUP(I153,Qry_Rpt_Section_C!$C$2:'Qry_Rpt_Section_C'!$J$889,3,FALSE)</f>
        <v>8</v>
      </c>
      <c r="J158" s="18">
        <f>VLOOKUP(J153,Qry_Rpt_Section_C!$C$2:'Qry_Rpt_Section_C'!$J$889,3,FALSE)</f>
        <v>5</v>
      </c>
      <c r="K158" s="18">
        <f>VLOOKUP(K153,Qry_Rpt_Section_C!$C$2:'Qry_Rpt_Section_C'!$J$889,3,FALSE)</f>
        <v>6</v>
      </c>
      <c r="L158" s="18">
        <f>VLOOKUP(L153,Qry_Rpt_Section_C!$C$2:'Qry_Rpt_Section_C'!$J$889,3,FALSE)</f>
        <v>7</v>
      </c>
      <c r="M158" s="18">
        <f>VLOOKUP(M153,Qry_Rpt_Section_C!$C$2:'Qry_Rpt_Section_C'!$J$889,3,FALSE)</f>
        <v>8</v>
      </c>
      <c r="N158" s="18">
        <f>VLOOKUP(N153,Qry_Rpt_Section_C!$C$2:'Qry_Rpt_Section_C'!$J$889,3,FALSE)</f>
        <v>5</v>
      </c>
      <c r="O158" s="18">
        <f>VLOOKUP(O153,Qry_Rpt_Section_C!$C$2:'Qry_Rpt_Section_C'!$J$889,3,FALSE)</f>
        <v>6</v>
      </c>
      <c r="P158" s="18">
        <f>VLOOKUP(P153,Qry_Rpt_Section_C!$C$2:'Qry_Rpt_Section_C'!$J$889,3,FALSE)</f>
        <v>7</v>
      </c>
      <c r="Q158" s="18">
        <f>VLOOKUP(Q153,Qry_Rpt_Section_C!$C$2:'Qry_Rpt_Section_C'!$J$889,3,FALSE)</f>
        <v>8</v>
      </c>
      <c r="R158" s="18">
        <f>VLOOKUP(R153,Qry_Rpt_Section_C!$C$2:'Qry_Rpt_Section_C'!$J$889,3,FALSE)</f>
        <v>5</v>
      </c>
      <c r="S158" s="18">
        <f>VLOOKUP(S153,Qry_Rpt_Section_C!$C$2:'Qry_Rpt_Section_C'!$J$889,3,FALSE)</f>
        <v>6</v>
      </c>
      <c r="T158" s="18">
        <f>VLOOKUP(T153,Qry_Rpt_Section_C!$C$2:'Qry_Rpt_Section_C'!$J$889,3,FALSE)</f>
        <v>7</v>
      </c>
      <c r="U158" s="18">
        <f>VLOOKUP(U153,Qry_Rpt_Section_C!$C$2:'Qry_Rpt_Section_C'!$J$889,3,FALSE)</f>
        <v>8</v>
      </c>
      <c r="V158" s="18">
        <f>VLOOKUP(V153,Qry_Rpt_Section_C!$C$2:'Qry_Rpt_Section_C'!$J$889,3,FALSE)</f>
        <v>5</v>
      </c>
      <c r="W158" s="18">
        <f>VLOOKUP(W153,Qry_Rpt_Section_C!$C$2:'Qry_Rpt_Section_C'!$J$889,3,FALSE)</f>
        <v>6</v>
      </c>
      <c r="X158" s="18">
        <f>VLOOKUP(X153,Qry_Rpt_Section_C!$C$2:'Qry_Rpt_Section_C'!$J$889,3,FALSE)</f>
        <v>7</v>
      </c>
      <c r="Y158" s="18">
        <f>VLOOKUP(Y153,Qry_Rpt_Section_C!$C$2:'Qry_Rpt_Section_C'!$J$889,3,FALSE)</f>
        <v>8</v>
      </c>
      <c r="Z158" s="19" t="s">
        <v>663</v>
      </c>
    </row>
    <row r="159" spans="1:26" x14ac:dyDescent="0.2">
      <c r="A159" s="11" t="s">
        <v>651</v>
      </c>
      <c r="B159" s="13" t="str">
        <f>VLOOKUP(B153,Qry_Rpt_Section_C!$C$2:'Qry_Rpt_Section_C'!$T$889,5,FALSE)</f>
        <v>X</v>
      </c>
      <c r="C159" s="13" t="str">
        <f>VLOOKUP(C153,Qry_Rpt_Section_C!$C$2:'Qry_Rpt_Section_C'!$T$889,5,FALSE)</f>
        <v>X</v>
      </c>
      <c r="D159" s="13" t="str">
        <f>VLOOKUP(D153,Qry_Rpt_Section_C!$C$2:'Qry_Rpt_Section_C'!$T$889,5,FALSE)</f>
        <v>X</v>
      </c>
      <c r="E159" s="13" t="str">
        <f>VLOOKUP(E153,Qry_Rpt_Section_C!$C$2:'Qry_Rpt_Section_C'!$T$889,5,FALSE)</f>
        <v>X</v>
      </c>
      <c r="F159" s="13" t="str">
        <f>VLOOKUP(F153,Qry_Rpt_Section_C!$C$2:'Qry_Rpt_Section_C'!$T$889,5,FALSE)</f>
        <v>X</v>
      </c>
      <c r="G159" s="13" t="str">
        <f>VLOOKUP(G153,Qry_Rpt_Section_C!$C$2:'Qry_Rpt_Section_C'!$T$889,5,FALSE)</f>
        <v>X</v>
      </c>
      <c r="H159" s="13" t="str">
        <f>VLOOKUP(H153,Qry_Rpt_Section_C!$C$2:'Qry_Rpt_Section_C'!$T$889,5,FALSE)</f>
        <v>X</v>
      </c>
      <c r="I159" s="13" t="str">
        <f>VLOOKUP(I153,Qry_Rpt_Section_C!$C$2:'Qry_Rpt_Section_C'!$T$889,5,FALSE)</f>
        <v>X</v>
      </c>
      <c r="J159" s="13" t="str">
        <f>VLOOKUP(J153,Qry_Rpt_Section_C!$C$2:'Qry_Rpt_Section_C'!$T$889,5,FALSE)</f>
        <v>X</v>
      </c>
      <c r="K159" s="13" t="str">
        <f>VLOOKUP(K153,Qry_Rpt_Section_C!$C$2:'Qry_Rpt_Section_C'!$T$889,5,FALSE)</f>
        <v>X</v>
      </c>
      <c r="L159" s="13" t="str">
        <f>VLOOKUP(L153,Qry_Rpt_Section_C!$C$2:'Qry_Rpt_Section_C'!$T$889,5,FALSE)</f>
        <v>X</v>
      </c>
      <c r="M159" s="13" t="str">
        <f>VLOOKUP(M153,Qry_Rpt_Section_C!$C$2:'Qry_Rpt_Section_C'!$T$889,5,FALSE)</f>
        <v/>
      </c>
      <c r="N159" s="13" t="str">
        <f>VLOOKUP(N153,Qry_Rpt_Section_C!$C$2:'Qry_Rpt_Section_C'!$T$889,5,FALSE)</f>
        <v>X</v>
      </c>
      <c r="O159" s="13" t="str">
        <f>VLOOKUP(O153,Qry_Rpt_Section_C!$C$2:'Qry_Rpt_Section_C'!$T$889,5,FALSE)</f>
        <v>X</v>
      </c>
      <c r="P159" s="13" t="str">
        <f>VLOOKUP(P153,Qry_Rpt_Section_C!$C$2:'Qry_Rpt_Section_C'!$T$889,5,FALSE)</f>
        <v>X</v>
      </c>
      <c r="Q159" s="13" t="str">
        <f>VLOOKUP(Q153,Qry_Rpt_Section_C!$C$2:'Qry_Rpt_Section_C'!$T$889,5,FALSE)</f>
        <v>X</v>
      </c>
      <c r="R159" s="13" t="str">
        <f>VLOOKUP(R153,Qry_Rpt_Section_C!$C$2:'Qry_Rpt_Section_C'!$T$889,5,FALSE)</f>
        <v>X</v>
      </c>
      <c r="S159" s="13" t="str">
        <f>VLOOKUP(S153,Qry_Rpt_Section_C!$C$2:'Qry_Rpt_Section_C'!$T$889,5,FALSE)</f>
        <v>X</v>
      </c>
      <c r="T159" s="13" t="str">
        <f>VLOOKUP(T153,Qry_Rpt_Section_C!$C$2:'Qry_Rpt_Section_C'!$T$889,5,FALSE)</f>
        <v>X</v>
      </c>
      <c r="U159" s="13" t="str">
        <f>VLOOKUP(U153,Qry_Rpt_Section_C!$C$2:'Qry_Rpt_Section_C'!$T$889,5,FALSE)</f>
        <v>X</v>
      </c>
      <c r="V159" s="13" t="str">
        <f>VLOOKUP(V153,Qry_Rpt_Section_C!$C$2:'Qry_Rpt_Section_C'!$T$889,5,FALSE)</f>
        <v>X</v>
      </c>
      <c r="W159" s="13" t="str">
        <f>VLOOKUP(W153,Qry_Rpt_Section_C!$C$2:'Qry_Rpt_Section_C'!$T$889,5,FALSE)</f>
        <v>X</v>
      </c>
      <c r="X159" s="13" t="str">
        <f>VLOOKUP(X153,Qry_Rpt_Section_C!$C$2:'Qry_Rpt_Section_C'!$T$889,5,FALSE)</f>
        <v>X</v>
      </c>
      <c r="Y159" s="13" t="str">
        <f>VLOOKUP(Y153,Qry_Rpt_Section_C!$C$2:'Qry_Rpt_Section_C'!$T$889,5,FALSE)</f>
        <v>X</v>
      </c>
      <c r="Z159" s="9" t="s">
        <v>663</v>
      </c>
    </row>
    <row r="160" spans="1:26" x14ac:dyDescent="0.2">
      <c r="A160" s="11" t="s">
        <v>13</v>
      </c>
      <c r="B160" s="13" t="str">
        <f>VLOOKUP(B153,Qry_Rpt_Section_C!$C$2:'Qry_Rpt_Section_C'!$T$889,14,FALSE)</f>
        <v/>
      </c>
      <c r="C160" s="13" t="str">
        <f>VLOOKUP(C153,Qry_Rpt_Section_C!$C$2:'Qry_Rpt_Section_C'!$T$889,14,FALSE)</f>
        <v/>
      </c>
      <c r="D160" s="13" t="str">
        <f>VLOOKUP(D153,Qry_Rpt_Section_C!$C$2:'Qry_Rpt_Section_C'!$T$889,14,FALSE)</f>
        <v/>
      </c>
      <c r="E160" s="13" t="str">
        <f>VLOOKUP(E153,Qry_Rpt_Section_C!$C$2:'Qry_Rpt_Section_C'!$T$889,14,FALSE)</f>
        <v/>
      </c>
      <c r="F160" s="13" t="str">
        <f>VLOOKUP(F153,Qry_Rpt_Section_C!$C$2:'Qry_Rpt_Section_C'!$T$889,14,FALSE)</f>
        <v/>
      </c>
      <c r="G160" s="13" t="str">
        <f>VLOOKUP(G153,Qry_Rpt_Section_C!$C$2:'Qry_Rpt_Section_C'!$T$889,14,FALSE)</f>
        <v/>
      </c>
      <c r="H160" s="13" t="str">
        <f>VLOOKUP(H153,Qry_Rpt_Section_C!$C$2:'Qry_Rpt_Section_C'!$T$889,14,FALSE)</f>
        <v/>
      </c>
      <c r="I160" s="13" t="str">
        <f>VLOOKUP(I153,Qry_Rpt_Section_C!$C$2:'Qry_Rpt_Section_C'!$T$889,14,FALSE)</f>
        <v/>
      </c>
      <c r="J160" s="13" t="str">
        <f>VLOOKUP(J153,Qry_Rpt_Section_C!$C$2:'Qry_Rpt_Section_C'!$T$889,14,FALSE)</f>
        <v/>
      </c>
      <c r="K160" s="13" t="str">
        <f>VLOOKUP(K153,Qry_Rpt_Section_C!$C$2:'Qry_Rpt_Section_C'!$T$889,14,FALSE)</f>
        <v/>
      </c>
      <c r="L160" s="13" t="str">
        <f>VLOOKUP(L153,Qry_Rpt_Section_C!$C$2:'Qry_Rpt_Section_C'!$T$889,14,FALSE)</f>
        <v/>
      </c>
      <c r="M160" s="13" t="str">
        <f>VLOOKUP(M153,Qry_Rpt_Section_C!$C$2:'Qry_Rpt_Section_C'!$T$889,14,FALSE)</f>
        <v/>
      </c>
      <c r="N160" s="13" t="str">
        <f>VLOOKUP(N153,Qry_Rpt_Section_C!$C$2:'Qry_Rpt_Section_C'!$T$889,14,FALSE)</f>
        <v/>
      </c>
      <c r="O160" s="13" t="str">
        <f>VLOOKUP(O153,Qry_Rpt_Section_C!$C$2:'Qry_Rpt_Section_C'!$T$889,14,FALSE)</f>
        <v/>
      </c>
      <c r="P160" s="13" t="str">
        <f>VLOOKUP(P153,Qry_Rpt_Section_C!$C$2:'Qry_Rpt_Section_C'!$T$889,14,FALSE)</f>
        <v/>
      </c>
      <c r="Q160" s="13" t="str">
        <f>VLOOKUP(Q153,Qry_Rpt_Section_C!$C$2:'Qry_Rpt_Section_C'!$T$889,14,FALSE)</f>
        <v/>
      </c>
      <c r="R160" s="13" t="str">
        <f>VLOOKUP(R153,Qry_Rpt_Section_C!$C$2:'Qry_Rpt_Section_C'!$T$889,14,FALSE)</f>
        <v/>
      </c>
      <c r="S160" s="13" t="str">
        <f>VLOOKUP(S153,Qry_Rpt_Section_C!$C$2:'Qry_Rpt_Section_C'!$T$889,14,FALSE)</f>
        <v/>
      </c>
      <c r="T160" s="13" t="str">
        <f>VLOOKUP(T153,Qry_Rpt_Section_C!$C$2:'Qry_Rpt_Section_C'!$T$889,14,FALSE)</f>
        <v/>
      </c>
      <c r="U160" s="13" t="str">
        <f>VLOOKUP(U153,Qry_Rpt_Section_C!$C$2:'Qry_Rpt_Section_C'!$T$889,14,FALSE)</f>
        <v/>
      </c>
      <c r="V160" s="13" t="str">
        <f>VLOOKUP(V153,Qry_Rpt_Section_C!$C$2:'Qry_Rpt_Section_C'!$T$889,14,FALSE)</f>
        <v>Army</v>
      </c>
      <c r="W160" s="13" t="str">
        <f>VLOOKUP(W153,Qry_Rpt_Section_C!$C$2:'Qry_Rpt_Section_C'!$T$889,14,FALSE)</f>
        <v/>
      </c>
      <c r="X160" s="13" t="str">
        <f>VLOOKUP(X153,Qry_Rpt_Section_C!$C$2:'Qry_Rpt_Section_C'!$T$889,14,FALSE)</f>
        <v/>
      </c>
      <c r="Y160" s="13" t="str">
        <f>VLOOKUP(Y153,Qry_Rpt_Section_C!$C$2:'Qry_Rpt_Section_C'!$T$889,14,FALSE)</f>
        <v/>
      </c>
      <c r="Z160" s="9" t="s">
        <v>663</v>
      </c>
    </row>
    <row r="161" spans="1:26" x14ac:dyDescent="0.2">
      <c r="A161" s="12" t="s">
        <v>646</v>
      </c>
      <c r="B161" s="24">
        <v>21001</v>
      </c>
      <c r="C161" s="24">
        <v>21002</v>
      </c>
      <c r="D161" s="24">
        <v>21003</v>
      </c>
      <c r="E161" s="24">
        <v>21004</v>
      </c>
      <c r="F161" s="24">
        <v>21005</v>
      </c>
      <c r="G161" s="24">
        <v>21006</v>
      </c>
      <c r="H161" s="24">
        <v>21007</v>
      </c>
      <c r="I161" s="24">
        <v>21008</v>
      </c>
      <c r="J161" s="24">
        <v>21009</v>
      </c>
      <c r="K161" s="24">
        <v>21010</v>
      </c>
      <c r="L161" s="24">
        <v>21011</v>
      </c>
      <c r="M161" s="24">
        <v>21012</v>
      </c>
      <c r="N161" s="24">
        <v>21013</v>
      </c>
      <c r="O161" s="24">
        <v>21014</v>
      </c>
      <c r="P161" s="24">
        <v>21015</v>
      </c>
      <c r="Q161" s="24">
        <v>21016</v>
      </c>
      <c r="R161" s="24">
        <v>21017</v>
      </c>
      <c r="S161" s="24">
        <v>21018</v>
      </c>
      <c r="T161" s="24">
        <v>21019</v>
      </c>
      <c r="U161" s="24">
        <v>21020</v>
      </c>
      <c r="V161" s="24">
        <v>21021</v>
      </c>
      <c r="W161" s="24">
        <v>21022</v>
      </c>
      <c r="X161" s="24">
        <v>21023</v>
      </c>
      <c r="Y161" s="24">
        <v>21024</v>
      </c>
      <c r="Z161" s="9" t="s">
        <v>663</v>
      </c>
    </row>
    <row r="162" spans="1:26" x14ac:dyDescent="0.2">
      <c r="A162" s="11" t="s">
        <v>649</v>
      </c>
      <c r="B162" s="13" t="str">
        <f>VLOOKUP(B161,Qry_Rpt_Section_C!$C$2:'Qry_Rpt_Section_C'!$T$889,18,FALSE)</f>
        <v>X</v>
      </c>
      <c r="C162" s="13" t="str">
        <f>VLOOKUP(C161,Qry_Rpt_Section_C!$C$2:'Qry_Rpt_Section_C'!$T$889,18,FALSE)</f>
        <v>X</v>
      </c>
      <c r="D162" s="13" t="str">
        <f>VLOOKUP(D161,Qry_Rpt_Section_C!$C$2:'Qry_Rpt_Section_C'!$T$889,18,FALSE)</f>
        <v/>
      </c>
      <c r="E162" s="13" t="str">
        <f>VLOOKUP(E161,Qry_Rpt_Section_C!$C$2:'Qry_Rpt_Section_C'!$T$889,18,FALSE)</f>
        <v/>
      </c>
      <c r="F162" s="13" t="str">
        <f>VLOOKUP(F161,Qry_Rpt_Section_C!$C$2:'Qry_Rpt_Section_C'!$T$889,18,FALSE)</f>
        <v>X</v>
      </c>
      <c r="G162" s="13" t="str">
        <f>VLOOKUP(G161,Qry_Rpt_Section_C!$C$2:'Qry_Rpt_Section_C'!$T$889,18,FALSE)</f>
        <v>X</v>
      </c>
      <c r="H162" s="13" t="str">
        <f>VLOOKUP(H161,Qry_Rpt_Section_C!$C$2:'Qry_Rpt_Section_C'!$T$889,18,FALSE)</f>
        <v>X</v>
      </c>
      <c r="I162" s="13" t="str">
        <f>VLOOKUP(I161,Qry_Rpt_Section_C!$C$2:'Qry_Rpt_Section_C'!$T$889,18,FALSE)</f>
        <v>X</v>
      </c>
      <c r="J162" s="13" t="str">
        <f>VLOOKUP(J161,Qry_Rpt_Section_C!$C$2:'Qry_Rpt_Section_C'!$T$889,18,FALSE)</f>
        <v>X</v>
      </c>
      <c r="K162" s="13" t="str">
        <f>VLOOKUP(K161,Qry_Rpt_Section_C!$C$2:'Qry_Rpt_Section_C'!$T$889,18,FALSE)</f>
        <v>X</v>
      </c>
      <c r="L162" s="13" t="str">
        <f>VLOOKUP(L161,Qry_Rpt_Section_C!$C$2:'Qry_Rpt_Section_C'!$T$889,18,FALSE)</f>
        <v>X</v>
      </c>
      <c r="M162" s="13" t="str">
        <f>VLOOKUP(M161,Qry_Rpt_Section_C!$C$2:'Qry_Rpt_Section_C'!$T$889,18,FALSE)</f>
        <v>X</v>
      </c>
      <c r="N162" s="13" t="str">
        <f>VLOOKUP(N161,Qry_Rpt_Section_C!$C$2:'Qry_Rpt_Section_C'!$T$889,18,FALSE)</f>
        <v>X</v>
      </c>
      <c r="O162" s="13" t="str">
        <f>VLOOKUP(O161,Qry_Rpt_Section_C!$C$2:'Qry_Rpt_Section_C'!$T$889,18,FALSE)</f>
        <v>X</v>
      </c>
      <c r="P162" s="13" t="str">
        <f>VLOOKUP(P161,Qry_Rpt_Section_C!$C$2:'Qry_Rpt_Section_C'!$T$889,18,FALSE)</f>
        <v>X</v>
      </c>
      <c r="Q162" s="13" t="str">
        <f>VLOOKUP(Q161,Qry_Rpt_Section_C!$C$2:'Qry_Rpt_Section_C'!$T$889,18,FALSE)</f>
        <v>X</v>
      </c>
      <c r="R162" s="13" t="str">
        <f>VLOOKUP(R161,Qry_Rpt_Section_C!$C$2:'Qry_Rpt_Section_C'!$T$889,18,FALSE)</f>
        <v>X</v>
      </c>
      <c r="S162" s="13" t="str">
        <f>VLOOKUP(S161,Qry_Rpt_Section_C!$C$2:'Qry_Rpt_Section_C'!$T$889,18,FALSE)</f>
        <v>X</v>
      </c>
      <c r="T162" s="13" t="str">
        <f>VLOOKUP(T161,Qry_Rpt_Section_C!$C$2:'Qry_Rpt_Section_C'!$T$889,18,FALSE)</f>
        <v>X</v>
      </c>
      <c r="U162" s="13" t="str">
        <f>VLOOKUP(U161,Qry_Rpt_Section_C!$C$2:'Qry_Rpt_Section_C'!$T$889,18,FALSE)</f>
        <v>X</v>
      </c>
      <c r="V162" s="13" t="str">
        <f>VLOOKUP(V161,Qry_Rpt_Section_C!$C$2:'Qry_Rpt_Section_C'!$T$889,18,FALSE)</f>
        <v>X</v>
      </c>
      <c r="W162" s="13" t="str">
        <f>VLOOKUP(W161,Qry_Rpt_Section_C!$C$2:'Qry_Rpt_Section_C'!$T$889,18,FALSE)</f>
        <v>X</v>
      </c>
      <c r="X162" s="13" t="str">
        <f>VLOOKUP(X161,Qry_Rpt_Section_C!$C$2:'Qry_Rpt_Section_C'!$T$889,18,FALSE)</f>
        <v>X</v>
      </c>
      <c r="Y162" s="13" t="str">
        <f>VLOOKUP(Y161,Qry_Rpt_Section_C!$C$2:'Qry_Rpt_Section_C'!$T$889,18,FALSE)</f>
        <v>X</v>
      </c>
      <c r="Z162" s="9" t="s">
        <v>663</v>
      </c>
    </row>
    <row r="163" spans="1:26" x14ac:dyDescent="0.2">
      <c r="A163" s="11" t="s">
        <v>6</v>
      </c>
      <c r="B163" s="12" t="str">
        <f>VLOOKUP(B161,Qry_Rpt_Section_C!$C$2:'Qry_Rpt_Section_C'!$J$889,7,FALSE)</f>
        <v>Scott</v>
      </c>
      <c r="C163" s="12" t="str">
        <f>VLOOKUP(C161,Qry_Rpt_Section_C!$C$2:'Qry_Rpt_Section_C'!$J$889,7,FALSE)</f>
        <v>Scott</v>
      </c>
      <c r="D163" s="12" t="str">
        <f>VLOOKUP(D161,Qry_Rpt_Section_C!$C$2:'Qry_Rpt_Section_C'!$J$889,7,FALSE)</f>
        <v>Scott</v>
      </c>
      <c r="E163" s="12" t="str">
        <f>VLOOKUP(E161,Qry_Rpt_Section_C!$C$2:'Qry_Rpt_Section_C'!$J$889,7,FALSE)</f>
        <v>Scott</v>
      </c>
      <c r="F163" s="12" t="str">
        <f>VLOOKUP(F161,Qry_Rpt_Section_C!$C$2:'Qry_Rpt_Section_C'!$J$889,7,FALSE)</f>
        <v>Hofstra</v>
      </c>
      <c r="G163" s="12" t="str">
        <f>VLOOKUP(G161,Qry_Rpt_Section_C!$C$2:'Qry_Rpt_Section_C'!$J$889,7,FALSE)</f>
        <v>Hofstra</v>
      </c>
      <c r="H163" s="12" t="str">
        <f>VLOOKUP(H161,Qry_Rpt_Section_C!$C$2:'Qry_Rpt_Section_C'!$J$889,7,FALSE)</f>
        <v>Ramsey</v>
      </c>
      <c r="I163" s="12" t="str">
        <f>VLOOKUP(I161,Qry_Rpt_Section_C!$C$2:'Qry_Rpt_Section_C'!$J$889,7,FALSE)</f>
        <v>Ramsey</v>
      </c>
      <c r="J163" s="12" t="str">
        <f>VLOOKUP(J161,Qry_Rpt_Section_C!$C$2:'Qry_Rpt_Section_C'!$J$889,7,FALSE)</f>
        <v>Eiff</v>
      </c>
      <c r="K163" s="12" t="str">
        <f>VLOOKUP(K161,Qry_Rpt_Section_C!$C$2:'Qry_Rpt_Section_C'!$J$889,7,FALSE)</f>
        <v>Eiff</v>
      </c>
      <c r="L163" s="12" t="str">
        <f>VLOOKUP(L161,Qry_Rpt_Section_C!$C$2:'Qry_Rpt_Section_C'!$J$889,7,FALSE)</f>
        <v>Krenzer</v>
      </c>
      <c r="M163" s="12" t="str">
        <f>VLOOKUP(M161,Qry_Rpt_Section_C!$C$2:'Qry_Rpt_Section_C'!$J$889,7,FALSE)</f>
        <v>Krenzer</v>
      </c>
      <c r="N163" s="12" t="str">
        <f>VLOOKUP(N161,Qry_Rpt_Section_C!$C$2:'Qry_Rpt_Section_C'!$J$889,7,FALSE)</f>
        <v>Newton</v>
      </c>
      <c r="O163" s="12" t="str">
        <f>VLOOKUP(O161,Qry_Rpt_Section_C!$C$2:'Qry_Rpt_Section_C'!$J$889,7,FALSE)</f>
        <v>Newton</v>
      </c>
      <c r="P163" s="12" t="str">
        <f>VLOOKUP(P161,Qry_Rpt_Section_C!$C$2:'Qry_Rpt_Section_C'!$J$889,7,FALSE)</f>
        <v>Ingram</v>
      </c>
      <c r="Q163" s="12" t="str">
        <f>VLOOKUP(Q161,Qry_Rpt_Section_C!$C$2:'Qry_Rpt_Section_C'!$J$889,7,FALSE)</f>
        <v>Ingram</v>
      </c>
      <c r="R163" s="12" t="str">
        <f>VLOOKUP(R161,Qry_Rpt_Section_C!$C$2:'Qry_Rpt_Section_C'!$J$889,7,FALSE)</f>
        <v>Lippe</v>
      </c>
      <c r="S163" s="12" t="str">
        <f>VLOOKUP(S161,Qry_Rpt_Section_C!$C$2:'Qry_Rpt_Section_C'!$J$889,7,FALSE)</f>
        <v>Lippe</v>
      </c>
      <c r="T163" s="12" t="str">
        <f>VLOOKUP(T161,Qry_Rpt_Section_C!$C$2:'Qry_Rpt_Section_C'!$J$889,7,FALSE)</f>
        <v>Bellanca</v>
      </c>
      <c r="U163" s="12" t="str">
        <f>VLOOKUP(U161,Qry_Rpt_Section_C!$C$2:'Qry_Rpt_Section_C'!$J$889,7,FALSE)</f>
        <v>Morabito</v>
      </c>
      <c r="V163" s="12" t="str">
        <f>VLOOKUP(V161,Qry_Rpt_Section_C!$C$2:'Qry_Rpt_Section_C'!$J$889,7,FALSE)</f>
        <v>Morabito</v>
      </c>
      <c r="W163" s="12" t="str">
        <f>VLOOKUP(W161,Qry_Rpt_Section_C!$C$2:'Qry_Rpt_Section_C'!$J$889,7,FALSE)</f>
        <v>Magin</v>
      </c>
      <c r="X163" s="12" t="str">
        <f>VLOOKUP(X161,Qry_Rpt_Section_C!$C$2:'Qry_Rpt_Section_C'!$J$889,7,FALSE)</f>
        <v>Uhl</v>
      </c>
      <c r="Y163" s="12" t="str">
        <f>VLOOKUP(Y161,Qry_Rpt_Section_C!$C$2:'Qry_Rpt_Section_C'!$J$889,7,FALSE)</f>
        <v>Uhl</v>
      </c>
      <c r="Z163" s="9" t="s">
        <v>663</v>
      </c>
    </row>
    <row r="164" spans="1:26" x14ac:dyDescent="0.2">
      <c r="A164" s="11" t="s">
        <v>7</v>
      </c>
      <c r="B164" s="12" t="str">
        <f>VLOOKUP(B161,Qry_Rpt_Section_C!$C$2:'Qry_Rpt_Section_C'!$J$889,8,FALSE)</f>
        <v>Stanley</v>
      </c>
      <c r="C164" s="12" t="str">
        <f>VLOOKUP(C161,Qry_Rpt_Section_C!$C$2:'Qry_Rpt_Section_C'!$J$889,8,FALSE)</f>
        <v>Sharon</v>
      </c>
      <c r="D164" s="12" t="str">
        <f>VLOOKUP(D161,Qry_Rpt_Section_C!$C$2:'Qry_Rpt_Section_C'!$J$889,8,FALSE)</f>
        <v>Patrick</v>
      </c>
      <c r="E164" s="12" t="str">
        <f>VLOOKUP(E161,Qry_Rpt_Section_C!$C$2:'Qry_Rpt_Section_C'!$J$889,8,FALSE)</f>
        <v>Family</v>
      </c>
      <c r="F164" s="12" t="str">
        <f>VLOOKUP(F161,Qry_Rpt_Section_C!$C$2:'Qry_Rpt_Section_C'!$J$889,8,FALSE)</f>
        <v>William</v>
      </c>
      <c r="G164" s="12" t="str">
        <f>VLOOKUP(G161,Qry_Rpt_Section_C!$C$2:'Qry_Rpt_Section_C'!$J$889,8,FALSE)</f>
        <v>Ella</v>
      </c>
      <c r="H164" s="12" t="str">
        <f>VLOOKUP(H161,Qry_Rpt_Section_C!$C$2:'Qry_Rpt_Section_C'!$J$889,8,FALSE)</f>
        <v>Howard</v>
      </c>
      <c r="I164" s="12" t="str">
        <f>VLOOKUP(I161,Qry_Rpt_Section_C!$C$2:'Qry_Rpt_Section_C'!$J$889,8,FALSE)</f>
        <v>Jane</v>
      </c>
      <c r="J164" s="12" t="str">
        <f>VLOOKUP(J161,Qry_Rpt_Section_C!$C$2:'Qry_Rpt_Section_C'!$J$889,8,FALSE)</f>
        <v>George</v>
      </c>
      <c r="K164" s="12" t="str">
        <f>VLOOKUP(K161,Qry_Rpt_Section_C!$C$2:'Qry_Rpt_Section_C'!$J$889,8,FALSE)</f>
        <v>Anna</v>
      </c>
      <c r="L164" s="12" t="str">
        <f>VLOOKUP(L161,Qry_Rpt_Section_C!$C$2:'Qry_Rpt_Section_C'!$J$889,8,FALSE)</f>
        <v>Thomas</v>
      </c>
      <c r="M164" s="12" t="str">
        <f>VLOOKUP(M161,Qry_Rpt_Section_C!$C$2:'Qry_Rpt_Section_C'!$J$889,8,FALSE)</f>
        <v>Luella</v>
      </c>
      <c r="N164" s="12" t="str">
        <f>VLOOKUP(N161,Qry_Rpt_Section_C!$C$2:'Qry_Rpt_Section_C'!$J$889,8,FALSE)</f>
        <v>Oscar</v>
      </c>
      <c r="O164" s="12" t="str">
        <f>VLOOKUP(O161,Qry_Rpt_Section_C!$C$2:'Qry_Rpt_Section_C'!$J$889,8,FALSE)</f>
        <v>May</v>
      </c>
      <c r="P164" s="12" t="str">
        <f>VLOOKUP(P161,Qry_Rpt_Section_C!$C$2:'Qry_Rpt_Section_C'!$J$889,8,FALSE)</f>
        <v>Van</v>
      </c>
      <c r="Q164" s="12" t="str">
        <f>VLOOKUP(Q161,Qry_Rpt_Section_C!$C$2:'Qry_Rpt_Section_C'!$J$889,8,FALSE)</f>
        <v>Helen</v>
      </c>
      <c r="R164" s="12" t="str">
        <f>VLOOKUP(R161,Qry_Rpt_Section_C!$C$2:'Qry_Rpt_Section_C'!$J$889,8,FALSE)</f>
        <v>Jacob</v>
      </c>
      <c r="S164" s="12" t="str">
        <f>VLOOKUP(S161,Qry_Rpt_Section_C!$C$2:'Qry_Rpt_Section_C'!$J$889,8,FALSE)</f>
        <v>Marian</v>
      </c>
      <c r="T164" s="12" t="str">
        <f>VLOOKUP(T161,Qry_Rpt_Section_C!$C$2:'Qry_Rpt_Section_C'!$J$889,8,FALSE)</f>
        <v>Sam</v>
      </c>
      <c r="U164" s="12" t="str">
        <f>VLOOKUP(U161,Qry_Rpt_Section_C!$C$2:'Qry_Rpt_Section_C'!$J$889,8,FALSE)</f>
        <v>Victoria</v>
      </c>
      <c r="V164" s="12" t="str">
        <f>VLOOKUP(V161,Qry_Rpt_Section_C!$C$2:'Qry_Rpt_Section_C'!$J$889,8,FALSE)</f>
        <v>Joseph</v>
      </c>
      <c r="W164" s="12" t="str">
        <f>VLOOKUP(W161,Qry_Rpt_Section_C!$C$2:'Qry_Rpt_Section_C'!$J$889,8,FALSE)</f>
        <v>Stephen</v>
      </c>
      <c r="X164" s="12" t="str">
        <f>VLOOKUP(X161,Qry_Rpt_Section_C!$C$2:'Qry_Rpt_Section_C'!$J$889,8,FALSE)</f>
        <v>Kelly</v>
      </c>
      <c r="Y164" s="12" t="str">
        <f>VLOOKUP(Y161,Qry_Rpt_Section_C!$C$2:'Qry_Rpt_Section_C'!$J$889,8,FALSE)</f>
        <v>Lousia</v>
      </c>
      <c r="Z164" s="9" t="s">
        <v>663</v>
      </c>
    </row>
    <row r="165" spans="1:26" s="6" customFormat="1" ht="15.75" x14ac:dyDescent="0.25">
      <c r="A165" s="14" t="s">
        <v>647</v>
      </c>
      <c r="B165" s="15">
        <f>VLOOKUP(B161,Qry_Rpt_Section_C!$C$2:'Qry_Rpt_Section_C'!$J$889,2,FALSE)</f>
        <v>371</v>
      </c>
      <c r="C165" s="15">
        <f>VLOOKUP(C161,Qry_Rpt_Section_C!$C$2:'Qry_Rpt_Section_C'!$J$889,2,FALSE)</f>
        <v>371</v>
      </c>
      <c r="D165" s="15">
        <f>VLOOKUP(D161,Qry_Rpt_Section_C!$C$2:'Qry_Rpt_Section_C'!$J$889,2,FALSE)</f>
        <v>371</v>
      </c>
      <c r="E165" s="15">
        <f>VLOOKUP(E161,Qry_Rpt_Section_C!$C$2:'Qry_Rpt_Section_C'!$J$889,2,FALSE)</f>
        <v>371</v>
      </c>
      <c r="F165" s="15">
        <f>VLOOKUP(F161,Qry_Rpt_Section_C!$C$2:'Qry_Rpt_Section_C'!$J$889,2,FALSE)</f>
        <v>370</v>
      </c>
      <c r="G165" s="15">
        <f>VLOOKUP(G161,Qry_Rpt_Section_C!$C$2:'Qry_Rpt_Section_C'!$J$889,2,FALSE)</f>
        <v>370</v>
      </c>
      <c r="H165" s="15">
        <f>VLOOKUP(H161,Qry_Rpt_Section_C!$C$2:'Qry_Rpt_Section_C'!$J$889,2,FALSE)</f>
        <v>370</v>
      </c>
      <c r="I165" s="15">
        <f>VLOOKUP(I161,Qry_Rpt_Section_C!$C$2:'Qry_Rpt_Section_C'!$J$889,2,FALSE)</f>
        <v>370</v>
      </c>
      <c r="J165" s="15">
        <f>VLOOKUP(J161,Qry_Rpt_Section_C!$C$2:'Qry_Rpt_Section_C'!$J$889,2,FALSE)</f>
        <v>369</v>
      </c>
      <c r="K165" s="15">
        <f>VLOOKUP(K161,Qry_Rpt_Section_C!$C$2:'Qry_Rpt_Section_C'!$J$889,2,FALSE)</f>
        <v>369</v>
      </c>
      <c r="L165" s="15">
        <f>VLOOKUP(L161,Qry_Rpt_Section_C!$C$2:'Qry_Rpt_Section_C'!$J$889,2,FALSE)</f>
        <v>369</v>
      </c>
      <c r="M165" s="15">
        <f>VLOOKUP(M161,Qry_Rpt_Section_C!$C$2:'Qry_Rpt_Section_C'!$J$889,2,FALSE)</f>
        <v>369</v>
      </c>
      <c r="N165" s="15">
        <f>VLOOKUP(N161,Qry_Rpt_Section_C!$C$2:'Qry_Rpt_Section_C'!$J$889,2,FALSE)</f>
        <v>368</v>
      </c>
      <c r="O165" s="15">
        <f>VLOOKUP(O161,Qry_Rpt_Section_C!$C$2:'Qry_Rpt_Section_C'!$J$889,2,FALSE)</f>
        <v>368</v>
      </c>
      <c r="P165" s="15">
        <f>VLOOKUP(P161,Qry_Rpt_Section_C!$C$2:'Qry_Rpt_Section_C'!$J$889,2,FALSE)</f>
        <v>368</v>
      </c>
      <c r="Q165" s="15">
        <f>VLOOKUP(Q161,Qry_Rpt_Section_C!$C$2:'Qry_Rpt_Section_C'!$J$889,2,FALSE)</f>
        <v>368</v>
      </c>
      <c r="R165" s="15">
        <f>VLOOKUP(R161,Qry_Rpt_Section_C!$C$2:'Qry_Rpt_Section_C'!$J$889,2,FALSE)</f>
        <v>367</v>
      </c>
      <c r="S165" s="15">
        <f>VLOOKUP(S161,Qry_Rpt_Section_C!$C$2:'Qry_Rpt_Section_C'!$J$889,2,FALSE)</f>
        <v>367</v>
      </c>
      <c r="T165" s="15">
        <f>VLOOKUP(T161,Qry_Rpt_Section_C!$C$2:'Qry_Rpt_Section_C'!$J$889,2,FALSE)</f>
        <v>367</v>
      </c>
      <c r="U165" s="15">
        <f>VLOOKUP(U161,Qry_Rpt_Section_C!$C$2:'Qry_Rpt_Section_C'!$J$889,2,FALSE)</f>
        <v>367</v>
      </c>
      <c r="V165" s="15">
        <f>VLOOKUP(V161,Qry_Rpt_Section_C!$C$2:'Qry_Rpt_Section_C'!$J$889,2,FALSE)</f>
        <v>366</v>
      </c>
      <c r="W165" s="15">
        <f>VLOOKUP(W161,Qry_Rpt_Section_C!$C$2:'Qry_Rpt_Section_C'!$J$889,2,FALSE)</f>
        <v>366</v>
      </c>
      <c r="X165" s="15">
        <f>VLOOKUP(X161,Qry_Rpt_Section_C!$C$2:'Qry_Rpt_Section_C'!$J$889,2,FALSE)</f>
        <v>366</v>
      </c>
      <c r="Y165" s="15">
        <f>VLOOKUP(Y161,Qry_Rpt_Section_C!$C$2:'Qry_Rpt_Section_C'!$J$889,2,FALSE)</f>
        <v>366</v>
      </c>
      <c r="Z165" s="16" t="s">
        <v>663</v>
      </c>
    </row>
    <row r="166" spans="1:26" s="7" customFormat="1" x14ac:dyDescent="0.2">
      <c r="A166" s="17" t="s">
        <v>650</v>
      </c>
      <c r="B166" s="18">
        <f>VLOOKUP(B161,Qry_Rpt_Section_C!$C$2:'Qry_Rpt_Section_C'!$J$889,3,FALSE)</f>
        <v>1</v>
      </c>
      <c r="C166" s="18">
        <f>VLOOKUP(C161,Qry_Rpt_Section_C!$C$2:'Qry_Rpt_Section_C'!$J$889,3,FALSE)</f>
        <v>2</v>
      </c>
      <c r="D166" s="18">
        <f>VLOOKUP(D161,Qry_Rpt_Section_C!$C$2:'Qry_Rpt_Section_C'!$J$889,3,FALSE)</f>
        <v>3</v>
      </c>
      <c r="E166" s="18">
        <f>VLOOKUP(E161,Qry_Rpt_Section_C!$C$2:'Qry_Rpt_Section_C'!$J$889,3,FALSE)</f>
        <v>4</v>
      </c>
      <c r="F166" s="18">
        <f>VLOOKUP(F161,Qry_Rpt_Section_C!$C$2:'Qry_Rpt_Section_C'!$J$889,3,FALSE)</f>
        <v>1</v>
      </c>
      <c r="G166" s="18">
        <f>VLOOKUP(G161,Qry_Rpt_Section_C!$C$2:'Qry_Rpt_Section_C'!$J$889,3,FALSE)</f>
        <v>2</v>
      </c>
      <c r="H166" s="18">
        <f>VLOOKUP(H161,Qry_Rpt_Section_C!$C$2:'Qry_Rpt_Section_C'!$J$889,3,FALSE)</f>
        <v>3</v>
      </c>
      <c r="I166" s="18">
        <f>VLOOKUP(I161,Qry_Rpt_Section_C!$C$2:'Qry_Rpt_Section_C'!$J$889,3,FALSE)</f>
        <v>4</v>
      </c>
      <c r="J166" s="18">
        <f>VLOOKUP(J161,Qry_Rpt_Section_C!$C$2:'Qry_Rpt_Section_C'!$J$889,3,FALSE)</f>
        <v>1</v>
      </c>
      <c r="K166" s="18">
        <f>VLOOKUP(K161,Qry_Rpt_Section_C!$C$2:'Qry_Rpt_Section_C'!$J$889,3,FALSE)</f>
        <v>2</v>
      </c>
      <c r="L166" s="18">
        <f>VLOOKUP(L161,Qry_Rpt_Section_C!$C$2:'Qry_Rpt_Section_C'!$J$889,3,FALSE)</f>
        <v>3</v>
      </c>
      <c r="M166" s="18">
        <f>VLOOKUP(M161,Qry_Rpt_Section_C!$C$2:'Qry_Rpt_Section_C'!$J$889,3,FALSE)</f>
        <v>4</v>
      </c>
      <c r="N166" s="18">
        <f>VLOOKUP(N161,Qry_Rpt_Section_C!$C$2:'Qry_Rpt_Section_C'!$J$889,3,FALSE)</f>
        <v>1</v>
      </c>
      <c r="O166" s="18">
        <f>VLOOKUP(O161,Qry_Rpt_Section_C!$C$2:'Qry_Rpt_Section_C'!$J$889,3,FALSE)</f>
        <v>2</v>
      </c>
      <c r="P166" s="18">
        <f>VLOOKUP(P161,Qry_Rpt_Section_C!$C$2:'Qry_Rpt_Section_C'!$J$889,3,FALSE)</f>
        <v>3</v>
      </c>
      <c r="Q166" s="18">
        <f>VLOOKUP(Q161,Qry_Rpt_Section_C!$C$2:'Qry_Rpt_Section_C'!$J$889,3,FALSE)</f>
        <v>4</v>
      </c>
      <c r="R166" s="18">
        <f>VLOOKUP(R161,Qry_Rpt_Section_C!$C$2:'Qry_Rpt_Section_C'!$J$889,3,FALSE)</f>
        <v>1</v>
      </c>
      <c r="S166" s="18">
        <f>VLOOKUP(S161,Qry_Rpt_Section_C!$C$2:'Qry_Rpt_Section_C'!$J$889,3,FALSE)</f>
        <v>2</v>
      </c>
      <c r="T166" s="18">
        <f>VLOOKUP(T161,Qry_Rpt_Section_C!$C$2:'Qry_Rpt_Section_C'!$J$889,3,FALSE)</f>
        <v>3</v>
      </c>
      <c r="U166" s="18">
        <f>VLOOKUP(U161,Qry_Rpt_Section_C!$C$2:'Qry_Rpt_Section_C'!$J$889,3,FALSE)</f>
        <v>4</v>
      </c>
      <c r="V166" s="18">
        <f>VLOOKUP(V161,Qry_Rpt_Section_C!$C$2:'Qry_Rpt_Section_C'!$J$889,3,FALSE)</f>
        <v>1</v>
      </c>
      <c r="W166" s="18">
        <f>VLOOKUP(W161,Qry_Rpt_Section_C!$C$2:'Qry_Rpt_Section_C'!$J$889,3,FALSE)</f>
        <v>2</v>
      </c>
      <c r="X166" s="18">
        <f>VLOOKUP(X161,Qry_Rpt_Section_C!$C$2:'Qry_Rpt_Section_C'!$J$889,3,FALSE)</f>
        <v>3</v>
      </c>
      <c r="Y166" s="18">
        <f>VLOOKUP(Y161,Qry_Rpt_Section_C!$C$2:'Qry_Rpt_Section_C'!$J$889,3,FALSE)</f>
        <v>4</v>
      </c>
      <c r="Z166" s="19" t="s">
        <v>663</v>
      </c>
    </row>
    <row r="167" spans="1:26" x14ac:dyDescent="0.2">
      <c r="A167" s="11" t="s">
        <v>651</v>
      </c>
      <c r="B167" s="13" t="str">
        <f>VLOOKUP(B161,Qry_Rpt_Section_C!$C$2:'Qry_Rpt_Section_C'!$T$889,5,FALSE)</f>
        <v/>
      </c>
      <c r="C167" s="13" t="str">
        <f>VLOOKUP(C161,Qry_Rpt_Section_C!$C$2:'Qry_Rpt_Section_C'!$T$889,5,FALSE)</f>
        <v/>
      </c>
      <c r="D167" s="13" t="str">
        <f>VLOOKUP(D161,Qry_Rpt_Section_C!$C$2:'Qry_Rpt_Section_C'!$T$889,5,FALSE)</f>
        <v>X</v>
      </c>
      <c r="E167" s="13" t="str">
        <f>VLOOKUP(E161,Qry_Rpt_Section_C!$C$2:'Qry_Rpt_Section_C'!$T$889,5,FALSE)</f>
        <v/>
      </c>
      <c r="F167" s="13" t="str">
        <f>VLOOKUP(F161,Qry_Rpt_Section_C!$C$2:'Qry_Rpt_Section_C'!$T$889,5,FALSE)</f>
        <v>X</v>
      </c>
      <c r="G167" s="13" t="str">
        <f>VLOOKUP(G161,Qry_Rpt_Section_C!$C$2:'Qry_Rpt_Section_C'!$T$889,5,FALSE)</f>
        <v>X</v>
      </c>
      <c r="H167" s="13" t="str">
        <f>VLOOKUP(H161,Qry_Rpt_Section_C!$C$2:'Qry_Rpt_Section_C'!$T$889,5,FALSE)</f>
        <v>X</v>
      </c>
      <c r="I167" s="13" t="str">
        <f>VLOOKUP(I161,Qry_Rpt_Section_C!$C$2:'Qry_Rpt_Section_C'!$T$889,5,FALSE)</f>
        <v/>
      </c>
      <c r="J167" s="13" t="str">
        <f>VLOOKUP(J161,Qry_Rpt_Section_C!$C$2:'Qry_Rpt_Section_C'!$T$889,5,FALSE)</f>
        <v>X</v>
      </c>
      <c r="K167" s="13" t="str">
        <f>VLOOKUP(K161,Qry_Rpt_Section_C!$C$2:'Qry_Rpt_Section_C'!$T$889,5,FALSE)</f>
        <v>X</v>
      </c>
      <c r="L167" s="13" t="str">
        <f>VLOOKUP(L161,Qry_Rpt_Section_C!$C$2:'Qry_Rpt_Section_C'!$T$889,5,FALSE)</f>
        <v>X</v>
      </c>
      <c r="M167" s="13" t="str">
        <f>VLOOKUP(M161,Qry_Rpt_Section_C!$C$2:'Qry_Rpt_Section_C'!$T$889,5,FALSE)</f>
        <v>X</v>
      </c>
      <c r="N167" s="13" t="str">
        <f>VLOOKUP(N161,Qry_Rpt_Section_C!$C$2:'Qry_Rpt_Section_C'!$T$889,5,FALSE)</f>
        <v>X</v>
      </c>
      <c r="O167" s="13" t="str">
        <f>VLOOKUP(O161,Qry_Rpt_Section_C!$C$2:'Qry_Rpt_Section_C'!$T$889,5,FALSE)</f>
        <v>X</v>
      </c>
      <c r="P167" s="13" t="str">
        <f>VLOOKUP(P161,Qry_Rpt_Section_C!$C$2:'Qry_Rpt_Section_C'!$T$889,5,FALSE)</f>
        <v>X</v>
      </c>
      <c r="Q167" s="13" t="str">
        <f>VLOOKUP(Q161,Qry_Rpt_Section_C!$C$2:'Qry_Rpt_Section_C'!$T$889,5,FALSE)</f>
        <v>X</v>
      </c>
      <c r="R167" s="13" t="str">
        <f>VLOOKUP(R161,Qry_Rpt_Section_C!$C$2:'Qry_Rpt_Section_C'!$T$889,5,FALSE)</f>
        <v>X</v>
      </c>
      <c r="S167" s="13" t="str">
        <f>VLOOKUP(S161,Qry_Rpt_Section_C!$C$2:'Qry_Rpt_Section_C'!$T$889,5,FALSE)</f>
        <v>X</v>
      </c>
      <c r="T167" s="13" t="str">
        <f>VLOOKUP(T161,Qry_Rpt_Section_C!$C$2:'Qry_Rpt_Section_C'!$T$889,5,FALSE)</f>
        <v>X</v>
      </c>
      <c r="U167" s="13" t="str">
        <f>VLOOKUP(U161,Qry_Rpt_Section_C!$C$2:'Qry_Rpt_Section_C'!$T$889,5,FALSE)</f>
        <v>X</v>
      </c>
      <c r="V167" s="13" t="str">
        <f>VLOOKUP(V161,Qry_Rpt_Section_C!$C$2:'Qry_Rpt_Section_C'!$T$889,5,FALSE)</f>
        <v>X</v>
      </c>
      <c r="W167" s="13" t="str">
        <f>VLOOKUP(W161,Qry_Rpt_Section_C!$C$2:'Qry_Rpt_Section_C'!$T$889,5,FALSE)</f>
        <v>X</v>
      </c>
      <c r="X167" s="13" t="str">
        <f>VLOOKUP(X161,Qry_Rpt_Section_C!$C$2:'Qry_Rpt_Section_C'!$T$889,5,FALSE)</f>
        <v>X</v>
      </c>
      <c r="Y167" s="13" t="str">
        <f>VLOOKUP(Y161,Qry_Rpt_Section_C!$C$2:'Qry_Rpt_Section_C'!$T$889,5,FALSE)</f>
        <v>X</v>
      </c>
      <c r="Z167" s="9" t="s">
        <v>663</v>
      </c>
    </row>
    <row r="168" spans="1:26" x14ac:dyDescent="0.2">
      <c r="A168" s="11" t="s">
        <v>13</v>
      </c>
      <c r="B168" s="13" t="str">
        <f>VLOOKUP(B161,Qry_Rpt_Section_C!$C$2:'Qry_Rpt_Section_C'!$T$889,14,FALSE)</f>
        <v/>
      </c>
      <c r="C168" s="13" t="str">
        <f>VLOOKUP(C161,Qry_Rpt_Section_C!$C$2:'Qry_Rpt_Section_C'!$T$889,14,FALSE)</f>
        <v/>
      </c>
      <c r="D168" s="13" t="str">
        <f>VLOOKUP(D161,Qry_Rpt_Section_C!$C$2:'Qry_Rpt_Section_C'!$T$889,14,FALSE)</f>
        <v/>
      </c>
      <c r="E168" s="13" t="str">
        <f>VLOOKUP(E161,Qry_Rpt_Section_C!$C$2:'Qry_Rpt_Section_C'!$T$889,14,FALSE)</f>
        <v/>
      </c>
      <c r="F168" s="13" t="str">
        <f>VLOOKUP(F161,Qry_Rpt_Section_C!$C$2:'Qry_Rpt_Section_C'!$T$889,14,FALSE)</f>
        <v/>
      </c>
      <c r="G168" s="13" t="str">
        <f>VLOOKUP(G161,Qry_Rpt_Section_C!$C$2:'Qry_Rpt_Section_C'!$T$889,14,FALSE)</f>
        <v/>
      </c>
      <c r="H168" s="13" t="str">
        <f>VLOOKUP(H161,Qry_Rpt_Section_C!$C$2:'Qry_Rpt_Section_C'!$T$889,14,FALSE)</f>
        <v>WWII</v>
      </c>
      <c r="I168" s="13" t="str">
        <f>VLOOKUP(I161,Qry_Rpt_Section_C!$C$2:'Qry_Rpt_Section_C'!$T$889,14,FALSE)</f>
        <v/>
      </c>
      <c r="J168" s="13" t="str">
        <f>VLOOKUP(J161,Qry_Rpt_Section_C!$C$2:'Qry_Rpt_Section_C'!$T$889,14,FALSE)</f>
        <v>WWII</v>
      </c>
      <c r="K168" s="13" t="str">
        <f>VLOOKUP(K161,Qry_Rpt_Section_C!$C$2:'Qry_Rpt_Section_C'!$T$889,14,FALSE)</f>
        <v/>
      </c>
      <c r="L168" s="13" t="str">
        <f>VLOOKUP(L161,Qry_Rpt_Section_C!$C$2:'Qry_Rpt_Section_C'!$T$889,14,FALSE)</f>
        <v/>
      </c>
      <c r="M168" s="13" t="str">
        <f>VLOOKUP(M161,Qry_Rpt_Section_C!$C$2:'Qry_Rpt_Section_C'!$T$889,14,FALSE)</f>
        <v/>
      </c>
      <c r="N168" s="13" t="str">
        <f>VLOOKUP(N161,Qry_Rpt_Section_C!$C$2:'Qry_Rpt_Section_C'!$T$889,14,FALSE)</f>
        <v/>
      </c>
      <c r="O168" s="13" t="str">
        <f>VLOOKUP(O161,Qry_Rpt_Section_C!$C$2:'Qry_Rpt_Section_C'!$T$889,14,FALSE)</f>
        <v/>
      </c>
      <c r="P168" s="13" t="str">
        <f>VLOOKUP(P161,Qry_Rpt_Section_C!$C$2:'Qry_Rpt_Section_C'!$T$889,14,FALSE)</f>
        <v/>
      </c>
      <c r="Q168" s="13" t="str">
        <f>VLOOKUP(Q161,Qry_Rpt_Section_C!$C$2:'Qry_Rpt_Section_C'!$T$889,14,FALSE)</f>
        <v/>
      </c>
      <c r="R168" s="13" t="str">
        <f>VLOOKUP(R161,Qry_Rpt_Section_C!$C$2:'Qry_Rpt_Section_C'!$T$889,14,FALSE)</f>
        <v>WWII</v>
      </c>
      <c r="S168" s="13" t="str">
        <f>VLOOKUP(S161,Qry_Rpt_Section_C!$C$2:'Qry_Rpt_Section_C'!$T$889,14,FALSE)</f>
        <v/>
      </c>
      <c r="T168" s="13" t="str">
        <f>VLOOKUP(T161,Qry_Rpt_Section_C!$C$2:'Qry_Rpt_Section_C'!$T$889,14,FALSE)</f>
        <v>WWII</v>
      </c>
      <c r="U168" s="13" t="str">
        <f>VLOOKUP(U161,Qry_Rpt_Section_C!$C$2:'Qry_Rpt_Section_C'!$T$889,14,FALSE)</f>
        <v/>
      </c>
      <c r="V168" s="13" t="str">
        <f>VLOOKUP(V161,Qry_Rpt_Section_C!$C$2:'Qry_Rpt_Section_C'!$T$889,14,FALSE)</f>
        <v>WWII</v>
      </c>
      <c r="W168" s="13" t="str">
        <f>VLOOKUP(W161,Qry_Rpt_Section_C!$C$2:'Qry_Rpt_Section_C'!$T$889,14,FALSE)</f>
        <v/>
      </c>
      <c r="X168" s="13" t="str">
        <f>VLOOKUP(X161,Qry_Rpt_Section_C!$C$2:'Qry_Rpt_Section_C'!$T$889,14,FALSE)</f>
        <v/>
      </c>
      <c r="Y168" s="13" t="str">
        <f>VLOOKUP(Y161,Qry_Rpt_Section_C!$C$2:'Qry_Rpt_Section_C'!$T$889,14,FALSE)</f>
        <v/>
      </c>
      <c r="Z168" s="9" t="s">
        <v>663</v>
      </c>
    </row>
    <row r="169" spans="1:26" x14ac:dyDescent="0.2">
      <c r="A169" s="12" t="s">
        <v>646</v>
      </c>
      <c r="B169" s="24">
        <v>22001</v>
      </c>
      <c r="C169" s="24">
        <v>22002</v>
      </c>
      <c r="D169" s="24">
        <v>22003</v>
      </c>
      <c r="E169" s="24">
        <v>22004</v>
      </c>
      <c r="F169" s="24">
        <v>22005</v>
      </c>
      <c r="G169" s="24">
        <v>22006</v>
      </c>
      <c r="H169" s="24">
        <v>22007</v>
      </c>
      <c r="I169" s="24">
        <v>22008</v>
      </c>
      <c r="J169" s="24">
        <v>22009</v>
      </c>
      <c r="K169" s="24">
        <v>22010</v>
      </c>
      <c r="L169" s="24">
        <v>22011</v>
      </c>
      <c r="M169" s="24">
        <v>22012</v>
      </c>
      <c r="N169" s="24">
        <v>22013</v>
      </c>
      <c r="O169" s="24">
        <v>22014</v>
      </c>
      <c r="P169" s="24">
        <v>22015</v>
      </c>
      <c r="Q169" s="24">
        <v>22016</v>
      </c>
      <c r="R169" s="24">
        <v>22017</v>
      </c>
      <c r="S169" s="24">
        <v>22018</v>
      </c>
      <c r="T169" s="24">
        <v>22019</v>
      </c>
      <c r="U169" s="24">
        <v>22020</v>
      </c>
      <c r="V169" s="24">
        <v>22021</v>
      </c>
      <c r="W169" s="24">
        <v>22022</v>
      </c>
      <c r="X169" s="24">
        <v>22023</v>
      </c>
      <c r="Y169" s="24">
        <v>22024</v>
      </c>
      <c r="Z169" s="9" t="s">
        <v>663</v>
      </c>
    </row>
    <row r="170" spans="1:26" x14ac:dyDescent="0.2">
      <c r="A170" s="11" t="s">
        <v>649</v>
      </c>
      <c r="B170" s="13" t="str">
        <f>VLOOKUP(B169,Qry_Rpt_Section_C!$C$2:'Qry_Rpt_Section_C'!$T$889,18,FALSE)</f>
        <v>X</v>
      </c>
      <c r="C170" s="13" t="str">
        <f>VLOOKUP(C169,Qry_Rpt_Section_C!$C$2:'Qry_Rpt_Section_C'!$T$889,18,FALSE)</f>
        <v>X</v>
      </c>
      <c r="D170" s="13" t="str">
        <f>VLOOKUP(D169,Qry_Rpt_Section_C!$C$2:'Qry_Rpt_Section_C'!$T$889,18,FALSE)</f>
        <v/>
      </c>
      <c r="E170" s="13" t="str">
        <f>VLOOKUP(E169,Qry_Rpt_Section_C!$C$2:'Qry_Rpt_Section_C'!$T$889,18,FALSE)</f>
        <v/>
      </c>
      <c r="F170" s="13" t="str">
        <f>VLOOKUP(F169,Qry_Rpt_Section_C!$C$2:'Qry_Rpt_Section_C'!$T$889,18,FALSE)</f>
        <v>X</v>
      </c>
      <c r="G170" s="13" t="str">
        <f>VLOOKUP(G169,Qry_Rpt_Section_C!$C$2:'Qry_Rpt_Section_C'!$T$889,18,FALSE)</f>
        <v>X</v>
      </c>
      <c r="H170" s="13" t="str">
        <f>VLOOKUP(H169,Qry_Rpt_Section_C!$C$2:'Qry_Rpt_Section_C'!$T$889,18,FALSE)</f>
        <v>X</v>
      </c>
      <c r="I170" s="13" t="str">
        <f>VLOOKUP(I169,Qry_Rpt_Section_C!$C$2:'Qry_Rpt_Section_C'!$T$889,18,FALSE)</f>
        <v>X</v>
      </c>
      <c r="J170" s="13" t="str">
        <f>VLOOKUP(J169,Qry_Rpt_Section_C!$C$2:'Qry_Rpt_Section_C'!$T$889,18,FALSE)</f>
        <v>X</v>
      </c>
      <c r="K170" s="13" t="str">
        <f>VLOOKUP(K169,Qry_Rpt_Section_C!$C$2:'Qry_Rpt_Section_C'!$T$889,18,FALSE)</f>
        <v>X</v>
      </c>
      <c r="L170" s="13" t="str">
        <f>VLOOKUP(L169,Qry_Rpt_Section_C!$C$2:'Qry_Rpt_Section_C'!$T$889,18,FALSE)</f>
        <v>X</v>
      </c>
      <c r="M170" s="13" t="str">
        <f>VLOOKUP(M169,Qry_Rpt_Section_C!$C$2:'Qry_Rpt_Section_C'!$T$889,18,FALSE)</f>
        <v>X</v>
      </c>
      <c r="N170" s="13" t="str">
        <f>VLOOKUP(N169,Qry_Rpt_Section_C!$C$2:'Qry_Rpt_Section_C'!$T$889,18,FALSE)</f>
        <v>X</v>
      </c>
      <c r="O170" s="13" t="str">
        <f>VLOOKUP(O169,Qry_Rpt_Section_C!$C$2:'Qry_Rpt_Section_C'!$T$889,18,FALSE)</f>
        <v>X</v>
      </c>
      <c r="P170" s="13" t="str">
        <f>VLOOKUP(P169,Qry_Rpt_Section_C!$C$2:'Qry_Rpt_Section_C'!$T$889,18,FALSE)</f>
        <v>X</v>
      </c>
      <c r="Q170" s="13" t="str">
        <f>VLOOKUP(Q169,Qry_Rpt_Section_C!$C$2:'Qry_Rpt_Section_C'!$T$889,18,FALSE)</f>
        <v>X</v>
      </c>
      <c r="R170" s="13" t="str">
        <f>VLOOKUP(R169,Qry_Rpt_Section_C!$C$2:'Qry_Rpt_Section_C'!$T$889,18,FALSE)</f>
        <v/>
      </c>
      <c r="S170" s="13" t="str">
        <f>VLOOKUP(S169,Qry_Rpt_Section_C!$C$2:'Qry_Rpt_Section_C'!$T$889,18,FALSE)</f>
        <v/>
      </c>
      <c r="T170" s="13" t="str">
        <f>VLOOKUP(T169,Qry_Rpt_Section_C!$C$2:'Qry_Rpt_Section_C'!$T$889,18,FALSE)</f>
        <v>X</v>
      </c>
      <c r="U170" s="13" t="str">
        <f>VLOOKUP(U169,Qry_Rpt_Section_C!$C$2:'Qry_Rpt_Section_C'!$T$889,18,FALSE)</f>
        <v>X</v>
      </c>
      <c r="V170" s="13" t="str">
        <f>VLOOKUP(V169,Qry_Rpt_Section_C!$C$2:'Qry_Rpt_Section_C'!$T$889,18,FALSE)</f>
        <v>X</v>
      </c>
      <c r="W170" s="13" t="str">
        <f>VLOOKUP(W169,Qry_Rpt_Section_C!$C$2:'Qry_Rpt_Section_C'!$T$889,18,FALSE)</f>
        <v>X</v>
      </c>
      <c r="X170" s="13" t="str">
        <f>VLOOKUP(X169,Qry_Rpt_Section_C!$C$2:'Qry_Rpt_Section_C'!$T$889,18,FALSE)</f>
        <v>X</v>
      </c>
      <c r="Y170" s="13" t="str">
        <f>VLOOKUP(Y169,Qry_Rpt_Section_C!$C$2:'Qry_Rpt_Section_C'!$T$889,18,FALSE)</f>
        <v>X</v>
      </c>
      <c r="Z170" s="9" t="s">
        <v>663</v>
      </c>
    </row>
    <row r="171" spans="1:26" x14ac:dyDescent="0.2">
      <c r="A171" s="11" t="s">
        <v>6</v>
      </c>
      <c r="B171" s="12" t="str">
        <f>VLOOKUP(B169,Qry_Rpt_Section_C!$C$2:'Qry_Rpt_Section_C'!$J$889,7,FALSE)</f>
        <v>Corbett</v>
      </c>
      <c r="C171" s="12" t="str">
        <f>VLOOKUP(C169,Qry_Rpt_Section_C!$C$2:'Qry_Rpt_Section_C'!$J$889,7,FALSE)</f>
        <v>Corbett</v>
      </c>
      <c r="D171" s="12" t="str">
        <f>VLOOKUP(D169,Qry_Rpt_Section_C!$C$2:'Qry_Rpt_Section_C'!$J$889,7,FALSE)</f>
        <v>Scott</v>
      </c>
      <c r="E171" s="12" t="str">
        <f>VLOOKUP(E169,Qry_Rpt_Section_C!$C$2:'Qry_Rpt_Section_C'!$J$889,7,FALSE)</f>
        <v>Scott</v>
      </c>
      <c r="F171" s="12" t="str">
        <f>VLOOKUP(F169,Qry_Rpt_Section_C!$C$2:'Qry_Rpt_Section_C'!$J$889,7,FALSE)</f>
        <v>Royce Sr.</v>
      </c>
      <c r="G171" s="12" t="str">
        <f>VLOOKUP(G169,Qry_Rpt_Section_C!$C$2:'Qry_Rpt_Section_C'!$J$889,7,FALSE)</f>
        <v>Royce</v>
      </c>
      <c r="H171" s="12" t="str">
        <f>VLOOKUP(H169,Qry_Rpt_Section_C!$C$2:'Qry_Rpt_Section_C'!$J$889,7,FALSE)</f>
        <v>Finnegan</v>
      </c>
      <c r="I171" s="12" t="str">
        <f>VLOOKUP(I169,Qry_Rpt_Section_C!$C$2:'Qry_Rpt_Section_C'!$J$889,7,FALSE)</f>
        <v>Finnegan</v>
      </c>
      <c r="J171" s="12" t="str">
        <f>VLOOKUP(J169,Qry_Rpt_Section_C!$C$2:'Qry_Rpt_Section_C'!$J$889,7,FALSE)</f>
        <v>Minchella</v>
      </c>
      <c r="K171" s="12" t="str">
        <f>VLOOKUP(K169,Qry_Rpt_Section_C!$C$2:'Qry_Rpt_Section_C'!$J$889,7,FALSE)</f>
        <v>Minchella</v>
      </c>
      <c r="L171" s="12" t="str">
        <f>VLOOKUP(L169,Qry_Rpt_Section_C!$C$2:'Qry_Rpt_Section_C'!$J$889,7,FALSE)</f>
        <v>Sheesley</v>
      </c>
      <c r="M171" s="12" t="str">
        <f>VLOOKUP(M169,Qry_Rpt_Section_C!$C$2:'Qry_Rpt_Section_C'!$J$889,7,FALSE)</f>
        <v>Sheesley</v>
      </c>
      <c r="N171" s="12" t="str">
        <f>VLOOKUP(N169,Qry_Rpt_Section_C!$C$2:'Qry_Rpt_Section_C'!$J$889,7,FALSE)</f>
        <v>Sheesley</v>
      </c>
      <c r="O171" s="12" t="str">
        <f>VLOOKUP(O169,Qry_Rpt_Section_C!$C$2:'Qry_Rpt_Section_C'!$J$889,7,FALSE)</f>
        <v>Sheesley</v>
      </c>
      <c r="P171" s="12" t="str">
        <f>VLOOKUP(P169,Qry_Rpt_Section_C!$C$2:'Qry_Rpt_Section_C'!$J$889,7,FALSE)</f>
        <v>Billy Jr.</v>
      </c>
      <c r="Q171" s="12" t="str">
        <f>VLOOKUP(Q169,Qry_Rpt_Section_C!$C$2:'Qry_Rpt_Section_C'!$J$889,7,FALSE)</f>
        <v>Frank (Billy)</v>
      </c>
      <c r="R171" s="12" t="str">
        <f>VLOOKUP(R169,Qry_Rpt_Section_C!$C$2:'Qry_Rpt_Section_C'!$J$889,7,FALSE)</f>
        <v>Kelly Sr.</v>
      </c>
      <c r="S171" s="12" t="str">
        <f>VLOOKUP(S169,Qry_Rpt_Section_C!$C$2:'Qry_Rpt_Section_C'!$J$889,7,FALSE)</f>
        <v>Kelly</v>
      </c>
      <c r="T171" s="12" t="str">
        <f>VLOOKUP(T169,Qry_Rpt_Section_C!$C$2:'Qry_Rpt_Section_C'!$J$889,7,FALSE)</f>
        <v>Strout</v>
      </c>
      <c r="U171" s="12" t="str">
        <f>VLOOKUP(U169,Qry_Rpt_Section_C!$C$2:'Qry_Rpt_Section_C'!$J$889,7,FALSE)</f>
        <v>Strout</v>
      </c>
      <c r="V171" s="12" t="str">
        <f>VLOOKUP(V169,Qry_Rpt_Section_C!$C$2:'Qry_Rpt_Section_C'!$J$889,7,FALSE)</f>
        <v>Torregrossa</v>
      </c>
      <c r="W171" s="12" t="str">
        <f>VLOOKUP(W169,Qry_Rpt_Section_C!$C$2:'Qry_Rpt_Section_C'!$J$889,7,FALSE)</f>
        <v>Lunger</v>
      </c>
      <c r="X171" s="12" t="str">
        <f>VLOOKUP(X169,Qry_Rpt_Section_C!$C$2:'Qry_Rpt_Section_C'!$J$889,7,FALSE)</f>
        <v>Demcovich</v>
      </c>
      <c r="Y171" s="12" t="str">
        <f>VLOOKUP(Y169,Qry_Rpt_Section_C!$C$2:'Qry_Rpt_Section_C'!$J$889,7,FALSE)</f>
        <v>Pandajis</v>
      </c>
      <c r="Z171" s="9" t="s">
        <v>663</v>
      </c>
    </row>
    <row r="172" spans="1:26" x14ac:dyDescent="0.2">
      <c r="A172" s="11" t="s">
        <v>7</v>
      </c>
      <c r="B172" s="12" t="str">
        <f>VLOOKUP(B169,Qry_Rpt_Section_C!$C$2:'Qry_Rpt_Section_C'!$J$889,8,FALSE)</f>
        <v>Thomas</v>
      </c>
      <c r="C172" s="12" t="str">
        <f>VLOOKUP(C169,Qry_Rpt_Section_C!$C$2:'Qry_Rpt_Section_C'!$J$889,8,FALSE)</f>
        <v>Lillian</v>
      </c>
      <c r="D172" s="12" t="str">
        <f>VLOOKUP(D169,Qry_Rpt_Section_C!$C$2:'Qry_Rpt_Section_C'!$J$889,8,FALSE)</f>
        <v>Loren</v>
      </c>
      <c r="E172" s="12" t="str">
        <f>VLOOKUP(E169,Qry_Rpt_Section_C!$C$2:'Qry_Rpt_Section_C'!$J$889,8,FALSE)</f>
        <v>Linda</v>
      </c>
      <c r="F172" s="12" t="str">
        <f>VLOOKUP(F169,Qry_Rpt_Section_C!$C$2:'Qry_Rpt_Section_C'!$J$889,8,FALSE)</f>
        <v>Burton</v>
      </c>
      <c r="G172" s="12" t="str">
        <f>VLOOKUP(G169,Qry_Rpt_Section_C!$C$2:'Qry_Rpt_Section_C'!$J$889,8,FALSE)</f>
        <v>Beulah</v>
      </c>
      <c r="H172" s="12" t="str">
        <f>VLOOKUP(H169,Qry_Rpt_Section_C!$C$2:'Qry_Rpt_Section_C'!$J$889,8,FALSE)</f>
        <v>John</v>
      </c>
      <c r="I172" s="12" t="str">
        <f>VLOOKUP(I169,Qry_Rpt_Section_C!$C$2:'Qry_Rpt_Section_C'!$J$889,8,FALSE)</f>
        <v>Barbara</v>
      </c>
      <c r="J172" s="12" t="str">
        <f>VLOOKUP(J169,Qry_Rpt_Section_C!$C$2:'Qry_Rpt_Section_C'!$J$889,8,FALSE)</f>
        <v>Rocco</v>
      </c>
      <c r="K172" s="12" t="str">
        <f>VLOOKUP(K169,Qry_Rpt_Section_C!$C$2:'Qry_Rpt_Section_C'!$J$889,8,FALSE)</f>
        <v>Michelina</v>
      </c>
      <c r="L172" s="12" t="str">
        <f>VLOOKUP(L169,Qry_Rpt_Section_C!$C$2:'Qry_Rpt_Section_C'!$J$889,8,FALSE)</f>
        <v>Robert</v>
      </c>
      <c r="M172" s="12" t="str">
        <f>VLOOKUP(M169,Qry_Rpt_Section_C!$C$2:'Qry_Rpt_Section_C'!$J$889,8,FALSE)</f>
        <v>Lorna</v>
      </c>
      <c r="N172" s="12" t="str">
        <f>VLOOKUP(N169,Qry_Rpt_Section_C!$C$2:'Qry_Rpt_Section_C'!$J$889,8,FALSE)</f>
        <v>Dorothy</v>
      </c>
      <c r="O172" s="12" t="str">
        <f>VLOOKUP(O169,Qry_Rpt_Section_C!$C$2:'Qry_Rpt_Section_C'!$J$889,8,FALSE)</f>
        <v>Family</v>
      </c>
      <c r="P172" s="12" t="str">
        <f>VLOOKUP(P169,Qry_Rpt_Section_C!$C$2:'Qry_Rpt_Section_C'!$J$889,8,FALSE)</f>
        <v>Joseph</v>
      </c>
      <c r="Q172" s="12" t="str">
        <f>VLOOKUP(Q169,Qry_Rpt_Section_C!$C$2:'Qry_Rpt_Section_C'!$J$889,8,FALSE)</f>
        <v>Mildred</v>
      </c>
      <c r="R172" s="12" t="str">
        <f>VLOOKUP(R169,Qry_Rpt_Section_C!$C$2:'Qry_Rpt_Section_C'!$J$889,8,FALSE)</f>
        <v>John</v>
      </c>
      <c r="S172" s="12" t="str">
        <f>VLOOKUP(S169,Qry_Rpt_Section_C!$C$2:'Qry_Rpt_Section_C'!$J$889,8,FALSE)</f>
        <v>Lillian</v>
      </c>
      <c r="T172" s="12" t="str">
        <f>VLOOKUP(T169,Qry_Rpt_Section_C!$C$2:'Qry_Rpt_Section_C'!$J$889,8,FALSE)</f>
        <v>James</v>
      </c>
      <c r="U172" s="12" t="str">
        <f>VLOOKUP(U169,Qry_Rpt_Section_C!$C$2:'Qry_Rpt_Section_C'!$J$889,8,FALSE)</f>
        <v>Bertha</v>
      </c>
      <c r="V172" s="12" t="str">
        <f>VLOOKUP(V169,Qry_Rpt_Section_C!$C$2:'Qry_Rpt_Section_C'!$J$889,8,FALSE)</f>
        <v>David</v>
      </c>
      <c r="W172" s="12" t="str">
        <f>VLOOKUP(W169,Qry_Rpt_Section_C!$C$2:'Qry_Rpt_Section_C'!$J$889,8,FALSE)</f>
        <v>James</v>
      </c>
      <c r="X172" s="12" t="str">
        <f>VLOOKUP(X169,Qry_Rpt_Section_C!$C$2:'Qry_Rpt_Section_C'!$J$889,8,FALSE)</f>
        <v>John</v>
      </c>
      <c r="Y172" s="12" t="str">
        <f>VLOOKUP(Y169,Qry_Rpt_Section_C!$C$2:'Qry_Rpt_Section_C'!$J$889,8,FALSE)</f>
        <v>Leah</v>
      </c>
      <c r="Z172" s="9" t="s">
        <v>663</v>
      </c>
    </row>
    <row r="173" spans="1:26" s="6" customFormat="1" ht="15.75" x14ac:dyDescent="0.25">
      <c r="A173" s="14" t="s">
        <v>647</v>
      </c>
      <c r="B173" s="15">
        <f>VLOOKUP(B169,Qry_Rpt_Section_C!$C$2:'Qry_Rpt_Section_C'!$J$889,2,FALSE)</f>
        <v>371</v>
      </c>
      <c r="C173" s="15">
        <f>VLOOKUP(C169,Qry_Rpt_Section_C!$C$2:'Qry_Rpt_Section_C'!$J$889,2,FALSE)</f>
        <v>371</v>
      </c>
      <c r="D173" s="15">
        <f>VLOOKUP(D169,Qry_Rpt_Section_C!$C$2:'Qry_Rpt_Section_C'!$J$889,2,FALSE)</f>
        <v>371</v>
      </c>
      <c r="E173" s="15">
        <f>VLOOKUP(E169,Qry_Rpt_Section_C!$C$2:'Qry_Rpt_Section_C'!$J$889,2,FALSE)</f>
        <v>371</v>
      </c>
      <c r="F173" s="15">
        <f>VLOOKUP(F169,Qry_Rpt_Section_C!$C$2:'Qry_Rpt_Section_C'!$J$889,2,FALSE)</f>
        <v>370</v>
      </c>
      <c r="G173" s="15">
        <f>VLOOKUP(G169,Qry_Rpt_Section_C!$C$2:'Qry_Rpt_Section_C'!$J$889,2,FALSE)</f>
        <v>370</v>
      </c>
      <c r="H173" s="15">
        <f>VLOOKUP(H169,Qry_Rpt_Section_C!$C$2:'Qry_Rpt_Section_C'!$J$889,2,FALSE)</f>
        <v>370</v>
      </c>
      <c r="I173" s="15">
        <f>VLOOKUP(I169,Qry_Rpt_Section_C!$C$2:'Qry_Rpt_Section_C'!$J$889,2,FALSE)</f>
        <v>370</v>
      </c>
      <c r="J173" s="15">
        <f>VLOOKUP(J169,Qry_Rpt_Section_C!$C$2:'Qry_Rpt_Section_C'!$J$889,2,FALSE)</f>
        <v>369</v>
      </c>
      <c r="K173" s="15">
        <f>VLOOKUP(K169,Qry_Rpt_Section_C!$C$2:'Qry_Rpt_Section_C'!$J$889,2,FALSE)</f>
        <v>369</v>
      </c>
      <c r="L173" s="15">
        <f>VLOOKUP(L169,Qry_Rpt_Section_C!$C$2:'Qry_Rpt_Section_C'!$J$889,2,FALSE)</f>
        <v>369</v>
      </c>
      <c r="M173" s="15">
        <f>VLOOKUP(M169,Qry_Rpt_Section_C!$C$2:'Qry_Rpt_Section_C'!$J$889,2,FALSE)</f>
        <v>369</v>
      </c>
      <c r="N173" s="15">
        <f>VLOOKUP(N169,Qry_Rpt_Section_C!$C$2:'Qry_Rpt_Section_C'!$J$889,2,FALSE)</f>
        <v>368</v>
      </c>
      <c r="O173" s="15">
        <f>VLOOKUP(O169,Qry_Rpt_Section_C!$C$2:'Qry_Rpt_Section_C'!$J$889,2,FALSE)</f>
        <v>368</v>
      </c>
      <c r="P173" s="15">
        <f>VLOOKUP(P169,Qry_Rpt_Section_C!$C$2:'Qry_Rpt_Section_C'!$J$889,2,FALSE)</f>
        <v>368</v>
      </c>
      <c r="Q173" s="15">
        <f>VLOOKUP(Q169,Qry_Rpt_Section_C!$C$2:'Qry_Rpt_Section_C'!$J$889,2,FALSE)</f>
        <v>368</v>
      </c>
      <c r="R173" s="15">
        <f>VLOOKUP(R169,Qry_Rpt_Section_C!$C$2:'Qry_Rpt_Section_C'!$J$889,2,FALSE)</f>
        <v>367</v>
      </c>
      <c r="S173" s="15">
        <f>VLOOKUP(S169,Qry_Rpt_Section_C!$C$2:'Qry_Rpt_Section_C'!$J$889,2,FALSE)</f>
        <v>367</v>
      </c>
      <c r="T173" s="15">
        <f>VLOOKUP(T169,Qry_Rpt_Section_C!$C$2:'Qry_Rpt_Section_C'!$J$889,2,FALSE)</f>
        <v>367</v>
      </c>
      <c r="U173" s="15">
        <f>VLOOKUP(U169,Qry_Rpt_Section_C!$C$2:'Qry_Rpt_Section_C'!$J$889,2,FALSE)</f>
        <v>367</v>
      </c>
      <c r="V173" s="15">
        <f>VLOOKUP(V169,Qry_Rpt_Section_C!$C$2:'Qry_Rpt_Section_C'!$J$889,2,FALSE)</f>
        <v>366</v>
      </c>
      <c r="W173" s="15">
        <f>VLOOKUP(W169,Qry_Rpt_Section_C!$C$2:'Qry_Rpt_Section_C'!$J$889,2,FALSE)</f>
        <v>366</v>
      </c>
      <c r="X173" s="15">
        <f>VLOOKUP(X169,Qry_Rpt_Section_C!$C$2:'Qry_Rpt_Section_C'!$J$889,2,FALSE)</f>
        <v>366</v>
      </c>
      <c r="Y173" s="15">
        <f>VLOOKUP(Y169,Qry_Rpt_Section_C!$C$2:'Qry_Rpt_Section_C'!$J$889,2,FALSE)</f>
        <v>366</v>
      </c>
      <c r="Z173" s="16" t="s">
        <v>663</v>
      </c>
    </row>
    <row r="174" spans="1:26" s="7" customFormat="1" x14ac:dyDescent="0.2">
      <c r="A174" s="17" t="s">
        <v>650</v>
      </c>
      <c r="B174" s="18">
        <f>VLOOKUP(B169,Qry_Rpt_Section_C!$C$2:'Qry_Rpt_Section_C'!$J$889,3,FALSE)</f>
        <v>5</v>
      </c>
      <c r="C174" s="18">
        <f>VLOOKUP(C169,Qry_Rpt_Section_C!$C$2:'Qry_Rpt_Section_C'!$J$889,3,FALSE)</f>
        <v>6</v>
      </c>
      <c r="D174" s="18">
        <f>VLOOKUP(D169,Qry_Rpt_Section_C!$C$2:'Qry_Rpt_Section_C'!$J$889,3,FALSE)</f>
        <v>7</v>
      </c>
      <c r="E174" s="18">
        <f>VLOOKUP(E169,Qry_Rpt_Section_C!$C$2:'Qry_Rpt_Section_C'!$J$889,3,FALSE)</f>
        <v>8</v>
      </c>
      <c r="F174" s="18">
        <f>VLOOKUP(F169,Qry_Rpt_Section_C!$C$2:'Qry_Rpt_Section_C'!$J$889,3,FALSE)</f>
        <v>5</v>
      </c>
      <c r="G174" s="18">
        <f>VLOOKUP(G169,Qry_Rpt_Section_C!$C$2:'Qry_Rpt_Section_C'!$J$889,3,FALSE)</f>
        <v>6</v>
      </c>
      <c r="H174" s="18">
        <f>VLOOKUP(H169,Qry_Rpt_Section_C!$C$2:'Qry_Rpt_Section_C'!$J$889,3,FALSE)</f>
        <v>7</v>
      </c>
      <c r="I174" s="18">
        <f>VLOOKUP(I169,Qry_Rpt_Section_C!$C$2:'Qry_Rpt_Section_C'!$J$889,3,FALSE)</f>
        <v>8</v>
      </c>
      <c r="J174" s="18">
        <f>VLOOKUP(J169,Qry_Rpt_Section_C!$C$2:'Qry_Rpt_Section_C'!$J$889,3,FALSE)</f>
        <v>5</v>
      </c>
      <c r="K174" s="18">
        <f>VLOOKUP(K169,Qry_Rpt_Section_C!$C$2:'Qry_Rpt_Section_C'!$J$889,3,FALSE)</f>
        <v>6</v>
      </c>
      <c r="L174" s="18">
        <f>VLOOKUP(L169,Qry_Rpt_Section_C!$C$2:'Qry_Rpt_Section_C'!$J$889,3,FALSE)</f>
        <v>7</v>
      </c>
      <c r="M174" s="18">
        <f>VLOOKUP(M169,Qry_Rpt_Section_C!$C$2:'Qry_Rpt_Section_C'!$J$889,3,FALSE)</f>
        <v>8</v>
      </c>
      <c r="N174" s="18">
        <f>VLOOKUP(N169,Qry_Rpt_Section_C!$C$2:'Qry_Rpt_Section_C'!$J$889,3,FALSE)</f>
        <v>5</v>
      </c>
      <c r="O174" s="18">
        <f>VLOOKUP(O169,Qry_Rpt_Section_C!$C$2:'Qry_Rpt_Section_C'!$J$889,3,FALSE)</f>
        <v>6</v>
      </c>
      <c r="P174" s="18">
        <f>VLOOKUP(P169,Qry_Rpt_Section_C!$C$2:'Qry_Rpt_Section_C'!$J$889,3,FALSE)</f>
        <v>7</v>
      </c>
      <c r="Q174" s="18">
        <f>VLOOKUP(Q169,Qry_Rpt_Section_C!$C$2:'Qry_Rpt_Section_C'!$J$889,3,FALSE)</f>
        <v>8</v>
      </c>
      <c r="R174" s="18">
        <f>VLOOKUP(R169,Qry_Rpt_Section_C!$C$2:'Qry_Rpt_Section_C'!$J$889,3,FALSE)</f>
        <v>5</v>
      </c>
      <c r="S174" s="18">
        <f>VLOOKUP(S169,Qry_Rpt_Section_C!$C$2:'Qry_Rpt_Section_C'!$J$889,3,FALSE)</f>
        <v>6</v>
      </c>
      <c r="T174" s="18">
        <f>VLOOKUP(T169,Qry_Rpt_Section_C!$C$2:'Qry_Rpt_Section_C'!$J$889,3,FALSE)</f>
        <v>7</v>
      </c>
      <c r="U174" s="18">
        <f>VLOOKUP(U169,Qry_Rpt_Section_C!$C$2:'Qry_Rpt_Section_C'!$J$889,3,FALSE)</f>
        <v>8</v>
      </c>
      <c r="V174" s="18">
        <f>VLOOKUP(V169,Qry_Rpt_Section_C!$C$2:'Qry_Rpt_Section_C'!$J$889,3,FALSE)</f>
        <v>5</v>
      </c>
      <c r="W174" s="18">
        <f>VLOOKUP(W169,Qry_Rpt_Section_C!$C$2:'Qry_Rpt_Section_C'!$J$889,3,FALSE)</f>
        <v>6</v>
      </c>
      <c r="X174" s="18">
        <f>VLOOKUP(X169,Qry_Rpt_Section_C!$C$2:'Qry_Rpt_Section_C'!$J$889,3,FALSE)</f>
        <v>7</v>
      </c>
      <c r="Y174" s="18">
        <f>VLOOKUP(Y169,Qry_Rpt_Section_C!$C$2:'Qry_Rpt_Section_C'!$J$889,3,FALSE)</f>
        <v>8</v>
      </c>
      <c r="Z174" s="19" t="s">
        <v>663</v>
      </c>
    </row>
    <row r="175" spans="1:26" x14ac:dyDescent="0.2">
      <c r="A175" s="11" t="s">
        <v>651</v>
      </c>
      <c r="B175" s="13" t="str">
        <f>VLOOKUP(B169,Qry_Rpt_Section_C!$C$2:'Qry_Rpt_Section_C'!$T$889,5,FALSE)</f>
        <v>X</v>
      </c>
      <c r="C175" s="13" t="str">
        <f>VLOOKUP(C169,Qry_Rpt_Section_C!$C$2:'Qry_Rpt_Section_C'!$T$889,5,FALSE)</f>
        <v>X</v>
      </c>
      <c r="D175" s="13" t="str">
        <f>VLOOKUP(D169,Qry_Rpt_Section_C!$C$2:'Qry_Rpt_Section_C'!$T$889,5,FALSE)</f>
        <v/>
      </c>
      <c r="E175" s="13" t="str">
        <f>VLOOKUP(E169,Qry_Rpt_Section_C!$C$2:'Qry_Rpt_Section_C'!$T$889,5,FALSE)</f>
        <v/>
      </c>
      <c r="F175" s="13" t="str">
        <f>VLOOKUP(F169,Qry_Rpt_Section_C!$C$2:'Qry_Rpt_Section_C'!$T$889,5,FALSE)</f>
        <v>X</v>
      </c>
      <c r="G175" s="13" t="str">
        <f>VLOOKUP(G169,Qry_Rpt_Section_C!$C$2:'Qry_Rpt_Section_C'!$T$889,5,FALSE)</f>
        <v>X</v>
      </c>
      <c r="H175" s="13" t="str">
        <f>VLOOKUP(H169,Qry_Rpt_Section_C!$C$2:'Qry_Rpt_Section_C'!$T$889,5,FALSE)</f>
        <v>X</v>
      </c>
      <c r="I175" s="13" t="str">
        <f>VLOOKUP(I169,Qry_Rpt_Section_C!$C$2:'Qry_Rpt_Section_C'!$T$889,5,FALSE)</f>
        <v>X</v>
      </c>
      <c r="J175" s="13" t="str">
        <f>VLOOKUP(J169,Qry_Rpt_Section_C!$C$2:'Qry_Rpt_Section_C'!$T$889,5,FALSE)</f>
        <v>X</v>
      </c>
      <c r="K175" s="13" t="str">
        <f>VLOOKUP(K169,Qry_Rpt_Section_C!$C$2:'Qry_Rpt_Section_C'!$T$889,5,FALSE)</f>
        <v>X</v>
      </c>
      <c r="L175" s="13" t="str">
        <f>VLOOKUP(L169,Qry_Rpt_Section_C!$C$2:'Qry_Rpt_Section_C'!$T$889,5,FALSE)</f>
        <v>X</v>
      </c>
      <c r="M175" s="13" t="str">
        <f>VLOOKUP(M169,Qry_Rpt_Section_C!$C$2:'Qry_Rpt_Section_C'!$T$889,5,FALSE)</f>
        <v/>
      </c>
      <c r="N175" s="13" t="str">
        <f>VLOOKUP(N169,Qry_Rpt_Section_C!$C$2:'Qry_Rpt_Section_C'!$T$889,5,FALSE)</f>
        <v>X</v>
      </c>
      <c r="O175" s="13" t="str">
        <f>VLOOKUP(O169,Qry_Rpt_Section_C!$C$2:'Qry_Rpt_Section_C'!$T$889,5,FALSE)</f>
        <v/>
      </c>
      <c r="P175" s="13" t="str">
        <f>VLOOKUP(P169,Qry_Rpt_Section_C!$C$2:'Qry_Rpt_Section_C'!$T$889,5,FALSE)</f>
        <v>X</v>
      </c>
      <c r="Q175" s="13" t="str">
        <f>VLOOKUP(Q169,Qry_Rpt_Section_C!$C$2:'Qry_Rpt_Section_C'!$T$889,5,FALSE)</f>
        <v>X</v>
      </c>
      <c r="R175" s="13" t="str">
        <f>VLOOKUP(R169,Qry_Rpt_Section_C!$C$2:'Qry_Rpt_Section_C'!$T$889,5,FALSE)</f>
        <v>X</v>
      </c>
      <c r="S175" s="13" t="str">
        <f>VLOOKUP(S169,Qry_Rpt_Section_C!$C$2:'Qry_Rpt_Section_C'!$T$889,5,FALSE)</f>
        <v>X</v>
      </c>
      <c r="T175" s="13" t="str">
        <f>VLOOKUP(T169,Qry_Rpt_Section_C!$C$2:'Qry_Rpt_Section_C'!$T$889,5,FALSE)</f>
        <v>X</v>
      </c>
      <c r="U175" s="13" t="str">
        <f>VLOOKUP(U169,Qry_Rpt_Section_C!$C$2:'Qry_Rpt_Section_C'!$T$889,5,FALSE)</f>
        <v>X</v>
      </c>
      <c r="V175" s="13" t="str">
        <f>VLOOKUP(V169,Qry_Rpt_Section_C!$C$2:'Qry_Rpt_Section_C'!$T$889,5,FALSE)</f>
        <v>X</v>
      </c>
      <c r="W175" s="13" t="str">
        <f>VLOOKUP(W169,Qry_Rpt_Section_C!$C$2:'Qry_Rpt_Section_C'!$T$889,5,FALSE)</f>
        <v>X</v>
      </c>
      <c r="X175" s="13" t="str">
        <f>VLOOKUP(X169,Qry_Rpt_Section_C!$C$2:'Qry_Rpt_Section_C'!$T$889,5,FALSE)</f>
        <v>X</v>
      </c>
      <c r="Y175" s="13" t="str">
        <f>VLOOKUP(Y169,Qry_Rpt_Section_C!$C$2:'Qry_Rpt_Section_C'!$T$889,5,FALSE)</f>
        <v>X</v>
      </c>
      <c r="Z175" s="9" t="s">
        <v>663</v>
      </c>
    </row>
    <row r="176" spans="1:26" x14ac:dyDescent="0.2">
      <c r="A176" s="11" t="s">
        <v>13</v>
      </c>
      <c r="B176" s="13" t="str">
        <f>VLOOKUP(B169,Qry_Rpt_Section_C!$C$2:'Qry_Rpt_Section_C'!$T$889,14,FALSE)</f>
        <v>WWII</v>
      </c>
      <c r="C176" s="13" t="str">
        <f>VLOOKUP(C169,Qry_Rpt_Section_C!$C$2:'Qry_Rpt_Section_C'!$T$889,14,FALSE)</f>
        <v/>
      </c>
      <c r="D176" s="13" t="str">
        <f>VLOOKUP(D169,Qry_Rpt_Section_C!$C$2:'Qry_Rpt_Section_C'!$T$889,14,FALSE)</f>
        <v/>
      </c>
      <c r="E176" s="13" t="str">
        <f>VLOOKUP(E169,Qry_Rpt_Section_C!$C$2:'Qry_Rpt_Section_C'!$T$889,14,FALSE)</f>
        <v/>
      </c>
      <c r="F176" s="13" t="str">
        <f>VLOOKUP(F169,Qry_Rpt_Section_C!$C$2:'Qry_Rpt_Section_C'!$T$889,14,FALSE)</f>
        <v>WWII</v>
      </c>
      <c r="G176" s="13" t="str">
        <f>VLOOKUP(G169,Qry_Rpt_Section_C!$C$2:'Qry_Rpt_Section_C'!$T$889,14,FALSE)</f>
        <v/>
      </c>
      <c r="H176" s="13" t="str">
        <f>VLOOKUP(H169,Qry_Rpt_Section_C!$C$2:'Qry_Rpt_Section_C'!$T$889,14,FALSE)</f>
        <v>WWII</v>
      </c>
      <c r="I176" s="13" t="str">
        <f>VLOOKUP(I169,Qry_Rpt_Section_C!$C$2:'Qry_Rpt_Section_C'!$T$889,14,FALSE)</f>
        <v/>
      </c>
      <c r="J176" s="13" t="str">
        <f>VLOOKUP(J169,Qry_Rpt_Section_C!$C$2:'Qry_Rpt_Section_C'!$T$889,14,FALSE)</f>
        <v/>
      </c>
      <c r="K176" s="13" t="str">
        <f>VLOOKUP(K169,Qry_Rpt_Section_C!$C$2:'Qry_Rpt_Section_C'!$T$889,14,FALSE)</f>
        <v/>
      </c>
      <c r="L176" s="13" t="str">
        <f>VLOOKUP(L169,Qry_Rpt_Section_C!$C$2:'Qry_Rpt_Section_C'!$T$889,14,FALSE)</f>
        <v/>
      </c>
      <c r="M176" s="13" t="str">
        <f>VLOOKUP(M169,Qry_Rpt_Section_C!$C$2:'Qry_Rpt_Section_C'!$T$889,14,FALSE)</f>
        <v/>
      </c>
      <c r="N176" s="13" t="str">
        <f>VLOOKUP(N169,Qry_Rpt_Section_C!$C$2:'Qry_Rpt_Section_C'!$T$889,14,FALSE)</f>
        <v/>
      </c>
      <c r="O176" s="13" t="str">
        <f>VLOOKUP(O169,Qry_Rpt_Section_C!$C$2:'Qry_Rpt_Section_C'!$T$889,14,FALSE)</f>
        <v/>
      </c>
      <c r="P176" s="13" t="str">
        <f>VLOOKUP(P169,Qry_Rpt_Section_C!$C$2:'Qry_Rpt_Section_C'!$T$889,14,FALSE)</f>
        <v>WWII</v>
      </c>
      <c r="Q176" s="13" t="str">
        <f>VLOOKUP(Q169,Qry_Rpt_Section_C!$C$2:'Qry_Rpt_Section_C'!$T$889,14,FALSE)</f>
        <v/>
      </c>
      <c r="R176" s="13" t="str">
        <f>VLOOKUP(R169,Qry_Rpt_Section_C!$C$2:'Qry_Rpt_Section_C'!$T$889,14,FALSE)</f>
        <v/>
      </c>
      <c r="S176" s="13" t="str">
        <f>VLOOKUP(S169,Qry_Rpt_Section_C!$C$2:'Qry_Rpt_Section_C'!$T$889,14,FALSE)</f>
        <v/>
      </c>
      <c r="T176" s="13" t="str">
        <f>VLOOKUP(T169,Qry_Rpt_Section_C!$C$2:'Qry_Rpt_Section_C'!$T$889,14,FALSE)</f>
        <v>WWII/Korea</v>
      </c>
      <c r="U176" s="13" t="str">
        <f>VLOOKUP(U169,Qry_Rpt_Section_C!$C$2:'Qry_Rpt_Section_C'!$T$889,14,FALSE)</f>
        <v/>
      </c>
      <c r="V176" s="13" t="str">
        <f>VLOOKUP(V169,Qry_Rpt_Section_C!$C$2:'Qry_Rpt_Section_C'!$T$889,14,FALSE)</f>
        <v/>
      </c>
      <c r="W176" s="13" t="str">
        <f>VLOOKUP(W169,Qry_Rpt_Section_C!$C$2:'Qry_Rpt_Section_C'!$T$889,14,FALSE)</f>
        <v/>
      </c>
      <c r="X176" s="13" t="str">
        <f>VLOOKUP(X169,Qry_Rpt_Section_C!$C$2:'Qry_Rpt_Section_C'!$T$889,14,FALSE)</f>
        <v>WWII</v>
      </c>
      <c r="Y176" s="13" t="str">
        <f>VLOOKUP(Y169,Qry_Rpt_Section_C!$C$2:'Qry_Rpt_Section_C'!$T$889,14,FALSE)</f>
        <v/>
      </c>
      <c r="Z176" s="9" t="s">
        <v>663</v>
      </c>
    </row>
    <row r="177" spans="1:26" x14ac:dyDescent="0.2">
      <c r="A177" s="12" t="s">
        <v>646</v>
      </c>
      <c r="B177" s="24">
        <v>23001</v>
      </c>
      <c r="C177" s="24">
        <v>23002</v>
      </c>
      <c r="D177" s="24">
        <v>23003</v>
      </c>
      <c r="E177" s="24">
        <v>23004</v>
      </c>
      <c r="F177" s="24">
        <v>23005</v>
      </c>
      <c r="G177" s="24">
        <v>23006</v>
      </c>
      <c r="H177" s="24">
        <v>23007</v>
      </c>
      <c r="I177" s="24">
        <v>23008</v>
      </c>
      <c r="J177" s="24">
        <v>23009</v>
      </c>
      <c r="K177" s="24">
        <v>23010</v>
      </c>
      <c r="L177" s="24">
        <v>23011</v>
      </c>
      <c r="M177" s="24">
        <v>23012</v>
      </c>
      <c r="N177" s="24">
        <v>23013</v>
      </c>
      <c r="O177" s="24">
        <v>23014</v>
      </c>
      <c r="P177" s="24">
        <v>23015</v>
      </c>
      <c r="Q177" s="24">
        <v>23016</v>
      </c>
      <c r="R177" s="24">
        <v>23017</v>
      </c>
      <c r="S177" s="24">
        <v>23018</v>
      </c>
      <c r="T177" s="24">
        <v>23019</v>
      </c>
      <c r="U177" s="24">
        <v>23020</v>
      </c>
      <c r="V177" s="24">
        <v>23021</v>
      </c>
      <c r="W177" s="24">
        <v>23022</v>
      </c>
      <c r="X177" s="24">
        <v>23023</v>
      </c>
      <c r="Y177" s="24">
        <v>23024</v>
      </c>
      <c r="Z177" s="9" t="s">
        <v>663</v>
      </c>
    </row>
    <row r="178" spans="1:26" x14ac:dyDescent="0.2">
      <c r="A178" s="11" t="s">
        <v>649</v>
      </c>
      <c r="B178" s="20" t="str">
        <f>VLOOKUP(B177,Qry_Rpt_Section_C!$C$2:'Qry_Rpt_Section_C'!$T$889,18,FALSE)</f>
        <v/>
      </c>
      <c r="C178" s="20" t="str">
        <f>VLOOKUP(C177,Qry_Rpt_Section_C!$C$2:'Qry_Rpt_Section_C'!$T$889,18,FALSE)</f>
        <v/>
      </c>
      <c r="D178" s="13" t="str">
        <f>VLOOKUP(D177,Qry_Rpt_Section_C!$C$2:'Qry_Rpt_Section_C'!$T$889,18,FALSE)</f>
        <v>X</v>
      </c>
      <c r="E178" s="13" t="str">
        <f>VLOOKUP(E177,Qry_Rpt_Section_C!$C$2:'Qry_Rpt_Section_C'!$T$889,18,FALSE)</f>
        <v>X</v>
      </c>
      <c r="F178" s="13" t="str">
        <f>VLOOKUP(F177,Qry_Rpt_Section_C!$C$2:'Qry_Rpt_Section_C'!$T$889,18,FALSE)</f>
        <v>X</v>
      </c>
      <c r="G178" s="13" t="str">
        <f>VLOOKUP(G177,Qry_Rpt_Section_C!$C$2:'Qry_Rpt_Section_C'!$T$889,18,FALSE)</f>
        <v>X</v>
      </c>
      <c r="H178" s="13" t="str">
        <f>VLOOKUP(H177,Qry_Rpt_Section_C!$C$2:'Qry_Rpt_Section_C'!$T$889,18,FALSE)</f>
        <v>X</v>
      </c>
      <c r="I178" s="13" t="str">
        <f>VLOOKUP(I177,Qry_Rpt_Section_C!$C$2:'Qry_Rpt_Section_C'!$T$889,18,FALSE)</f>
        <v>X</v>
      </c>
      <c r="J178" s="13" t="str">
        <f>VLOOKUP(J177,Qry_Rpt_Section_C!$C$2:'Qry_Rpt_Section_C'!$T$889,18,FALSE)</f>
        <v>X</v>
      </c>
      <c r="K178" s="13" t="str">
        <f>VLOOKUP(K177,Qry_Rpt_Section_C!$C$2:'Qry_Rpt_Section_C'!$T$889,18,FALSE)</f>
        <v>X</v>
      </c>
      <c r="L178" s="13" t="str">
        <f>VLOOKUP(L177,Qry_Rpt_Section_C!$C$2:'Qry_Rpt_Section_C'!$T$889,18,FALSE)</f>
        <v>X</v>
      </c>
      <c r="M178" s="13" t="str">
        <f>VLOOKUP(M177,Qry_Rpt_Section_C!$C$2:'Qry_Rpt_Section_C'!$T$889,18,FALSE)</f>
        <v>X</v>
      </c>
      <c r="N178" s="13" t="str">
        <f>VLOOKUP(N177,Qry_Rpt_Section_C!$C$2:'Qry_Rpt_Section_C'!$T$889,18,FALSE)</f>
        <v>X</v>
      </c>
      <c r="O178" s="13" t="str">
        <f>VLOOKUP(O177,Qry_Rpt_Section_C!$C$2:'Qry_Rpt_Section_C'!$T$889,18,FALSE)</f>
        <v>X</v>
      </c>
      <c r="P178" s="13" t="str">
        <f>VLOOKUP(P177,Qry_Rpt_Section_C!$C$2:'Qry_Rpt_Section_C'!$T$889,18,FALSE)</f>
        <v/>
      </c>
      <c r="Q178" s="13" t="str">
        <f>VLOOKUP(Q177,Qry_Rpt_Section_C!$C$2:'Qry_Rpt_Section_C'!$T$889,18,FALSE)</f>
        <v>X</v>
      </c>
      <c r="R178" s="13" t="str">
        <f>VLOOKUP(R177,Qry_Rpt_Section_C!$C$2:'Qry_Rpt_Section_C'!$T$889,18,FALSE)</f>
        <v>X</v>
      </c>
      <c r="S178" s="13" t="str">
        <f>VLOOKUP(S177,Qry_Rpt_Section_C!$C$2:'Qry_Rpt_Section_C'!$T$889,18,FALSE)</f>
        <v>X</v>
      </c>
      <c r="T178" s="13" t="str">
        <f>VLOOKUP(T177,Qry_Rpt_Section_C!$C$2:'Qry_Rpt_Section_C'!$T$889,18,FALSE)</f>
        <v>X</v>
      </c>
      <c r="U178" s="13" t="str">
        <f>VLOOKUP(U177,Qry_Rpt_Section_C!$C$2:'Qry_Rpt_Section_C'!$T$889,18,FALSE)</f>
        <v>X</v>
      </c>
      <c r="V178" s="13" t="str">
        <f>VLOOKUP(V177,Qry_Rpt_Section_C!$C$2:'Qry_Rpt_Section_C'!$T$889,18,FALSE)</f>
        <v>X</v>
      </c>
      <c r="W178" s="13" t="str">
        <f>VLOOKUP(W177,Qry_Rpt_Section_C!$C$2:'Qry_Rpt_Section_C'!$T$889,18,FALSE)</f>
        <v>X</v>
      </c>
      <c r="X178" s="13" t="str">
        <f>VLOOKUP(X177,Qry_Rpt_Section_C!$C$2:'Qry_Rpt_Section_C'!$T$889,18,FALSE)</f>
        <v>X</v>
      </c>
      <c r="Y178" s="13" t="str">
        <f>VLOOKUP(Y177,Qry_Rpt_Section_C!$C$2:'Qry_Rpt_Section_C'!$T$889,18,FALSE)</f>
        <v>X</v>
      </c>
      <c r="Z178" s="9" t="s">
        <v>663</v>
      </c>
    </row>
    <row r="179" spans="1:26" x14ac:dyDescent="0.2">
      <c r="A179" s="11" t="s">
        <v>6</v>
      </c>
      <c r="B179" s="21" t="str">
        <f>VLOOKUP(B177,Qry_Rpt_Section_C!$C$2:'Qry_Rpt_Section_C'!$J$889,7,FALSE)</f>
        <v>Tree</v>
      </c>
      <c r="C179" s="21" t="str">
        <f>VLOOKUP(C177,Qry_Rpt_Section_C!$C$2:'Qry_Rpt_Section_C'!$J$889,7,FALSE)</f>
        <v>Tree</v>
      </c>
      <c r="D179" s="12" t="str">
        <f>VLOOKUP(D177,Qry_Rpt_Section_C!$C$2:'Qry_Rpt_Section_C'!$J$889,7,FALSE)</f>
        <v>Davis</v>
      </c>
      <c r="E179" s="12" t="str">
        <f>VLOOKUP(E177,Qry_Rpt_Section_C!$C$2:'Qry_Rpt_Section_C'!$J$889,7,FALSE)</f>
        <v>Walker</v>
      </c>
      <c r="F179" s="12" t="str">
        <f>VLOOKUP(F177,Qry_Rpt_Section_C!$C$2:'Qry_Rpt_Section_C'!$J$889,7,FALSE)</f>
        <v>Clark</v>
      </c>
      <c r="G179" s="12" t="str">
        <f>VLOOKUP(G177,Qry_Rpt_Section_C!$C$2:'Qry_Rpt_Section_C'!$J$889,7,FALSE)</f>
        <v>Clark</v>
      </c>
      <c r="H179" s="12" t="str">
        <f>VLOOKUP(H177,Qry_Rpt_Section_C!$C$2:'Qry_Rpt_Section_C'!$J$889,7,FALSE)</f>
        <v>Johnson</v>
      </c>
      <c r="I179" s="12" t="str">
        <f>VLOOKUP(I177,Qry_Rpt_Section_C!$C$2:'Qry_Rpt_Section_C'!$J$889,7,FALSE)</f>
        <v>Nichols</v>
      </c>
      <c r="J179" s="12" t="str">
        <f>VLOOKUP(J177,Qry_Rpt_Section_C!$C$2:'Qry_Rpt_Section_C'!$J$889,7,FALSE)</f>
        <v>Van Ness</v>
      </c>
      <c r="K179" s="12" t="str">
        <f>VLOOKUP(K177,Qry_Rpt_Section_C!$C$2:'Qry_Rpt_Section_C'!$J$889,7,FALSE)</f>
        <v>Pimm( Blythe)</v>
      </c>
      <c r="L179" s="12" t="str">
        <f>VLOOKUP(L177,Qry_Rpt_Section_C!$C$2:'Qry_Rpt_Section_C'!$J$889,7,FALSE)</f>
        <v>Blythe</v>
      </c>
      <c r="M179" s="12" t="str">
        <f>VLOOKUP(M177,Qry_Rpt_Section_C!$C$2:'Qry_Rpt_Section_C'!$J$889,7,FALSE)</f>
        <v>Blythe</v>
      </c>
      <c r="N179" s="12" t="str">
        <f>VLOOKUP(N177,Qry_Rpt_Section_C!$C$2:'Qry_Rpt_Section_C'!$J$889,7,FALSE)</f>
        <v>Sherwood</v>
      </c>
      <c r="O179" s="12" t="str">
        <f>VLOOKUP(O177,Qry_Rpt_Section_C!$C$2:'Qry_Rpt_Section_C'!$J$889,7,FALSE)</f>
        <v>Sherwood</v>
      </c>
      <c r="P179" s="12" t="str">
        <f>VLOOKUP(P177,Qry_Rpt_Section_C!$C$2:'Qry_Rpt_Section_C'!$J$889,7,FALSE)</f>
        <v>Hasfurter</v>
      </c>
      <c r="Q179" s="12" t="str">
        <f>VLOOKUP(Q177,Qry_Rpt_Section_C!$C$2:'Qry_Rpt_Section_C'!$J$889,7,FALSE)</f>
        <v>Hasfurter</v>
      </c>
      <c r="R179" s="12" t="str">
        <f>VLOOKUP(R177,Qry_Rpt_Section_C!$C$2:'Qry_Rpt_Section_C'!$J$889,7,FALSE)</f>
        <v>Halbrook</v>
      </c>
      <c r="S179" s="12" t="str">
        <f>VLOOKUP(S177,Qry_Rpt_Section_C!$C$2:'Qry_Rpt_Section_C'!$J$889,7,FALSE)</f>
        <v>Wahl</v>
      </c>
      <c r="T179" s="12" t="str">
        <f>VLOOKUP(T177,Qry_Rpt_Section_C!$C$2:'Qry_Rpt_Section_C'!$J$889,7,FALSE)</f>
        <v>Wahl</v>
      </c>
      <c r="U179" s="12" t="str">
        <f>VLOOKUP(U177,Qry_Rpt_Section_C!$C$2:'Qry_Rpt_Section_C'!$J$889,7,FALSE)</f>
        <v>Wahl</v>
      </c>
      <c r="V179" s="12" t="str">
        <f>VLOOKUP(V177,Qry_Rpt_Section_C!$C$2:'Qry_Rpt_Section_C'!$J$889,7,FALSE)</f>
        <v>Unaman</v>
      </c>
      <c r="W179" s="12" t="str">
        <f>VLOOKUP(W177,Qry_Rpt_Section_C!$C$2:'Qry_Rpt_Section_C'!$J$889,7,FALSE)</f>
        <v>Unaman</v>
      </c>
      <c r="X179" s="12" t="str">
        <f>VLOOKUP(X177,Qry_Rpt_Section_C!$C$2:'Qry_Rpt_Section_C'!$J$889,7,FALSE)</f>
        <v>Connor</v>
      </c>
      <c r="Y179" s="12" t="str">
        <f>VLOOKUP(Y177,Qry_Rpt_Section_C!$C$2:'Qry_Rpt_Section_C'!$J$889,7,FALSE)</f>
        <v>Rebhan</v>
      </c>
      <c r="Z179" s="9" t="s">
        <v>663</v>
      </c>
    </row>
    <row r="180" spans="1:26" x14ac:dyDescent="0.2">
      <c r="A180" s="11" t="s">
        <v>7</v>
      </c>
      <c r="B180" s="21" t="str">
        <f>VLOOKUP(B177,Qry_Rpt_Section_C!$C$2:'Qry_Rpt_Section_C'!$J$889,8,FALSE)</f>
        <v/>
      </c>
      <c r="C180" s="21" t="str">
        <f>VLOOKUP(C177,Qry_Rpt_Section_C!$C$2:'Qry_Rpt_Section_C'!$J$889,8,FALSE)</f>
        <v/>
      </c>
      <c r="D180" s="12" t="str">
        <f>VLOOKUP(D177,Qry_Rpt_Section_C!$C$2:'Qry_Rpt_Section_C'!$J$889,8,FALSE)</f>
        <v>Paul</v>
      </c>
      <c r="E180" s="12" t="str">
        <f>VLOOKUP(E177,Qry_Rpt_Section_C!$C$2:'Qry_Rpt_Section_C'!$J$889,8,FALSE)</f>
        <v>Eleanore</v>
      </c>
      <c r="F180" s="12" t="str">
        <f>VLOOKUP(F177,Qry_Rpt_Section_C!$C$2:'Qry_Rpt_Section_C'!$J$889,8,FALSE)</f>
        <v>Alan</v>
      </c>
      <c r="G180" s="12" t="str">
        <f>VLOOKUP(G177,Qry_Rpt_Section_C!$C$2:'Qry_Rpt_Section_C'!$J$889,8,FALSE)</f>
        <v>Ruth</v>
      </c>
      <c r="H180" s="12" t="str">
        <f>VLOOKUP(H177,Qry_Rpt_Section_C!$C$2:'Qry_Rpt_Section_C'!$J$889,8,FALSE)</f>
        <v>Robert</v>
      </c>
      <c r="I180" s="12" t="str">
        <f>VLOOKUP(I177,Qry_Rpt_Section_C!$C$2:'Qry_Rpt_Section_C'!$J$889,8,FALSE)</f>
        <v>Constance</v>
      </c>
      <c r="J180" s="12" t="str">
        <f>VLOOKUP(J177,Qry_Rpt_Section_C!$C$2:'Qry_Rpt_Section_C'!$J$889,8,FALSE)</f>
        <v>Timothy</v>
      </c>
      <c r="K180" s="12" t="str">
        <f>VLOOKUP(K177,Qry_Rpt_Section_C!$C$2:'Qry_Rpt_Section_C'!$J$889,8,FALSE)</f>
        <v>May</v>
      </c>
      <c r="L180" s="12" t="str">
        <f>VLOOKUP(L177,Qry_Rpt_Section_C!$C$2:'Qry_Rpt_Section_C'!$J$889,8,FALSE)</f>
        <v>William</v>
      </c>
      <c r="M180" s="12" t="str">
        <f>VLOOKUP(M177,Qry_Rpt_Section_C!$C$2:'Qry_Rpt_Section_C'!$J$889,8,FALSE)</f>
        <v>Kelli</v>
      </c>
      <c r="N180" s="12" t="str">
        <f>VLOOKUP(N177,Qry_Rpt_Section_C!$C$2:'Qry_Rpt_Section_C'!$J$889,8,FALSE)</f>
        <v>Lyle</v>
      </c>
      <c r="O180" s="12" t="str">
        <f>VLOOKUP(O177,Qry_Rpt_Section_C!$C$2:'Qry_Rpt_Section_C'!$J$889,8,FALSE)</f>
        <v>Phyllis</v>
      </c>
      <c r="P180" s="12" t="str">
        <f>VLOOKUP(P177,Qry_Rpt_Section_C!$C$2:'Qry_Rpt_Section_C'!$J$889,8,FALSE)</f>
        <v>family</v>
      </c>
      <c r="Q180" s="12" t="str">
        <f>VLOOKUP(Q177,Qry_Rpt_Section_C!$C$2:'Qry_Rpt_Section_C'!$J$889,8,FALSE)</f>
        <v>Rose</v>
      </c>
      <c r="R180" s="12" t="str">
        <f>VLOOKUP(R177,Qry_Rpt_Section_C!$C$2:'Qry_Rpt_Section_C'!$J$889,8,FALSE)</f>
        <v>Scott</v>
      </c>
      <c r="S180" s="12" t="str">
        <f>VLOOKUP(S177,Qry_Rpt_Section_C!$C$2:'Qry_Rpt_Section_C'!$J$889,8,FALSE)</f>
        <v>Jean</v>
      </c>
      <c r="T180" s="12" t="str">
        <f>VLOOKUP(T177,Qry_Rpt_Section_C!$C$2:'Qry_Rpt_Section_C'!$J$889,8,FALSE)</f>
        <v>Edna</v>
      </c>
      <c r="U180" s="12" t="str">
        <f>VLOOKUP(U177,Qry_Rpt_Section_C!$C$2:'Qry_Rpt_Section_C'!$J$889,8,FALSE)</f>
        <v>Andrew</v>
      </c>
      <c r="V180" s="12" t="str">
        <f>VLOOKUP(V177,Qry_Rpt_Section_C!$C$2:'Qry_Rpt_Section_C'!$J$889,8,FALSE)</f>
        <v>Walter</v>
      </c>
      <c r="W180" s="12" t="str">
        <f>VLOOKUP(W177,Qry_Rpt_Section_C!$C$2:'Qry_Rpt_Section_C'!$J$889,8,FALSE)</f>
        <v>Helen</v>
      </c>
      <c r="X180" s="12" t="str">
        <f>VLOOKUP(X177,Qry_Rpt_Section_C!$C$2:'Qry_Rpt_Section_C'!$J$889,8,FALSE)</f>
        <v>Shawn</v>
      </c>
      <c r="Y180" s="12" t="str">
        <f>VLOOKUP(Y177,Qry_Rpt_Section_C!$C$2:'Qry_Rpt_Section_C'!$J$889,8,FALSE)</f>
        <v>Robert</v>
      </c>
      <c r="Z180" s="9" t="s">
        <v>663</v>
      </c>
    </row>
    <row r="181" spans="1:26" s="6" customFormat="1" ht="15.75" x14ac:dyDescent="0.25">
      <c r="A181" s="14" t="s">
        <v>647</v>
      </c>
      <c r="B181" s="22">
        <f>VLOOKUP(B177,Qry_Rpt_Section_C!$C$2:'Qry_Rpt_Section_C'!$J$889,2,FALSE)</f>
        <v>372</v>
      </c>
      <c r="C181" s="22">
        <f>VLOOKUP(C177,Qry_Rpt_Section_C!$C$2:'Qry_Rpt_Section_C'!$J$889,2,FALSE)</f>
        <v>372</v>
      </c>
      <c r="D181" s="15">
        <f>VLOOKUP(D177,Qry_Rpt_Section_C!$C$2:'Qry_Rpt_Section_C'!$J$889,2,FALSE)</f>
        <v>372</v>
      </c>
      <c r="E181" s="15">
        <f>VLOOKUP(E177,Qry_Rpt_Section_C!$C$2:'Qry_Rpt_Section_C'!$J$889,2,FALSE)</f>
        <v>372</v>
      </c>
      <c r="F181" s="15">
        <f>VLOOKUP(F177,Qry_Rpt_Section_C!$C$2:'Qry_Rpt_Section_C'!$J$889,2,FALSE)</f>
        <v>373</v>
      </c>
      <c r="G181" s="15">
        <f>VLOOKUP(G177,Qry_Rpt_Section_C!$C$2:'Qry_Rpt_Section_C'!$J$889,2,FALSE)</f>
        <v>373</v>
      </c>
      <c r="H181" s="15">
        <f>VLOOKUP(H177,Qry_Rpt_Section_C!$C$2:'Qry_Rpt_Section_C'!$J$889,2,FALSE)</f>
        <v>373</v>
      </c>
      <c r="I181" s="15">
        <f>VLOOKUP(I177,Qry_Rpt_Section_C!$C$2:'Qry_Rpt_Section_C'!$J$889,2,FALSE)</f>
        <v>373</v>
      </c>
      <c r="J181" s="15">
        <f>VLOOKUP(J177,Qry_Rpt_Section_C!$C$2:'Qry_Rpt_Section_C'!$J$889,2,FALSE)</f>
        <v>374</v>
      </c>
      <c r="K181" s="15">
        <f>VLOOKUP(K177,Qry_Rpt_Section_C!$C$2:'Qry_Rpt_Section_C'!$J$889,2,FALSE)</f>
        <v>374</v>
      </c>
      <c r="L181" s="15">
        <f>VLOOKUP(L177,Qry_Rpt_Section_C!$C$2:'Qry_Rpt_Section_C'!$J$889,2,FALSE)</f>
        <v>374</v>
      </c>
      <c r="M181" s="15">
        <f>VLOOKUP(M177,Qry_Rpt_Section_C!$C$2:'Qry_Rpt_Section_C'!$J$889,2,FALSE)</f>
        <v>374</v>
      </c>
      <c r="N181" s="15">
        <f>VLOOKUP(N177,Qry_Rpt_Section_C!$C$2:'Qry_Rpt_Section_C'!$J$889,2,FALSE)</f>
        <v>375</v>
      </c>
      <c r="O181" s="15">
        <f>VLOOKUP(O177,Qry_Rpt_Section_C!$C$2:'Qry_Rpt_Section_C'!$J$889,2,FALSE)</f>
        <v>375</v>
      </c>
      <c r="P181" s="15">
        <f>VLOOKUP(P177,Qry_Rpt_Section_C!$C$2:'Qry_Rpt_Section_C'!$J$889,2,FALSE)</f>
        <v>375</v>
      </c>
      <c r="Q181" s="15">
        <f>VLOOKUP(Q177,Qry_Rpt_Section_C!$C$2:'Qry_Rpt_Section_C'!$J$889,2,FALSE)</f>
        <v>375</v>
      </c>
      <c r="R181" s="15">
        <f>VLOOKUP(R177,Qry_Rpt_Section_C!$C$2:'Qry_Rpt_Section_C'!$J$889,2,FALSE)</f>
        <v>376</v>
      </c>
      <c r="S181" s="15">
        <f>VLOOKUP(S177,Qry_Rpt_Section_C!$C$2:'Qry_Rpt_Section_C'!$J$889,2,FALSE)</f>
        <v>376</v>
      </c>
      <c r="T181" s="15">
        <f>VLOOKUP(T177,Qry_Rpt_Section_C!$C$2:'Qry_Rpt_Section_C'!$J$889,2,FALSE)</f>
        <v>376</v>
      </c>
      <c r="U181" s="15">
        <f>VLOOKUP(U177,Qry_Rpt_Section_C!$C$2:'Qry_Rpt_Section_C'!$J$889,2,FALSE)</f>
        <v>376</v>
      </c>
      <c r="V181" s="15">
        <f>VLOOKUP(V177,Qry_Rpt_Section_C!$C$2:'Qry_Rpt_Section_C'!$J$889,2,FALSE)</f>
        <v>377</v>
      </c>
      <c r="W181" s="15">
        <f>VLOOKUP(W177,Qry_Rpt_Section_C!$C$2:'Qry_Rpt_Section_C'!$J$889,2,FALSE)</f>
        <v>377</v>
      </c>
      <c r="X181" s="15">
        <f>VLOOKUP(X177,Qry_Rpt_Section_C!$C$2:'Qry_Rpt_Section_C'!$J$889,2,FALSE)</f>
        <v>377</v>
      </c>
      <c r="Y181" s="15">
        <f>VLOOKUP(Y177,Qry_Rpt_Section_C!$C$2:'Qry_Rpt_Section_C'!$J$889,2,FALSE)</f>
        <v>377</v>
      </c>
      <c r="Z181" s="16" t="s">
        <v>663</v>
      </c>
    </row>
    <row r="182" spans="1:26" s="7" customFormat="1" x14ac:dyDescent="0.2">
      <c r="A182" s="17" t="s">
        <v>650</v>
      </c>
      <c r="B182" s="23">
        <f>VLOOKUP(B177,Qry_Rpt_Section_C!$C$2:'Qry_Rpt_Section_C'!$J$889,3,FALSE)</f>
        <v>1</v>
      </c>
      <c r="C182" s="23">
        <f>VLOOKUP(C177,Qry_Rpt_Section_C!$C$2:'Qry_Rpt_Section_C'!$J$889,3,FALSE)</f>
        <v>2</v>
      </c>
      <c r="D182" s="18">
        <f>VLOOKUP(D177,Qry_Rpt_Section_C!$C$2:'Qry_Rpt_Section_C'!$J$889,3,FALSE)</f>
        <v>3</v>
      </c>
      <c r="E182" s="18">
        <f>VLOOKUP(E177,Qry_Rpt_Section_C!$C$2:'Qry_Rpt_Section_C'!$J$889,3,FALSE)</f>
        <v>4</v>
      </c>
      <c r="F182" s="18">
        <f>VLOOKUP(F177,Qry_Rpt_Section_C!$C$2:'Qry_Rpt_Section_C'!$J$889,3,FALSE)</f>
        <v>1</v>
      </c>
      <c r="G182" s="18">
        <f>VLOOKUP(G177,Qry_Rpt_Section_C!$C$2:'Qry_Rpt_Section_C'!$J$889,3,FALSE)</f>
        <v>2</v>
      </c>
      <c r="H182" s="18">
        <f>VLOOKUP(H177,Qry_Rpt_Section_C!$C$2:'Qry_Rpt_Section_C'!$J$889,3,FALSE)</f>
        <v>3</v>
      </c>
      <c r="I182" s="18">
        <f>VLOOKUP(I177,Qry_Rpt_Section_C!$C$2:'Qry_Rpt_Section_C'!$J$889,3,FALSE)</f>
        <v>4</v>
      </c>
      <c r="J182" s="18">
        <f>VLOOKUP(J177,Qry_Rpt_Section_C!$C$2:'Qry_Rpt_Section_C'!$J$889,3,FALSE)</f>
        <v>1</v>
      </c>
      <c r="K182" s="18">
        <f>VLOOKUP(K177,Qry_Rpt_Section_C!$C$2:'Qry_Rpt_Section_C'!$J$889,3,FALSE)</f>
        <v>2</v>
      </c>
      <c r="L182" s="18">
        <f>VLOOKUP(L177,Qry_Rpt_Section_C!$C$2:'Qry_Rpt_Section_C'!$J$889,3,FALSE)</f>
        <v>3</v>
      </c>
      <c r="M182" s="18">
        <f>VLOOKUP(M177,Qry_Rpt_Section_C!$C$2:'Qry_Rpt_Section_C'!$J$889,3,FALSE)</f>
        <v>4</v>
      </c>
      <c r="N182" s="18">
        <f>VLOOKUP(N177,Qry_Rpt_Section_C!$C$2:'Qry_Rpt_Section_C'!$J$889,3,FALSE)</f>
        <v>1</v>
      </c>
      <c r="O182" s="18">
        <f>VLOOKUP(O177,Qry_Rpt_Section_C!$C$2:'Qry_Rpt_Section_C'!$J$889,3,FALSE)</f>
        <v>2</v>
      </c>
      <c r="P182" s="18">
        <f>VLOOKUP(P177,Qry_Rpt_Section_C!$C$2:'Qry_Rpt_Section_C'!$J$889,3,FALSE)</f>
        <v>3</v>
      </c>
      <c r="Q182" s="18">
        <f>VLOOKUP(Q177,Qry_Rpt_Section_C!$C$2:'Qry_Rpt_Section_C'!$J$889,3,FALSE)</f>
        <v>4</v>
      </c>
      <c r="R182" s="18">
        <f>VLOOKUP(R177,Qry_Rpt_Section_C!$C$2:'Qry_Rpt_Section_C'!$J$889,3,FALSE)</f>
        <v>1</v>
      </c>
      <c r="S182" s="18">
        <f>VLOOKUP(S177,Qry_Rpt_Section_C!$C$2:'Qry_Rpt_Section_C'!$J$889,3,FALSE)</f>
        <v>2</v>
      </c>
      <c r="T182" s="18">
        <f>VLOOKUP(T177,Qry_Rpt_Section_C!$C$2:'Qry_Rpt_Section_C'!$J$889,3,FALSE)</f>
        <v>3</v>
      </c>
      <c r="U182" s="18">
        <f>VLOOKUP(U177,Qry_Rpt_Section_C!$C$2:'Qry_Rpt_Section_C'!$J$889,3,FALSE)</f>
        <v>4</v>
      </c>
      <c r="V182" s="18">
        <f>VLOOKUP(V177,Qry_Rpt_Section_C!$C$2:'Qry_Rpt_Section_C'!$J$889,3,FALSE)</f>
        <v>1</v>
      </c>
      <c r="W182" s="18">
        <f>VLOOKUP(W177,Qry_Rpt_Section_C!$C$2:'Qry_Rpt_Section_C'!$J$889,3,FALSE)</f>
        <v>2</v>
      </c>
      <c r="X182" s="18">
        <f>VLOOKUP(X177,Qry_Rpt_Section_C!$C$2:'Qry_Rpt_Section_C'!$J$889,3,FALSE)</f>
        <v>3</v>
      </c>
      <c r="Y182" s="18">
        <f>VLOOKUP(Y177,Qry_Rpt_Section_C!$C$2:'Qry_Rpt_Section_C'!$J$889,3,FALSE)</f>
        <v>4</v>
      </c>
      <c r="Z182" s="19" t="s">
        <v>663</v>
      </c>
    </row>
    <row r="183" spans="1:26" x14ac:dyDescent="0.2">
      <c r="A183" s="11" t="s">
        <v>651</v>
      </c>
      <c r="B183" s="20" t="str">
        <f>VLOOKUP(B177,Qry_Rpt_Section_C!$C$2:'Qry_Rpt_Section_C'!$T$889,5,FALSE)</f>
        <v/>
      </c>
      <c r="C183" s="20" t="str">
        <f>VLOOKUP(C177,Qry_Rpt_Section_C!$C$2:'Qry_Rpt_Section_C'!$T$889,5,FALSE)</f>
        <v/>
      </c>
      <c r="D183" s="18" t="str">
        <f>VLOOKUP(D177,Qry_Rpt_Section_C!$C$2:'Qry_Rpt_Section_C'!$T$889,5,FALSE)</f>
        <v>X</v>
      </c>
      <c r="E183" s="13" t="str">
        <f>VLOOKUP(E177,Qry_Rpt_Section_C!$C$2:'Qry_Rpt_Section_C'!$T$889,5,FALSE)</f>
        <v>X</v>
      </c>
      <c r="F183" s="13" t="str">
        <f>VLOOKUP(F177,Qry_Rpt_Section_C!$C$2:'Qry_Rpt_Section_C'!$T$889,5,FALSE)</f>
        <v>X</v>
      </c>
      <c r="G183" s="13" t="str">
        <f>VLOOKUP(G177,Qry_Rpt_Section_C!$C$2:'Qry_Rpt_Section_C'!$T$889,5,FALSE)</f>
        <v>X</v>
      </c>
      <c r="H183" s="13" t="str">
        <f>VLOOKUP(H177,Qry_Rpt_Section_C!$C$2:'Qry_Rpt_Section_C'!$T$889,5,FALSE)</f>
        <v>X</v>
      </c>
      <c r="I183" s="13" t="str">
        <f>VLOOKUP(I177,Qry_Rpt_Section_C!$C$2:'Qry_Rpt_Section_C'!$T$889,5,FALSE)</f>
        <v>X</v>
      </c>
      <c r="J183" s="13" t="str">
        <f>VLOOKUP(J177,Qry_Rpt_Section_C!$C$2:'Qry_Rpt_Section_C'!$T$889,5,FALSE)</f>
        <v>X</v>
      </c>
      <c r="K183" s="13" t="str">
        <f>VLOOKUP(K177,Qry_Rpt_Section_C!$C$2:'Qry_Rpt_Section_C'!$T$889,5,FALSE)</f>
        <v>X</v>
      </c>
      <c r="L183" s="13" t="str">
        <f>VLOOKUP(L177,Qry_Rpt_Section_C!$C$2:'Qry_Rpt_Section_C'!$T$889,5,FALSE)</f>
        <v>X</v>
      </c>
      <c r="M183" s="13" t="str">
        <f>VLOOKUP(M177,Qry_Rpt_Section_C!$C$2:'Qry_Rpt_Section_C'!$T$889,5,FALSE)</f>
        <v>X</v>
      </c>
      <c r="N183" s="13" t="str">
        <f>VLOOKUP(N177,Qry_Rpt_Section_C!$C$2:'Qry_Rpt_Section_C'!$T$889,5,FALSE)</f>
        <v>X</v>
      </c>
      <c r="O183" s="13" t="str">
        <f>VLOOKUP(O177,Qry_Rpt_Section_C!$C$2:'Qry_Rpt_Section_C'!$T$889,5,FALSE)</f>
        <v>X</v>
      </c>
      <c r="P183" s="13" t="str">
        <f>VLOOKUP(P177,Qry_Rpt_Section_C!$C$2:'Qry_Rpt_Section_C'!$T$889,5,FALSE)</f>
        <v/>
      </c>
      <c r="Q183" s="13" t="str">
        <f>VLOOKUP(Q177,Qry_Rpt_Section_C!$C$2:'Qry_Rpt_Section_C'!$T$889,5,FALSE)</f>
        <v>X</v>
      </c>
      <c r="R183" s="13" t="str">
        <f>VLOOKUP(R177,Qry_Rpt_Section_C!$C$2:'Qry_Rpt_Section_C'!$T$889,5,FALSE)</f>
        <v>X</v>
      </c>
      <c r="S183" s="13" t="str">
        <f>VLOOKUP(S177,Qry_Rpt_Section_C!$C$2:'Qry_Rpt_Section_C'!$T$889,5,FALSE)</f>
        <v/>
      </c>
      <c r="T183" s="13" t="str">
        <f>VLOOKUP(T177,Qry_Rpt_Section_C!$C$2:'Qry_Rpt_Section_C'!$T$889,5,FALSE)</f>
        <v>X</v>
      </c>
      <c r="U183" s="13" t="str">
        <f>VLOOKUP(U177,Qry_Rpt_Section_C!$C$2:'Qry_Rpt_Section_C'!$T$889,5,FALSE)</f>
        <v>X</v>
      </c>
      <c r="V183" s="13" t="str">
        <f>VLOOKUP(V177,Qry_Rpt_Section_C!$C$2:'Qry_Rpt_Section_C'!$T$889,5,FALSE)</f>
        <v>X</v>
      </c>
      <c r="W183" s="13" t="str">
        <f>VLOOKUP(W177,Qry_Rpt_Section_C!$C$2:'Qry_Rpt_Section_C'!$T$889,5,FALSE)</f>
        <v>X</v>
      </c>
      <c r="X183" s="13" t="str">
        <f>VLOOKUP(X177,Qry_Rpt_Section_C!$C$2:'Qry_Rpt_Section_C'!$T$889,5,FALSE)</f>
        <v>X</v>
      </c>
      <c r="Y183" s="13" t="str">
        <f>VLOOKUP(Y177,Qry_Rpt_Section_C!$C$2:'Qry_Rpt_Section_C'!$T$889,5,FALSE)</f>
        <v>X</v>
      </c>
      <c r="Z183" s="9" t="s">
        <v>663</v>
      </c>
    </row>
    <row r="184" spans="1:26" x14ac:dyDescent="0.2">
      <c r="A184" s="11" t="s">
        <v>13</v>
      </c>
      <c r="B184" s="25" t="str">
        <f>VLOOKUP(B177,Qry_Rpt_Section_C!$C$2:'Qry_Rpt_Section_C'!$T$889,14,FALSE)</f>
        <v/>
      </c>
      <c r="C184" s="25" t="str">
        <f>VLOOKUP(C177,Qry_Rpt_Section_C!$C$2:'Qry_Rpt_Section_C'!$T$889,14,FALSE)</f>
        <v/>
      </c>
      <c r="D184" s="18" t="str">
        <f>VLOOKUP(D177,Qry_Rpt_Section_C!$C$2:'Qry_Rpt_Section_C'!$T$889,14,FALSE)</f>
        <v>Army</v>
      </c>
      <c r="E184" s="13" t="str">
        <f>VLOOKUP(E177,Qry_Rpt_Section_C!$C$2:'Qry_Rpt_Section_C'!$T$889,14,FALSE)</f>
        <v/>
      </c>
      <c r="F184" s="13" t="str">
        <f>VLOOKUP(F177,Qry_Rpt_Section_C!$C$2:'Qry_Rpt_Section_C'!$T$889,14,FALSE)</f>
        <v/>
      </c>
      <c r="G184" s="13" t="str">
        <f>VLOOKUP(G177,Qry_Rpt_Section_C!$C$2:'Qry_Rpt_Section_C'!$T$889,14,FALSE)</f>
        <v/>
      </c>
      <c r="H184" s="13" t="str">
        <f>VLOOKUP(H177,Qry_Rpt_Section_C!$C$2:'Qry_Rpt_Section_C'!$T$889,14,FALSE)</f>
        <v>Korea</v>
      </c>
      <c r="I184" s="13" t="str">
        <f>VLOOKUP(I177,Qry_Rpt_Section_C!$C$2:'Qry_Rpt_Section_C'!$T$889,14,FALSE)</f>
        <v/>
      </c>
      <c r="J184" s="13" t="str">
        <f>VLOOKUP(J177,Qry_Rpt_Section_C!$C$2:'Qry_Rpt_Section_C'!$T$889,14,FALSE)</f>
        <v/>
      </c>
      <c r="K184" s="13" t="str">
        <f>VLOOKUP(K177,Qry_Rpt_Section_C!$C$2:'Qry_Rpt_Section_C'!$T$889,14,FALSE)</f>
        <v/>
      </c>
      <c r="L184" s="13" t="str">
        <f>VLOOKUP(L177,Qry_Rpt_Section_C!$C$2:'Qry_Rpt_Section_C'!$T$889,14,FALSE)</f>
        <v>Korea</v>
      </c>
      <c r="M184" s="13" t="str">
        <f>VLOOKUP(M177,Qry_Rpt_Section_C!$C$2:'Qry_Rpt_Section_C'!$T$889,14,FALSE)</f>
        <v/>
      </c>
      <c r="N184" s="13" t="str">
        <f>VLOOKUP(N177,Qry_Rpt_Section_C!$C$2:'Qry_Rpt_Section_C'!$T$889,14,FALSE)</f>
        <v>WWII</v>
      </c>
      <c r="O184" s="13" t="str">
        <f>VLOOKUP(O177,Qry_Rpt_Section_C!$C$2:'Qry_Rpt_Section_C'!$T$889,14,FALSE)</f>
        <v/>
      </c>
      <c r="P184" s="13" t="str">
        <f>VLOOKUP(P177,Qry_Rpt_Section_C!$C$2:'Qry_Rpt_Section_C'!$T$889,14,FALSE)</f>
        <v/>
      </c>
      <c r="Q184" s="13" t="str">
        <f>VLOOKUP(Q177,Qry_Rpt_Section_C!$C$2:'Qry_Rpt_Section_C'!$T$889,14,FALSE)</f>
        <v/>
      </c>
      <c r="R184" s="13" t="str">
        <f>VLOOKUP(R177,Qry_Rpt_Section_C!$C$2:'Qry_Rpt_Section_C'!$T$889,14,FALSE)</f>
        <v/>
      </c>
      <c r="S184" s="13" t="str">
        <f>VLOOKUP(S177,Qry_Rpt_Section_C!$C$2:'Qry_Rpt_Section_C'!$T$889,14,FALSE)</f>
        <v/>
      </c>
      <c r="T184" s="13" t="str">
        <f>VLOOKUP(T177,Qry_Rpt_Section_C!$C$2:'Qry_Rpt_Section_C'!$T$889,14,FALSE)</f>
        <v/>
      </c>
      <c r="U184" s="13" t="str">
        <f>VLOOKUP(U177,Qry_Rpt_Section_C!$C$2:'Qry_Rpt_Section_C'!$T$889,14,FALSE)</f>
        <v/>
      </c>
      <c r="V184" s="13" t="str">
        <f>VLOOKUP(V177,Qry_Rpt_Section_C!$C$2:'Qry_Rpt_Section_C'!$T$889,14,FALSE)</f>
        <v>WWII</v>
      </c>
      <c r="W184" s="13" t="str">
        <f>VLOOKUP(W177,Qry_Rpt_Section_C!$C$2:'Qry_Rpt_Section_C'!$T$889,14,FALSE)</f>
        <v/>
      </c>
      <c r="X184" s="13" t="str">
        <f>VLOOKUP(X177,Qry_Rpt_Section_C!$C$2:'Qry_Rpt_Section_C'!$T$889,14,FALSE)</f>
        <v/>
      </c>
      <c r="Y184" s="13" t="str">
        <f>VLOOKUP(Y177,Qry_Rpt_Section_C!$C$2:'Qry_Rpt_Section_C'!$T$889,14,FALSE)</f>
        <v/>
      </c>
      <c r="Z184" s="9" t="s">
        <v>663</v>
      </c>
    </row>
    <row r="185" spans="1:26" x14ac:dyDescent="0.2">
      <c r="A185" s="12" t="s">
        <v>646</v>
      </c>
      <c r="B185" s="24">
        <v>24001</v>
      </c>
      <c r="C185" s="24">
        <v>24002</v>
      </c>
      <c r="D185" s="24">
        <v>24003</v>
      </c>
      <c r="E185" s="24">
        <v>24004</v>
      </c>
      <c r="F185" s="24">
        <v>24005</v>
      </c>
      <c r="G185" s="24">
        <v>24006</v>
      </c>
      <c r="H185" s="24">
        <v>24007</v>
      </c>
      <c r="I185" s="24">
        <v>24008</v>
      </c>
      <c r="J185" s="24">
        <v>24009</v>
      </c>
      <c r="K185" s="24">
        <v>24010</v>
      </c>
      <c r="L185" s="24">
        <v>24011</v>
      </c>
      <c r="M185" s="24">
        <v>24012</v>
      </c>
      <c r="N185" s="24">
        <v>24013</v>
      </c>
      <c r="O185" s="24">
        <v>24014</v>
      </c>
      <c r="P185" s="24">
        <v>24015</v>
      </c>
      <c r="Q185" s="24">
        <v>24016</v>
      </c>
      <c r="R185" s="24">
        <v>24017</v>
      </c>
      <c r="S185" s="24">
        <v>24018</v>
      </c>
      <c r="T185" s="24">
        <v>24019</v>
      </c>
      <c r="U185" s="24">
        <v>24020</v>
      </c>
      <c r="V185" s="24">
        <v>24021</v>
      </c>
      <c r="W185" s="24">
        <v>24022</v>
      </c>
      <c r="X185" s="24">
        <v>24023</v>
      </c>
      <c r="Y185" s="24">
        <v>24024</v>
      </c>
      <c r="Z185" s="9" t="s">
        <v>663</v>
      </c>
    </row>
    <row r="186" spans="1:26" x14ac:dyDescent="0.2">
      <c r="A186" s="11" t="s">
        <v>649</v>
      </c>
      <c r="B186" s="13" t="str">
        <f>VLOOKUP(B185,Qry_Rpt_Section_C!$C$2:'Qry_Rpt_Section_C'!$T$889,18,FALSE)</f>
        <v>X</v>
      </c>
      <c r="C186" s="13" t="str">
        <f>VLOOKUP(C185,Qry_Rpt_Section_C!$C$2:'Qry_Rpt_Section_C'!$T$889,18,FALSE)</f>
        <v/>
      </c>
      <c r="D186" s="13" t="str">
        <f>VLOOKUP(D185,Qry_Rpt_Section_C!$C$2:'Qry_Rpt_Section_C'!$T$889,18,FALSE)</f>
        <v>X</v>
      </c>
      <c r="E186" s="13" t="str">
        <f>VLOOKUP(E185,Qry_Rpt_Section_C!$C$2:'Qry_Rpt_Section_C'!$T$889,18,FALSE)</f>
        <v>X</v>
      </c>
      <c r="F186" s="13" t="str">
        <f>VLOOKUP(F185,Qry_Rpt_Section_C!$C$2:'Qry_Rpt_Section_C'!$T$889,18,FALSE)</f>
        <v/>
      </c>
      <c r="G186" s="13" t="str">
        <f>VLOOKUP(G185,Qry_Rpt_Section_C!$C$2:'Qry_Rpt_Section_C'!$T$889,18,FALSE)</f>
        <v>X</v>
      </c>
      <c r="H186" s="13" t="str">
        <f>VLOOKUP(H185,Qry_Rpt_Section_C!$C$2:'Qry_Rpt_Section_C'!$T$889,18,FALSE)</f>
        <v>X</v>
      </c>
      <c r="I186" s="13" t="str">
        <f>VLOOKUP(I185,Qry_Rpt_Section_C!$C$2:'Qry_Rpt_Section_C'!$T$889,18,FALSE)</f>
        <v/>
      </c>
      <c r="J186" s="13" t="str">
        <f>VLOOKUP(J185,Qry_Rpt_Section_C!$C$2:'Qry_Rpt_Section_C'!$T$889,18,FALSE)</f>
        <v/>
      </c>
      <c r="K186" s="13" t="str">
        <f>VLOOKUP(K185,Qry_Rpt_Section_C!$C$2:'Qry_Rpt_Section_C'!$T$889,18,FALSE)</f>
        <v>X</v>
      </c>
      <c r="L186" s="13" t="str">
        <f>VLOOKUP(L185,Qry_Rpt_Section_C!$C$2:'Qry_Rpt_Section_C'!$T$889,18,FALSE)</f>
        <v>X</v>
      </c>
      <c r="M186" s="13" t="str">
        <f>VLOOKUP(M185,Qry_Rpt_Section_C!$C$2:'Qry_Rpt_Section_C'!$T$889,18,FALSE)</f>
        <v>X</v>
      </c>
      <c r="N186" s="13" t="str">
        <f>VLOOKUP(N185,Qry_Rpt_Section_C!$C$2:'Qry_Rpt_Section_C'!$T$889,18,FALSE)</f>
        <v>X</v>
      </c>
      <c r="O186" s="13" t="str">
        <f>VLOOKUP(O185,Qry_Rpt_Section_C!$C$2:'Qry_Rpt_Section_C'!$T$889,18,FALSE)</f>
        <v>X</v>
      </c>
      <c r="P186" s="13" t="str">
        <f>VLOOKUP(P185,Qry_Rpt_Section_C!$C$2:'Qry_Rpt_Section_C'!$T$889,18,FALSE)</f>
        <v>X</v>
      </c>
      <c r="Q186" s="13" t="str">
        <f>VLOOKUP(Q185,Qry_Rpt_Section_C!$C$2:'Qry_Rpt_Section_C'!$T$889,18,FALSE)</f>
        <v>X</v>
      </c>
      <c r="R186" s="13" t="str">
        <f>VLOOKUP(R185,Qry_Rpt_Section_C!$C$2:'Qry_Rpt_Section_C'!$T$889,18,FALSE)</f>
        <v>X</v>
      </c>
      <c r="S186" s="13" t="str">
        <f>VLOOKUP(S185,Qry_Rpt_Section_C!$C$2:'Qry_Rpt_Section_C'!$T$889,18,FALSE)</f>
        <v>X</v>
      </c>
      <c r="T186" s="13" t="str">
        <f>VLOOKUP(T185,Qry_Rpt_Section_C!$C$2:'Qry_Rpt_Section_C'!$T$889,18,FALSE)</f>
        <v>X</v>
      </c>
      <c r="U186" s="13" t="str">
        <f>VLOOKUP(U185,Qry_Rpt_Section_C!$C$2:'Qry_Rpt_Section_C'!$T$889,18,FALSE)</f>
        <v>X</v>
      </c>
      <c r="V186" s="13" t="str">
        <f>VLOOKUP(V185,Qry_Rpt_Section_C!$C$2:'Qry_Rpt_Section_C'!$T$889,18,FALSE)</f>
        <v>X</v>
      </c>
      <c r="W186" s="13" t="str">
        <f>VLOOKUP(W185,Qry_Rpt_Section_C!$C$2:'Qry_Rpt_Section_C'!$T$889,18,FALSE)</f>
        <v>X</v>
      </c>
      <c r="X186" s="13" t="str">
        <f>VLOOKUP(X185,Qry_Rpt_Section_C!$C$2:'Qry_Rpt_Section_C'!$T$889,18,FALSE)</f>
        <v>X</v>
      </c>
      <c r="Y186" s="13" t="str">
        <f>VLOOKUP(Y185,Qry_Rpt_Section_C!$C$2:'Qry_Rpt_Section_C'!$T$889,18,FALSE)</f>
        <v>X</v>
      </c>
      <c r="Z186" s="9" t="s">
        <v>663</v>
      </c>
    </row>
    <row r="187" spans="1:26" x14ac:dyDescent="0.2">
      <c r="A187" s="11" t="s">
        <v>6</v>
      </c>
      <c r="B187" s="12" t="str">
        <f>VLOOKUP(B185,Qry_Rpt_Section_C!$C$2:'Qry_Rpt_Section_C'!$J$889,7,FALSE)</f>
        <v>Madison</v>
      </c>
      <c r="C187" s="12" t="str">
        <f>VLOOKUP(C185,Qry_Rpt_Section_C!$C$2:'Qry_Rpt_Section_C'!$J$889,7,FALSE)</f>
        <v>Madison</v>
      </c>
      <c r="D187" s="12" t="str">
        <f>VLOOKUP(D185,Qry_Rpt_Section_C!$C$2:'Qry_Rpt_Section_C'!$J$889,7,FALSE)</f>
        <v>Miller</v>
      </c>
      <c r="E187" s="12" t="str">
        <f>VLOOKUP(E185,Qry_Rpt_Section_C!$C$2:'Qry_Rpt_Section_C'!$J$889,7,FALSE)</f>
        <v>Miller</v>
      </c>
      <c r="F187" s="12" t="str">
        <f>VLOOKUP(F185,Qry_Rpt_Section_C!$C$2:'Qry_Rpt_Section_C'!$J$889,7,FALSE)</f>
        <v>DeRoller</v>
      </c>
      <c r="G187" s="12" t="str">
        <f>VLOOKUP(G185,Qry_Rpt_Section_C!$C$2:'Qry_Rpt_Section_C'!$J$889,7,FALSE)</f>
        <v>DeRoller</v>
      </c>
      <c r="H187" s="12" t="str">
        <f>VLOOKUP(H185,Qry_Rpt_Section_C!$C$2:'Qry_Rpt_Section_C'!$J$889,7,FALSE)</f>
        <v>DeRoller</v>
      </c>
      <c r="I187" s="12" t="str">
        <f>VLOOKUP(I185,Qry_Rpt_Section_C!$C$2:'Qry_Rpt_Section_C'!$J$889,7,FALSE)</f>
        <v>Osborne</v>
      </c>
      <c r="J187" s="12" t="str">
        <f>VLOOKUP(J185,Qry_Rpt_Section_C!$C$2:'Qry_Rpt_Section_C'!$J$889,7,FALSE)</f>
        <v>DeRoller</v>
      </c>
      <c r="K187" s="12" t="str">
        <f>VLOOKUP(K185,Qry_Rpt_Section_C!$C$2:'Qry_Rpt_Section_C'!$J$889,7,FALSE)</f>
        <v>Wright</v>
      </c>
      <c r="L187" s="12" t="str">
        <f>VLOOKUP(L185,Qry_Rpt_Section_C!$C$2:'Qry_Rpt_Section_C'!$J$889,7,FALSE)</f>
        <v>Ziegenfuss</v>
      </c>
      <c r="M187" s="12" t="str">
        <f>VLOOKUP(M185,Qry_Rpt_Section_C!$C$2:'Qry_Rpt_Section_C'!$J$889,7,FALSE)</f>
        <v>Ziegenfuss</v>
      </c>
      <c r="N187" s="12" t="str">
        <f>VLOOKUP(N185,Qry_Rpt_Section_C!$C$2:'Qry_Rpt_Section_C'!$J$889,7,FALSE)</f>
        <v>Fisher</v>
      </c>
      <c r="O187" s="12" t="str">
        <f>VLOOKUP(O185,Qry_Rpt_Section_C!$C$2:'Qry_Rpt_Section_C'!$J$889,7,FALSE)</f>
        <v>Fisher</v>
      </c>
      <c r="P187" s="12" t="str">
        <f>VLOOKUP(P185,Qry_Rpt_Section_C!$C$2:'Qry_Rpt_Section_C'!$J$889,7,FALSE)</f>
        <v>Mochnal</v>
      </c>
      <c r="Q187" s="12" t="str">
        <f>VLOOKUP(Q185,Qry_Rpt_Section_C!$C$2:'Qry_Rpt_Section_C'!$J$889,7,FALSE)</f>
        <v>Mochnal</v>
      </c>
      <c r="R187" s="12" t="str">
        <f>VLOOKUP(R185,Qry_Rpt_Section_C!$C$2:'Qry_Rpt_Section_C'!$J$889,7,FALSE)</f>
        <v>Weller</v>
      </c>
      <c r="S187" s="12" t="str">
        <f>VLOOKUP(S185,Qry_Rpt_Section_C!$C$2:'Qry_Rpt_Section_C'!$J$889,7,FALSE)</f>
        <v>Weller</v>
      </c>
      <c r="T187" s="12" t="str">
        <f>VLOOKUP(T185,Qry_Rpt_Section_C!$C$2:'Qry_Rpt_Section_C'!$J$889,7,FALSE)</f>
        <v>Hudson</v>
      </c>
      <c r="U187" s="12" t="str">
        <f>VLOOKUP(U185,Qry_Rpt_Section_C!$C$2:'Qry_Rpt_Section_C'!$J$889,7,FALSE)</f>
        <v>Hudson</v>
      </c>
      <c r="V187" s="12" t="str">
        <f>VLOOKUP(V185,Qry_Rpt_Section_C!$C$2:'Qry_Rpt_Section_C'!$J$889,7,FALSE)</f>
        <v>Mikolon</v>
      </c>
      <c r="W187" s="12" t="str">
        <f>VLOOKUP(W185,Qry_Rpt_Section_C!$C$2:'Qry_Rpt_Section_C'!$J$889,7,FALSE)</f>
        <v>Mikolon</v>
      </c>
      <c r="X187" s="12" t="str">
        <f>VLOOKUP(X185,Qry_Rpt_Section_C!$C$2:'Qry_Rpt_Section_C'!$J$889,7,FALSE)</f>
        <v>Abbatoy</v>
      </c>
      <c r="Y187" s="12" t="str">
        <f>VLOOKUP(Y185,Qry_Rpt_Section_C!$C$2:'Qry_Rpt_Section_C'!$J$889,7,FALSE)</f>
        <v>Abbatoy</v>
      </c>
      <c r="Z187" s="9" t="s">
        <v>663</v>
      </c>
    </row>
    <row r="188" spans="1:26" x14ac:dyDescent="0.2">
      <c r="A188" s="11" t="s">
        <v>7</v>
      </c>
      <c r="B188" s="12" t="str">
        <f>VLOOKUP(B185,Qry_Rpt_Section_C!$C$2:'Qry_Rpt_Section_C'!$J$889,8,FALSE)</f>
        <v>Faith</v>
      </c>
      <c r="C188" s="12" t="str">
        <f>VLOOKUP(C185,Qry_Rpt_Section_C!$C$2:'Qry_Rpt_Section_C'!$J$889,8,FALSE)</f>
        <v>Michael</v>
      </c>
      <c r="D188" s="12" t="str">
        <f>VLOOKUP(D185,Qry_Rpt_Section_C!$C$2:'Qry_Rpt_Section_C'!$J$889,8,FALSE)</f>
        <v>Raymond</v>
      </c>
      <c r="E188" s="12" t="str">
        <f>VLOOKUP(E185,Qry_Rpt_Section_C!$C$2:'Qry_Rpt_Section_C'!$J$889,8,FALSE)</f>
        <v>Lila</v>
      </c>
      <c r="F188" s="12" t="str">
        <f>VLOOKUP(F185,Qry_Rpt_Section_C!$C$2:'Qry_Rpt_Section_C'!$J$889,8,FALSE)</f>
        <v>Vance</v>
      </c>
      <c r="G188" s="12" t="str">
        <f>VLOOKUP(G185,Qry_Rpt_Section_C!$C$2:'Qry_Rpt_Section_C'!$J$889,8,FALSE)</f>
        <v>Leo</v>
      </c>
      <c r="H188" s="12" t="str">
        <f>VLOOKUP(H185,Qry_Rpt_Section_C!$C$2:'Qry_Rpt_Section_C'!$J$889,8,FALSE)</f>
        <v>June</v>
      </c>
      <c r="I188" s="12" t="str">
        <f>VLOOKUP(I185,Qry_Rpt_Section_C!$C$2:'Qry_Rpt_Section_C'!$J$889,8,FALSE)</f>
        <v>Justin</v>
      </c>
      <c r="J188" s="12" t="str">
        <f>VLOOKUP(J185,Qry_Rpt_Section_C!$C$2:'Qry_Rpt_Section_C'!$J$889,8,FALSE)</f>
        <v>Lynn</v>
      </c>
      <c r="K188" s="12" t="str">
        <f>VLOOKUP(K185,Qry_Rpt_Section_C!$C$2:'Qry_Rpt_Section_C'!$J$889,8,FALSE)</f>
        <v>Brenda</v>
      </c>
      <c r="L188" s="12" t="str">
        <f>VLOOKUP(L185,Qry_Rpt_Section_C!$C$2:'Qry_Rpt_Section_C'!$J$889,8,FALSE)</f>
        <v>Leon</v>
      </c>
      <c r="M188" s="12" t="str">
        <f>VLOOKUP(M185,Qry_Rpt_Section_C!$C$2:'Qry_Rpt_Section_C'!$J$889,8,FALSE)</f>
        <v>Ellen</v>
      </c>
      <c r="N188" s="12" t="str">
        <f>VLOOKUP(N185,Qry_Rpt_Section_C!$C$2:'Qry_Rpt_Section_C'!$J$889,8,FALSE)</f>
        <v>Jean</v>
      </c>
      <c r="O188" s="12" t="str">
        <f>VLOOKUP(O185,Qry_Rpt_Section_C!$C$2:'Qry_Rpt_Section_C'!$J$889,8,FALSE)</f>
        <v>Paul</v>
      </c>
      <c r="P188" s="12" t="str">
        <f>VLOOKUP(P185,Qry_Rpt_Section_C!$C$2:'Qry_Rpt_Section_C'!$J$889,8,FALSE)</f>
        <v>George</v>
      </c>
      <c r="Q188" s="12" t="str">
        <f>VLOOKUP(Q185,Qry_Rpt_Section_C!$C$2:'Qry_Rpt_Section_C'!$J$889,8,FALSE)</f>
        <v>Stephania</v>
      </c>
      <c r="R188" s="12" t="str">
        <f>VLOOKUP(R185,Qry_Rpt_Section_C!$C$2:'Qry_Rpt_Section_C'!$J$889,8,FALSE)</f>
        <v>Willard</v>
      </c>
      <c r="S188" s="12" t="str">
        <f>VLOOKUP(S185,Qry_Rpt_Section_C!$C$2:'Qry_Rpt_Section_C'!$J$889,8,FALSE)</f>
        <v>Elizabeth</v>
      </c>
      <c r="T188" s="12" t="str">
        <f>VLOOKUP(T185,Qry_Rpt_Section_C!$C$2:'Qry_Rpt_Section_C'!$J$889,8,FALSE)</f>
        <v>Dewey</v>
      </c>
      <c r="U188" s="12" t="str">
        <f>VLOOKUP(U185,Qry_Rpt_Section_C!$C$2:'Qry_Rpt_Section_C'!$J$889,8,FALSE)</f>
        <v>Hannah</v>
      </c>
      <c r="V188" s="12" t="str">
        <f>VLOOKUP(V185,Qry_Rpt_Section_C!$C$2:'Qry_Rpt_Section_C'!$J$889,8,FALSE)</f>
        <v>Edwin</v>
      </c>
      <c r="W188" s="12" t="str">
        <f>VLOOKUP(W185,Qry_Rpt_Section_C!$C$2:'Qry_Rpt_Section_C'!$J$889,8,FALSE)</f>
        <v>Ellen</v>
      </c>
      <c r="X188" s="12" t="str">
        <f>VLOOKUP(X185,Qry_Rpt_Section_C!$C$2:'Qry_Rpt_Section_C'!$J$889,8,FALSE)</f>
        <v>William</v>
      </c>
      <c r="Y188" s="12" t="str">
        <f>VLOOKUP(Y185,Qry_Rpt_Section_C!$C$2:'Qry_Rpt_Section_C'!$J$889,8,FALSE)</f>
        <v>Susan</v>
      </c>
      <c r="Z188" s="9" t="s">
        <v>663</v>
      </c>
    </row>
    <row r="189" spans="1:26" s="6" customFormat="1" ht="15.75" x14ac:dyDescent="0.25">
      <c r="A189" s="14" t="s">
        <v>647</v>
      </c>
      <c r="B189" s="15">
        <f>VLOOKUP(B185,Qry_Rpt_Section_C!$C$2:'Qry_Rpt_Section_C'!$J$889,2,FALSE)</f>
        <v>372</v>
      </c>
      <c r="C189" s="15">
        <f>VLOOKUP(C185,Qry_Rpt_Section_C!$C$2:'Qry_Rpt_Section_C'!$J$889,2,FALSE)</f>
        <v>372</v>
      </c>
      <c r="D189" s="15">
        <f>VLOOKUP(D185,Qry_Rpt_Section_C!$C$2:'Qry_Rpt_Section_C'!$J$889,2,FALSE)</f>
        <v>372</v>
      </c>
      <c r="E189" s="15">
        <f>VLOOKUP(E185,Qry_Rpt_Section_C!$C$2:'Qry_Rpt_Section_C'!$J$889,2,FALSE)</f>
        <v>372</v>
      </c>
      <c r="F189" s="15">
        <f>VLOOKUP(F185,Qry_Rpt_Section_C!$C$2:'Qry_Rpt_Section_C'!$J$889,2,FALSE)</f>
        <v>373</v>
      </c>
      <c r="G189" s="15">
        <f>VLOOKUP(G185,Qry_Rpt_Section_C!$C$2:'Qry_Rpt_Section_C'!$J$889,2,FALSE)</f>
        <v>373</v>
      </c>
      <c r="H189" s="15">
        <f>VLOOKUP(H185,Qry_Rpt_Section_C!$C$2:'Qry_Rpt_Section_C'!$J$889,2,FALSE)</f>
        <v>373</v>
      </c>
      <c r="I189" s="15">
        <f>VLOOKUP(I185,Qry_Rpt_Section_C!$C$2:'Qry_Rpt_Section_C'!$J$889,2,FALSE)</f>
        <v>373</v>
      </c>
      <c r="J189" s="15">
        <f>VLOOKUP(J185,Qry_Rpt_Section_C!$C$2:'Qry_Rpt_Section_C'!$J$889,2,FALSE)</f>
        <v>374</v>
      </c>
      <c r="K189" s="15">
        <f>VLOOKUP(K185,Qry_Rpt_Section_C!$C$2:'Qry_Rpt_Section_C'!$J$889,2,FALSE)</f>
        <v>374</v>
      </c>
      <c r="L189" s="15">
        <f>VLOOKUP(L185,Qry_Rpt_Section_C!$C$2:'Qry_Rpt_Section_C'!$J$889,2,FALSE)</f>
        <v>374</v>
      </c>
      <c r="M189" s="15">
        <f>VLOOKUP(M185,Qry_Rpt_Section_C!$C$2:'Qry_Rpt_Section_C'!$J$889,2,FALSE)</f>
        <v>374</v>
      </c>
      <c r="N189" s="15">
        <f>VLOOKUP(N185,Qry_Rpt_Section_C!$C$2:'Qry_Rpt_Section_C'!$J$889,2,FALSE)</f>
        <v>375</v>
      </c>
      <c r="O189" s="15">
        <f>VLOOKUP(O185,Qry_Rpt_Section_C!$C$2:'Qry_Rpt_Section_C'!$J$889,2,FALSE)</f>
        <v>375</v>
      </c>
      <c r="P189" s="15">
        <f>VLOOKUP(P185,Qry_Rpt_Section_C!$C$2:'Qry_Rpt_Section_C'!$J$889,2,FALSE)</f>
        <v>375</v>
      </c>
      <c r="Q189" s="15">
        <f>VLOOKUP(Q185,Qry_Rpt_Section_C!$C$2:'Qry_Rpt_Section_C'!$J$889,2,FALSE)</f>
        <v>375</v>
      </c>
      <c r="R189" s="15">
        <f>VLOOKUP(R185,Qry_Rpt_Section_C!$C$2:'Qry_Rpt_Section_C'!$J$889,2,FALSE)</f>
        <v>376</v>
      </c>
      <c r="S189" s="15">
        <f>VLOOKUP(S185,Qry_Rpt_Section_C!$C$2:'Qry_Rpt_Section_C'!$J$889,2,FALSE)</f>
        <v>376</v>
      </c>
      <c r="T189" s="15">
        <f>VLOOKUP(T185,Qry_Rpt_Section_C!$C$2:'Qry_Rpt_Section_C'!$J$889,2,FALSE)</f>
        <v>376</v>
      </c>
      <c r="U189" s="15">
        <f>VLOOKUP(U185,Qry_Rpt_Section_C!$C$2:'Qry_Rpt_Section_C'!$J$889,2,FALSE)</f>
        <v>376</v>
      </c>
      <c r="V189" s="15">
        <f>VLOOKUP(V185,Qry_Rpt_Section_C!$C$2:'Qry_Rpt_Section_C'!$J$889,2,FALSE)</f>
        <v>377</v>
      </c>
      <c r="W189" s="15">
        <f>VLOOKUP(W185,Qry_Rpt_Section_C!$C$2:'Qry_Rpt_Section_C'!$J$889,2,FALSE)</f>
        <v>377</v>
      </c>
      <c r="X189" s="15">
        <f>VLOOKUP(X185,Qry_Rpt_Section_C!$C$2:'Qry_Rpt_Section_C'!$J$889,2,FALSE)</f>
        <v>377</v>
      </c>
      <c r="Y189" s="15">
        <f>VLOOKUP(Y185,Qry_Rpt_Section_C!$C$2:'Qry_Rpt_Section_C'!$J$889,2,FALSE)</f>
        <v>377</v>
      </c>
      <c r="Z189" s="16" t="s">
        <v>663</v>
      </c>
    </row>
    <row r="190" spans="1:26" s="7" customFormat="1" x14ac:dyDescent="0.2">
      <c r="A190" s="17" t="s">
        <v>650</v>
      </c>
      <c r="B190" s="18">
        <f>VLOOKUP(B185,Qry_Rpt_Section_C!$C$2:'Qry_Rpt_Section_C'!$J$889,3,FALSE)</f>
        <v>5</v>
      </c>
      <c r="C190" s="18">
        <f>VLOOKUP(C185,Qry_Rpt_Section_C!$C$2:'Qry_Rpt_Section_C'!$J$889,3,FALSE)</f>
        <v>6</v>
      </c>
      <c r="D190" s="18">
        <f>VLOOKUP(D185,Qry_Rpt_Section_C!$C$2:'Qry_Rpt_Section_C'!$J$889,3,FALSE)</f>
        <v>7</v>
      </c>
      <c r="E190" s="18">
        <f>VLOOKUP(E185,Qry_Rpt_Section_C!$C$2:'Qry_Rpt_Section_C'!$J$889,3,FALSE)</f>
        <v>8</v>
      </c>
      <c r="F190" s="18">
        <f>VLOOKUP(F185,Qry_Rpt_Section_C!$C$2:'Qry_Rpt_Section_C'!$J$889,3,FALSE)</f>
        <v>5</v>
      </c>
      <c r="G190" s="18">
        <f>VLOOKUP(G185,Qry_Rpt_Section_C!$C$2:'Qry_Rpt_Section_C'!$J$889,3,FALSE)</f>
        <v>6</v>
      </c>
      <c r="H190" s="18">
        <f>VLOOKUP(H185,Qry_Rpt_Section_C!$C$2:'Qry_Rpt_Section_C'!$J$889,3,FALSE)</f>
        <v>7</v>
      </c>
      <c r="I190" s="18">
        <f>VLOOKUP(I185,Qry_Rpt_Section_C!$C$2:'Qry_Rpt_Section_C'!$J$889,3,FALSE)</f>
        <v>8</v>
      </c>
      <c r="J190" s="18">
        <f>VLOOKUP(J185,Qry_Rpt_Section_C!$C$2:'Qry_Rpt_Section_C'!$J$889,3,FALSE)</f>
        <v>5</v>
      </c>
      <c r="K190" s="18">
        <f>VLOOKUP(K185,Qry_Rpt_Section_C!$C$2:'Qry_Rpt_Section_C'!$J$889,3,FALSE)</f>
        <v>6</v>
      </c>
      <c r="L190" s="18">
        <f>VLOOKUP(L185,Qry_Rpt_Section_C!$C$2:'Qry_Rpt_Section_C'!$J$889,3,FALSE)</f>
        <v>7</v>
      </c>
      <c r="M190" s="18">
        <f>VLOOKUP(M185,Qry_Rpt_Section_C!$C$2:'Qry_Rpt_Section_C'!$J$889,3,FALSE)</f>
        <v>8</v>
      </c>
      <c r="N190" s="18">
        <f>VLOOKUP(N185,Qry_Rpt_Section_C!$C$2:'Qry_Rpt_Section_C'!$J$889,3,FALSE)</f>
        <v>5</v>
      </c>
      <c r="O190" s="18">
        <f>VLOOKUP(O185,Qry_Rpt_Section_C!$C$2:'Qry_Rpt_Section_C'!$J$889,3,FALSE)</f>
        <v>6</v>
      </c>
      <c r="P190" s="18">
        <f>VLOOKUP(P185,Qry_Rpt_Section_C!$C$2:'Qry_Rpt_Section_C'!$J$889,3,FALSE)</f>
        <v>7</v>
      </c>
      <c r="Q190" s="18">
        <f>VLOOKUP(Q185,Qry_Rpt_Section_C!$C$2:'Qry_Rpt_Section_C'!$J$889,3,FALSE)</f>
        <v>8</v>
      </c>
      <c r="R190" s="18">
        <f>VLOOKUP(R185,Qry_Rpt_Section_C!$C$2:'Qry_Rpt_Section_C'!$J$889,3,FALSE)</f>
        <v>5</v>
      </c>
      <c r="S190" s="18">
        <f>VLOOKUP(S185,Qry_Rpt_Section_C!$C$2:'Qry_Rpt_Section_C'!$J$889,3,FALSE)</f>
        <v>6</v>
      </c>
      <c r="T190" s="18">
        <f>VLOOKUP(T185,Qry_Rpt_Section_C!$C$2:'Qry_Rpt_Section_C'!$J$889,3,FALSE)</f>
        <v>7</v>
      </c>
      <c r="U190" s="18">
        <f>VLOOKUP(U185,Qry_Rpt_Section_C!$C$2:'Qry_Rpt_Section_C'!$J$889,3,FALSE)</f>
        <v>8</v>
      </c>
      <c r="V190" s="18">
        <f>VLOOKUP(V185,Qry_Rpt_Section_C!$C$2:'Qry_Rpt_Section_C'!$J$889,3,FALSE)</f>
        <v>5</v>
      </c>
      <c r="W190" s="18">
        <f>VLOOKUP(W185,Qry_Rpt_Section_C!$C$2:'Qry_Rpt_Section_C'!$J$889,3,FALSE)</f>
        <v>6</v>
      </c>
      <c r="X190" s="18">
        <f>VLOOKUP(X185,Qry_Rpt_Section_C!$C$2:'Qry_Rpt_Section_C'!$J$889,3,FALSE)</f>
        <v>7</v>
      </c>
      <c r="Y190" s="18">
        <f>VLOOKUP(Y185,Qry_Rpt_Section_C!$C$2:'Qry_Rpt_Section_C'!$J$889,3,FALSE)</f>
        <v>8</v>
      </c>
      <c r="Z190" s="19" t="s">
        <v>663</v>
      </c>
    </row>
    <row r="191" spans="1:26" x14ac:dyDescent="0.2">
      <c r="A191" s="11" t="s">
        <v>651</v>
      </c>
      <c r="B191" s="13" t="str">
        <f>VLOOKUP(B185,Qry_Rpt_Section_C!$C$2:'Qry_Rpt_Section_C'!$T$889,5,FALSE)</f>
        <v/>
      </c>
      <c r="C191" s="13" t="str">
        <f>VLOOKUP(C185,Qry_Rpt_Section_C!$C$2:'Qry_Rpt_Section_C'!$T$889,5,FALSE)</f>
        <v/>
      </c>
      <c r="D191" s="13" t="str">
        <f>VLOOKUP(D185,Qry_Rpt_Section_C!$C$2:'Qry_Rpt_Section_C'!$T$889,5,FALSE)</f>
        <v>X</v>
      </c>
      <c r="E191" s="13" t="str">
        <f>VLOOKUP(E185,Qry_Rpt_Section_C!$C$2:'Qry_Rpt_Section_C'!$T$889,5,FALSE)</f>
        <v>X</v>
      </c>
      <c r="F191" s="13" t="str">
        <f>VLOOKUP(F185,Qry_Rpt_Section_C!$C$2:'Qry_Rpt_Section_C'!$T$889,5,FALSE)</f>
        <v/>
      </c>
      <c r="G191" s="13" t="str">
        <f>VLOOKUP(G185,Qry_Rpt_Section_C!$C$2:'Qry_Rpt_Section_C'!$T$889,5,FALSE)</f>
        <v>X</v>
      </c>
      <c r="H191" s="13" t="str">
        <f>VLOOKUP(H185,Qry_Rpt_Section_C!$C$2:'Qry_Rpt_Section_C'!$T$889,5,FALSE)</f>
        <v>X</v>
      </c>
      <c r="I191" s="13" t="str">
        <f>VLOOKUP(I185,Qry_Rpt_Section_C!$C$2:'Qry_Rpt_Section_C'!$T$889,5,FALSE)</f>
        <v>X</v>
      </c>
      <c r="J191" s="13" t="str">
        <f>VLOOKUP(J185,Qry_Rpt_Section_C!$C$2:'Qry_Rpt_Section_C'!$T$889,5,FALSE)</f>
        <v/>
      </c>
      <c r="K191" s="13" t="str">
        <f>VLOOKUP(K185,Qry_Rpt_Section_C!$C$2:'Qry_Rpt_Section_C'!$T$889,5,FALSE)</f>
        <v>X</v>
      </c>
      <c r="L191" s="13" t="str">
        <f>VLOOKUP(L185,Qry_Rpt_Section_C!$C$2:'Qry_Rpt_Section_C'!$T$889,5,FALSE)</f>
        <v>X</v>
      </c>
      <c r="M191" s="13" t="str">
        <f>VLOOKUP(M185,Qry_Rpt_Section_C!$C$2:'Qry_Rpt_Section_C'!$T$889,5,FALSE)</f>
        <v>X</v>
      </c>
      <c r="N191" s="13" t="str">
        <f>VLOOKUP(N185,Qry_Rpt_Section_C!$C$2:'Qry_Rpt_Section_C'!$T$889,5,FALSE)</f>
        <v>X</v>
      </c>
      <c r="O191" s="13" t="str">
        <f>VLOOKUP(O185,Qry_Rpt_Section_C!$C$2:'Qry_Rpt_Section_C'!$T$889,5,FALSE)</f>
        <v>X</v>
      </c>
      <c r="P191" s="13" t="str">
        <f>VLOOKUP(P185,Qry_Rpt_Section_C!$C$2:'Qry_Rpt_Section_C'!$T$889,5,FALSE)</f>
        <v>X</v>
      </c>
      <c r="Q191" s="13" t="str">
        <f>VLOOKUP(Q185,Qry_Rpt_Section_C!$C$2:'Qry_Rpt_Section_C'!$T$889,5,FALSE)</f>
        <v>X</v>
      </c>
      <c r="R191" s="13" t="str">
        <f>VLOOKUP(R185,Qry_Rpt_Section_C!$C$2:'Qry_Rpt_Section_C'!$T$889,5,FALSE)</f>
        <v>X</v>
      </c>
      <c r="S191" s="13" t="str">
        <f>VLOOKUP(S185,Qry_Rpt_Section_C!$C$2:'Qry_Rpt_Section_C'!$T$889,5,FALSE)</f>
        <v>X</v>
      </c>
      <c r="T191" s="13" t="str">
        <f>VLOOKUP(T185,Qry_Rpt_Section_C!$C$2:'Qry_Rpt_Section_C'!$T$889,5,FALSE)</f>
        <v>X</v>
      </c>
      <c r="U191" s="13" t="str">
        <f>VLOOKUP(U185,Qry_Rpt_Section_C!$C$2:'Qry_Rpt_Section_C'!$T$889,5,FALSE)</f>
        <v>X</v>
      </c>
      <c r="V191" s="13" t="str">
        <f>VLOOKUP(V185,Qry_Rpt_Section_C!$C$2:'Qry_Rpt_Section_C'!$T$889,5,FALSE)</f>
        <v>X</v>
      </c>
      <c r="W191" s="13" t="str">
        <f>VLOOKUP(W185,Qry_Rpt_Section_C!$C$2:'Qry_Rpt_Section_C'!$T$889,5,FALSE)</f>
        <v>X</v>
      </c>
      <c r="X191" s="13" t="str">
        <f>VLOOKUP(X185,Qry_Rpt_Section_C!$C$2:'Qry_Rpt_Section_C'!$T$889,5,FALSE)</f>
        <v>X</v>
      </c>
      <c r="Y191" s="13" t="str">
        <f>VLOOKUP(Y185,Qry_Rpt_Section_C!$C$2:'Qry_Rpt_Section_C'!$T$889,5,FALSE)</f>
        <v>X</v>
      </c>
      <c r="Z191" s="9" t="s">
        <v>663</v>
      </c>
    </row>
    <row r="192" spans="1:26" x14ac:dyDescent="0.2">
      <c r="A192" s="11" t="s">
        <v>13</v>
      </c>
      <c r="B192" s="13" t="str">
        <f>VLOOKUP(B185,Qry_Rpt_Section_C!$C$2:'Qry_Rpt_Section_C'!$T$889,14,FALSE)</f>
        <v/>
      </c>
      <c r="C192" s="13" t="str">
        <f>VLOOKUP(C185,Qry_Rpt_Section_C!$C$2:'Qry_Rpt_Section_C'!$T$889,14,FALSE)</f>
        <v/>
      </c>
      <c r="D192" s="13" t="str">
        <f>VLOOKUP(D185,Qry_Rpt_Section_C!$C$2:'Qry_Rpt_Section_C'!$T$889,14,FALSE)</f>
        <v/>
      </c>
      <c r="E192" s="13" t="str">
        <f>VLOOKUP(E185,Qry_Rpt_Section_C!$C$2:'Qry_Rpt_Section_C'!$T$889,14,FALSE)</f>
        <v/>
      </c>
      <c r="F192" s="13" t="str">
        <f>VLOOKUP(F185,Qry_Rpt_Section_C!$C$2:'Qry_Rpt_Section_C'!$T$889,14,FALSE)</f>
        <v/>
      </c>
      <c r="G192" s="13" t="str">
        <f>VLOOKUP(G185,Qry_Rpt_Section_C!$C$2:'Qry_Rpt_Section_C'!$T$889,14,FALSE)</f>
        <v>WWII</v>
      </c>
      <c r="H192" s="13" t="str">
        <f>VLOOKUP(H185,Qry_Rpt_Section_C!$C$2:'Qry_Rpt_Section_C'!$T$889,14,FALSE)</f>
        <v/>
      </c>
      <c r="I192" s="13" t="str">
        <f>VLOOKUP(I185,Qry_Rpt_Section_C!$C$2:'Qry_Rpt_Section_C'!$T$889,14,FALSE)</f>
        <v/>
      </c>
      <c r="J192" s="13" t="str">
        <f>VLOOKUP(J185,Qry_Rpt_Section_C!$C$2:'Qry_Rpt_Section_C'!$T$889,14,FALSE)</f>
        <v/>
      </c>
      <c r="K192" s="13" t="str">
        <f>VLOOKUP(K185,Qry_Rpt_Section_C!$C$2:'Qry_Rpt_Section_C'!$T$889,14,FALSE)</f>
        <v/>
      </c>
      <c r="L192" s="13" t="str">
        <f>VLOOKUP(L185,Qry_Rpt_Section_C!$C$2:'Qry_Rpt_Section_C'!$T$889,14,FALSE)</f>
        <v>WWII</v>
      </c>
      <c r="M192" s="13" t="str">
        <f>VLOOKUP(M185,Qry_Rpt_Section_C!$C$2:'Qry_Rpt_Section_C'!$T$889,14,FALSE)</f>
        <v/>
      </c>
      <c r="N192" s="13" t="str">
        <f>VLOOKUP(N185,Qry_Rpt_Section_C!$C$2:'Qry_Rpt_Section_C'!$T$889,14,FALSE)</f>
        <v/>
      </c>
      <c r="O192" s="13" t="str">
        <f>VLOOKUP(O185,Qry_Rpt_Section_C!$C$2:'Qry_Rpt_Section_C'!$T$889,14,FALSE)</f>
        <v>WWII</v>
      </c>
      <c r="P192" s="13" t="str">
        <f>VLOOKUP(P185,Qry_Rpt_Section_C!$C$2:'Qry_Rpt_Section_C'!$T$889,14,FALSE)</f>
        <v/>
      </c>
      <c r="Q192" s="13" t="str">
        <f>VLOOKUP(Q185,Qry_Rpt_Section_C!$C$2:'Qry_Rpt_Section_C'!$T$889,14,FALSE)</f>
        <v/>
      </c>
      <c r="R192" s="13" t="str">
        <f>VLOOKUP(R185,Qry_Rpt_Section_C!$C$2:'Qry_Rpt_Section_C'!$T$889,14,FALSE)</f>
        <v/>
      </c>
      <c r="S192" s="13" t="str">
        <f>VLOOKUP(S185,Qry_Rpt_Section_C!$C$2:'Qry_Rpt_Section_C'!$T$889,14,FALSE)</f>
        <v/>
      </c>
      <c r="T192" s="13" t="str">
        <f>VLOOKUP(T185,Qry_Rpt_Section_C!$C$2:'Qry_Rpt_Section_C'!$T$889,14,FALSE)</f>
        <v/>
      </c>
      <c r="U192" s="13" t="str">
        <f>VLOOKUP(U185,Qry_Rpt_Section_C!$C$2:'Qry_Rpt_Section_C'!$T$889,14,FALSE)</f>
        <v/>
      </c>
      <c r="V192" s="13" t="str">
        <f>VLOOKUP(V185,Qry_Rpt_Section_C!$C$2:'Qry_Rpt_Section_C'!$T$889,14,FALSE)</f>
        <v>WWII</v>
      </c>
      <c r="W192" s="13" t="str">
        <f>VLOOKUP(W185,Qry_Rpt_Section_C!$C$2:'Qry_Rpt_Section_C'!$T$889,14,FALSE)</f>
        <v/>
      </c>
      <c r="X192" s="13" t="str">
        <f>VLOOKUP(X185,Qry_Rpt_Section_C!$C$2:'Qry_Rpt_Section_C'!$T$889,14,FALSE)</f>
        <v/>
      </c>
      <c r="Y192" s="13" t="str">
        <f>VLOOKUP(Y185,Qry_Rpt_Section_C!$C$2:'Qry_Rpt_Section_C'!$T$889,14,FALSE)</f>
        <v/>
      </c>
      <c r="Z192" s="9" t="s">
        <v>663</v>
      </c>
    </row>
    <row r="193" spans="1:26" x14ac:dyDescent="0.2">
      <c r="A193" s="12" t="s">
        <v>646</v>
      </c>
      <c r="B193" s="24">
        <v>25001</v>
      </c>
      <c r="C193" s="24">
        <v>25002</v>
      </c>
      <c r="D193" s="24">
        <v>25003</v>
      </c>
      <c r="E193" s="24">
        <v>25004</v>
      </c>
      <c r="F193" s="24">
        <v>25005</v>
      </c>
      <c r="G193" s="24">
        <v>25006</v>
      </c>
      <c r="H193" s="24">
        <v>25007</v>
      </c>
      <c r="I193" s="24">
        <v>25008</v>
      </c>
      <c r="J193" s="24">
        <v>25009</v>
      </c>
      <c r="K193" s="24">
        <v>25010</v>
      </c>
      <c r="L193" s="24">
        <v>25011</v>
      </c>
      <c r="M193" s="24">
        <v>25012</v>
      </c>
      <c r="N193" s="24">
        <v>25013</v>
      </c>
      <c r="O193" s="24">
        <v>25014</v>
      </c>
      <c r="P193" s="24">
        <v>25015</v>
      </c>
      <c r="Q193" s="24">
        <v>25016</v>
      </c>
      <c r="R193" s="24">
        <v>25017</v>
      </c>
      <c r="S193" s="24">
        <v>25018</v>
      </c>
      <c r="T193" s="24">
        <v>25019</v>
      </c>
      <c r="U193" s="24">
        <v>25020</v>
      </c>
      <c r="V193" s="24">
        <v>25021</v>
      </c>
      <c r="W193" s="24">
        <v>25022</v>
      </c>
      <c r="X193" s="24">
        <v>25023</v>
      </c>
      <c r="Y193" s="24">
        <v>25024</v>
      </c>
      <c r="Z193" s="9" t="s">
        <v>663</v>
      </c>
    </row>
    <row r="194" spans="1:26" x14ac:dyDescent="0.2">
      <c r="A194" s="11" t="s">
        <v>649</v>
      </c>
      <c r="B194" s="13" t="str">
        <f>VLOOKUP(B193,Qry_Rpt_Section_C!$C$2:'Qry_Rpt_Section_C'!$T$889,18,FALSE)</f>
        <v/>
      </c>
      <c r="C194" s="13" t="str">
        <f>VLOOKUP(C193,Qry_Rpt_Section_C!$C$2:'Qry_Rpt_Section_C'!$T$889,18,FALSE)</f>
        <v>X</v>
      </c>
      <c r="D194" s="13" t="str">
        <f>VLOOKUP(D193,Qry_Rpt_Section_C!$C$2:'Qry_Rpt_Section_C'!$T$889,18,FALSE)</f>
        <v>X</v>
      </c>
      <c r="E194" s="13" t="str">
        <f>VLOOKUP(E193,Qry_Rpt_Section_C!$C$2:'Qry_Rpt_Section_C'!$T$889,18,FALSE)</f>
        <v>X</v>
      </c>
      <c r="F194" s="13" t="str">
        <f>VLOOKUP(F193,Qry_Rpt_Section_C!$C$2:'Qry_Rpt_Section_C'!$T$889,18,FALSE)</f>
        <v/>
      </c>
      <c r="G194" s="13" t="str">
        <f>VLOOKUP(G193,Qry_Rpt_Section_C!$C$2:'Qry_Rpt_Section_C'!$T$889,18,FALSE)</f>
        <v/>
      </c>
      <c r="H194" s="13" t="str">
        <f>VLOOKUP(H193,Qry_Rpt_Section_C!$C$2:'Qry_Rpt_Section_C'!$T$889,18,FALSE)</f>
        <v/>
      </c>
      <c r="I194" s="13" t="str">
        <f>VLOOKUP(I193,Qry_Rpt_Section_C!$C$2:'Qry_Rpt_Section_C'!$T$889,18,FALSE)</f>
        <v/>
      </c>
      <c r="J194" s="13" t="str">
        <f>VLOOKUP(J193,Qry_Rpt_Section_C!$C$2:'Qry_Rpt_Section_C'!$T$889,18,FALSE)</f>
        <v/>
      </c>
      <c r="K194" s="13" t="str">
        <f>VLOOKUP(K193,Qry_Rpt_Section_C!$C$2:'Qry_Rpt_Section_C'!$T$889,18,FALSE)</f>
        <v/>
      </c>
      <c r="L194" s="13" t="str">
        <f>VLOOKUP(L193,Qry_Rpt_Section_C!$C$2:'Qry_Rpt_Section_C'!$T$889,18,FALSE)</f>
        <v>X</v>
      </c>
      <c r="M194" s="13" t="str">
        <f>VLOOKUP(M193,Qry_Rpt_Section_C!$C$2:'Qry_Rpt_Section_C'!$T$889,18,FALSE)</f>
        <v/>
      </c>
      <c r="N194" s="13" t="str">
        <f>VLOOKUP(N193,Qry_Rpt_Section_C!$C$2:'Qry_Rpt_Section_C'!$T$889,18,FALSE)</f>
        <v>X</v>
      </c>
      <c r="O194" s="13" t="str">
        <f>VLOOKUP(O193,Qry_Rpt_Section_C!$C$2:'Qry_Rpt_Section_C'!$T$889,18,FALSE)</f>
        <v>X</v>
      </c>
      <c r="P194" s="13" t="str">
        <f>VLOOKUP(P193,Qry_Rpt_Section_C!$C$2:'Qry_Rpt_Section_C'!$T$889,18,FALSE)</f>
        <v>X</v>
      </c>
      <c r="Q194" s="13" t="str">
        <f>VLOOKUP(Q193,Qry_Rpt_Section_C!$C$2:'Qry_Rpt_Section_C'!$T$889,18,FALSE)</f>
        <v>X</v>
      </c>
      <c r="R194" s="13" t="str">
        <f>VLOOKUP(R193,Qry_Rpt_Section_C!$C$2:'Qry_Rpt_Section_C'!$T$889,18,FALSE)</f>
        <v>X</v>
      </c>
      <c r="S194" s="13" t="str">
        <f>VLOOKUP(S193,Qry_Rpt_Section_C!$C$2:'Qry_Rpt_Section_C'!$T$889,18,FALSE)</f>
        <v>X</v>
      </c>
      <c r="T194" s="13" t="str">
        <f>VLOOKUP(T193,Qry_Rpt_Section_C!$C$2:'Qry_Rpt_Section_C'!$T$889,18,FALSE)</f>
        <v>X</v>
      </c>
      <c r="U194" s="13" t="str">
        <f>VLOOKUP(U193,Qry_Rpt_Section_C!$C$2:'Qry_Rpt_Section_C'!$T$889,18,FALSE)</f>
        <v>X</v>
      </c>
      <c r="V194" s="13" t="str">
        <f>VLOOKUP(V193,Qry_Rpt_Section_C!$C$2:'Qry_Rpt_Section_C'!$T$889,18,FALSE)</f>
        <v>X</v>
      </c>
      <c r="W194" s="13" t="str">
        <f>VLOOKUP(W193,Qry_Rpt_Section_C!$C$2:'Qry_Rpt_Section_C'!$T$889,18,FALSE)</f>
        <v>X</v>
      </c>
      <c r="X194" s="13" t="str">
        <f>VLOOKUP(X193,Qry_Rpt_Section_C!$C$2:'Qry_Rpt_Section_C'!$T$889,18,FALSE)</f>
        <v>X</v>
      </c>
      <c r="Y194" s="13" t="str">
        <f>VLOOKUP(Y193,Qry_Rpt_Section_C!$C$2:'Qry_Rpt_Section_C'!$T$889,18,FALSE)</f>
        <v>X</v>
      </c>
      <c r="Z194" s="9" t="s">
        <v>663</v>
      </c>
    </row>
    <row r="195" spans="1:26" x14ac:dyDescent="0.2">
      <c r="A195" s="11" t="s">
        <v>6</v>
      </c>
      <c r="B195" s="12" t="str">
        <f>VLOOKUP(B193,Qry_Rpt_Section_C!$C$2:'Qry_Rpt_Section_C'!$J$889,7,FALSE)</f>
        <v>Mechler</v>
      </c>
      <c r="C195" s="12" t="str">
        <f>VLOOKUP(C193,Qry_Rpt_Section_C!$C$2:'Qry_Rpt_Section_C'!$J$889,7,FALSE)</f>
        <v>Mechler</v>
      </c>
      <c r="D195" s="12" t="str">
        <f>VLOOKUP(D193,Qry_Rpt_Section_C!$C$2:'Qry_Rpt_Section_C'!$J$889,7,FALSE)</f>
        <v>Mechler</v>
      </c>
      <c r="E195" s="12" t="str">
        <f>VLOOKUP(E193,Qry_Rpt_Section_C!$C$2:'Qry_Rpt_Section_C'!$J$889,7,FALSE)</f>
        <v>Mechler</v>
      </c>
      <c r="F195" s="12" t="str">
        <f>VLOOKUP(F193,Qry_Rpt_Section_C!$C$2:'Qry_Rpt_Section_C'!$J$889,7,FALSE)</f>
        <v>DeRoller</v>
      </c>
      <c r="G195" s="12" t="str">
        <f>VLOOKUP(G193,Qry_Rpt_Section_C!$C$2:'Qry_Rpt_Section_C'!$J$889,7,FALSE)</f>
        <v>DeRoller</v>
      </c>
      <c r="H195" s="12" t="str">
        <f>VLOOKUP(H193,Qry_Rpt_Section_C!$C$2:'Qry_Rpt_Section_C'!$J$889,7,FALSE)</f>
        <v>McCray</v>
      </c>
      <c r="I195" s="12" t="str">
        <f>VLOOKUP(I193,Qry_Rpt_Section_C!$C$2:'Qry_Rpt_Section_C'!$J$889,7,FALSE)</f>
        <v>McCray</v>
      </c>
      <c r="J195" s="12" t="str">
        <f>VLOOKUP(J193,Qry_Rpt_Section_C!$C$2:'Qry_Rpt_Section_C'!$J$889,7,FALSE)</f>
        <v>DeRoller</v>
      </c>
      <c r="K195" s="12" t="str">
        <f>VLOOKUP(K193,Qry_Rpt_Section_C!$C$2:'Qry_Rpt_Section_C'!$J$889,7,FALSE)</f>
        <v>Maracle Jr.</v>
      </c>
      <c r="L195" s="12" t="str">
        <f>VLOOKUP(L193,Qry_Rpt_Section_C!$C$2:'Qry_Rpt_Section_C'!$J$889,7,FALSE)</f>
        <v>DeRoller</v>
      </c>
      <c r="M195" s="12" t="str">
        <f>VLOOKUP(M193,Qry_Rpt_Section_C!$C$2:'Qry_Rpt_Section_C'!$J$889,7,FALSE)</f>
        <v>Rickner</v>
      </c>
      <c r="N195" s="12" t="str">
        <f>VLOOKUP(N193,Qry_Rpt_Section_C!$C$2:'Qry_Rpt_Section_C'!$J$889,7,FALSE)</f>
        <v>Clark</v>
      </c>
      <c r="O195" s="12" t="str">
        <f>VLOOKUP(O193,Qry_Rpt_Section_C!$C$2:'Qry_Rpt_Section_C'!$J$889,7,FALSE)</f>
        <v>Clark</v>
      </c>
      <c r="P195" s="12" t="str">
        <f>VLOOKUP(P193,Qry_Rpt_Section_C!$C$2:'Qry_Rpt_Section_C'!$J$889,7,FALSE)</f>
        <v>Jenkins</v>
      </c>
      <c r="Q195" s="12" t="str">
        <f>VLOOKUP(Q193,Qry_Rpt_Section_C!$C$2:'Qry_Rpt_Section_C'!$J$889,7,FALSE)</f>
        <v>Jenkins</v>
      </c>
      <c r="R195" s="12" t="str">
        <f>VLOOKUP(R193,Qry_Rpt_Section_C!$C$2:'Qry_Rpt_Section_C'!$J$889,7,FALSE)</f>
        <v>Ver'Schneider</v>
      </c>
      <c r="S195" s="12" t="str">
        <f>VLOOKUP(S193,Qry_Rpt_Section_C!$C$2:'Qry_Rpt_Section_C'!$J$889,7,FALSE)</f>
        <v>Maher</v>
      </c>
      <c r="T195" s="12" t="str">
        <f>VLOOKUP(T193,Qry_Rpt_Section_C!$C$2:'Qry_Rpt_Section_C'!$J$889,7,FALSE)</f>
        <v>Ver'Schneider</v>
      </c>
      <c r="U195" s="12" t="str">
        <f>VLOOKUP(U193,Qry_Rpt_Section_C!$C$2:'Qry_Rpt_Section_C'!$J$889,7,FALSE)</f>
        <v>Stubbe Jr.</v>
      </c>
      <c r="V195" s="12" t="str">
        <f>VLOOKUP(V193,Qry_Rpt_Section_C!$C$2:'Qry_Rpt_Section_C'!$J$889,7,FALSE)</f>
        <v>Leavitt</v>
      </c>
      <c r="W195" s="12" t="str">
        <f>VLOOKUP(W193,Qry_Rpt_Section_C!$C$2:'Qry_Rpt_Section_C'!$J$889,7,FALSE)</f>
        <v>Kraft</v>
      </c>
      <c r="X195" s="12" t="str">
        <f>VLOOKUP(X193,Qry_Rpt_Section_C!$C$2:'Qry_Rpt_Section_C'!$J$889,7,FALSE)</f>
        <v>Kraft</v>
      </c>
      <c r="Y195" s="12" t="str">
        <f>VLOOKUP(Y193,Qry_Rpt_Section_C!$C$2:'Qry_Rpt_Section_C'!$J$889,7,FALSE)</f>
        <v>Volnak</v>
      </c>
      <c r="Z195" s="9" t="s">
        <v>663</v>
      </c>
    </row>
    <row r="196" spans="1:26" x14ac:dyDescent="0.2">
      <c r="A196" s="11" t="s">
        <v>7</v>
      </c>
      <c r="B196" s="12" t="str">
        <f>VLOOKUP(B193,Qry_Rpt_Section_C!$C$2:'Qry_Rpt_Section_C'!$J$889,8,FALSE)</f>
        <v>Russell</v>
      </c>
      <c r="C196" s="12" t="str">
        <f>VLOOKUP(C193,Qry_Rpt_Section_C!$C$2:'Qry_Rpt_Section_C'!$J$889,8,FALSE)</f>
        <v>Robert</v>
      </c>
      <c r="D196" s="12" t="str">
        <f>VLOOKUP(D193,Qry_Rpt_Section_C!$C$2:'Qry_Rpt_Section_C'!$J$889,8,FALSE)</f>
        <v>Shirley</v>
      </c>
      <c r="E196" s="12" t="str">
        <f>VLOOKUP(E193,Qry_Rpt_Section_C!$C$2:'Qry_Rpt_Section_C'!$J$889,8,FALSE)</f>
        <v>Jeffrey</v>
      </c>
      <c r="F196" s="12" t="str">
        <f>VLOOKUP(F193,Qry_Rpt_Section_C!$C$2:'Qry_Rpt_Section_C'!$J$889,8,FALSE)</f>
        <v>Erick</v>
      </c>
      <c r="G196" s="12" t="str">
        <f>VLOOKUP(G193,Qry_Rpt_Section_C!$C$2:'Qry_Rpt_Section_C'!$J$889,8,FALSE)</f>
        <v>Stefan</v>
      </c>
      <c r="H196" s="12" t="str">
        <f>VLOOKUP(H193,Qry_Rpt_Section_C!$C$2:'Qry_Rpt_Section_C'!$J$889,8,FALSE)</f>
        <v>Tara</v>
      </c>
      <c r="I196" s="12" t="str">
        <f>VLOOKUP(I193,Qry_Rpt_Section_C!$C$2:'Qry_Rpt_Section_C'!$J$889,8,FALSE)</f>
        <v>Rachael</v>
      </c>
      <c r="J196" s="12" t="str">
        <f>VLOOKUP(J193,Qry_Rpt_Section_C!$C$2:'Qry_Rpt_Section_C'!$J$889,8,FALSE)</f>
        <v>Deborah</v>
      </c>
      <c r="K196" s="12" t="str">
        <f>VLOOKUP(K193,Qry_Rpt_Section_C!$C$2:'Qry_Rpt_Section_C'!$J$889,8,FALSE)</f>
        <v>Gordon</v>
      </c>
      <c r="L196" s="12" t="str">
        <f>VLOOKUP(L193,Qry_Rpt_Section_C!$C$2:'Qry_Rpt_Section_C'!$J$889,8,FALSE)</f>
        <v>Keith</v>
      </c>
      <c r="M196" s="12" t="str">
        <f>VLOOKUP(M193,Qry_Rpt_Section_C!$C$2:'Qry_Rpt_Section_C'!$J$889,8,FALSE)</f>
        <v>Adrienne</v>
      </c>
      <c r="N196" s="12" t="str">
        <f>VLOOKUP(N193,Qry_Rpt_Section_C!$C$2:'Qry_Rpt_Section_C'!$J$889,8,FALSE)</f>
        <v>Francis</v>
      </c>
      <c r="O196" s="12" t="str">
        <f>VLOOKUP(O193,Qry_Rpt_Section_C!$C$2:'Qry_Rpt_Section_C'!$J$889,8,FALSE)</f>
        <v>Laura</v>
      </c>
      <c r="P196" s="12" t="str">
        <f>VLOOKUP(P193,Qry_Rpt_Section_C!$C$2:'Qry_Rpt_Section_C'!$J$889,8,FALSE)</f>
        <v>Louis</v>
      </c>
      <c r="Q196" s="12" t="str">
        <f>VLOOKUP(Q193,Qry_Rpt_Section_C!$C$2:'Qry_Rpt_Section_C'!$J$889,8,FALSE)</f>
        <v>Rita</v>
      </c>
      <c r="R196" s="12" t="str">
        <f>VLOOKUP(R193,Qry_Rpt_Section_C!$C$2:'Qry_Rpt_Section_C'!$J$889,8,FALSE)</f>
        <v>David</v>
      </c>
      <c r="S196" s="12" t="str">
        <f>VLOOKUP(S193,Qry_Rpt_Section_C!$C$2:'Qry_Rpt_Section_C'!$J$889,8,FALSE)</f>
        <v>Aimee</v>
      </c>
      <c r="T196" s="12" t="str">
        <f>VLOOKUP(T193,Qry_Rpt_Section_C!$C$2:'Qry_Rpt_Section_C'!$J$889,8,FALSE)</f>
        <v>June</v>
      </c>
      <c r="U196" s="12" t="str">
        <f>VLOOKUP(U193,Qry_Rpt_Section_C!$C$2:'Qry_Rpt_Section_C'!$J$889,8,FALSE)</f>
        <v>John</v>
      </c>
      <c r="V196" s="12" t="str">
        <f>VLOOKUP(V193,Qry_Rpt_Section_C!$C$2:'Qry_Rpt_Section_C'!$J$889,8,FALSE)</f>
        <v>Mary</v>
      </c>
      <c r="W196" s="12" t="str">
        <f>VLOOKUP(W193,Qry_Rpt_Section_C!$C$2:'Qry_Rpt_Section_C'!$J$889,8,FALSE)</f>
        <v>Marion</v>
      </c>
      <c r="X196" s="12" t="str">
        <f>VLOOKUP(X193,Qry_Rpt_Section_C!$C$2:'Qry_Rpt_Section_C'!$J$889,8,FALSE)</f>
        <v>George</v>
      </c>
      <c r="Y196" s="12" t="str">
        <f>VLOOKUP(Y193,Qry_Rpt_Section_C!$C$2:'Qry_Rpt_Section_C'!$J$889,8,FALSE)</f>
        <v>Mary</v>
      </c>
      <c r="Z196" s="9" t="s">
        <v>663</v>
      </c>
    </row>
    <row r="197" spans="1:26" s="6" customFormat="1" ht="15.75" x14ac:dyDescent="0.25">
      <c r="A197" s="14" t="s">
        <v>647</v>
      </c>
      <c r="B197" s="15">
        <f>VLOOKUP(B193,Qry_Rpt_Section_C!$C$2:'Qry_Rpt_Section_C'!$J$889,2,FALSE)</f>
        <v>383</v>
      </c>
      <c r="C197" s="15">
        <f>VLOOKUP(C193,Qry_Rpt_Section_C!$C$2:'Qry_Rpt_Section_C'!$J$889,2,FALSE)</f>
        <v>383</v>
      </c>
      <c r="D197" s="15">
        <f>VLOOKUP(D193,Qry_Rpt_Section_C!$C$2:'Qry_Rpt_Section_C'!$J$889,2,FALSE)</f>
        <v>383</v>
      </c>
      <c r="E197" s="15">
        <f>VLOOKUP(E193,Qry_Rpt_Section_C!$C$2:'Qry_Rpt_Section_C'!$J$889,2,FALSE)</f>
        <v>383</v>
      </c>
      <c r="F197" s="15">
        <f>VLOOKUP(F193,Qry_Rpt_Section_C!$C$2:'Qry_Rpt_Section_C'!$J$889,2,FALSE)</f>
        <v>382</v>
      </c>
      <c r="G197" s="15">
        <f>VLOOKUP(G193,Qry_Rpt_Section_C!$C$2:'Qry_Rpt_Section_C'!$J$889,2,FALSE)</f>
        <v>382</v>
      </c>
      <c r="H197" s="15">
        <f>VLOOKUP(H193,Qry_Rpt_Section_C!$C$2:'Qry_Rpt_Section_C'!$J$889,2,FALSE)</f>
        <v>382</v>
      </c>
      <c r="I197" s="15">
        <f>VLOOKUP(I193,Qry_Rpt_Section_C!$C$2:'Qry_Rpt_Section_C'!$J$889,2,FALSE)</f>
        <v>382</v>
      </c>
      <c r="J197" s="15">
        <f>VLOOKUP(J193,Qry_Rpt_Section_C!$C$2:'Qry_Rpt_Section_C'!$J$889,2,FALSE)</f>
        <v>381</v>
      </c>
      <c r="K197" s="15">
        <f>VLOOKUP(K193,Qry_Rpt_Section_C!$C$2:'Qry_Rpt_Section_C'!$J$889,2,FALSE)</f>
        <v>381</v>
      </c>
      <c r="L197" s="15">
        <f>VLOOKUP(L193,Qry_Rpt_Section_C!$C$2:'Qry_Rpt_Section_C'!$J$889,2,FALSE)</f>
        <v>381</v>
      </c>
      <c r="M197" s="15">
        <f>VLOOKUP(M193,Qry_Rpt_Section_C!$C$2:'Qry_Rpt_Section_C'!$J$889,2,FALSE)</f>
        <v>381</v>
      </c>
      <c r="N197" s="15">
        <f>VLOOKUP(N193,Qry_Rpt_Section_C!$C$2:'Qry_Rpt_Section_C'!$J$889,2,FALSE)</f>
        <v>380</v>
      </c>
      <c r="O197" s="15">
        <f>VLOOKUP(O193,Qry_Rpt_Section_C!$C$2:'Qry_Rpt_Section_C'!$J$889,2,FALSE)</f>
        <v>380</v>
      </c>
      <c r="P197" s="15">
        <f>VLOOKUP(P193,Qry_Rpt_Section_C!$C$2:'Qry_Rpt_Section_C'!$J$889,2,FALSE)</f>
        <v>380</v>
      </c>
      <c r="Q197" s="15">
        <f>VLOOKUP(Q193,Qry_Rpt_Section_C!$C$2:'Qry_Rpt_Section_C'!$J$889,2,FALSE)</f>
        <v>380</v>
      </c>
      <c r="R197" s="15">
        <f>VLOOKUP(R193,Qry_Rpt_Section_C!$C$2:'Qry_Rpt_Section_C'!$J$889,2,FALSE)</f>
        <v>379</v>
      </c>
      <c r="S197" s="15">
        <f>VLOOKUP(S193,Qry_Rpt_Section_C!$C$2:'Qry_Rpt_Section_C'!$J$889,2,FALSE)</f>
        <v>379</v>
      </c>
      <c r="T197" s="15">
        <f>VLOOKUP(T193,Qry_Rpt_Section_C!$C$2:'Qry_Rpt_Section_C'!$J$889,2,FALSE)</f>
        <v>379</v>
      </c>
      <c r="U197" s="15">
        <f>VLOOKUP(U193,Qry_Rpt_Section_C!$C$2:'Qry_Rpt_Section_C'!$J$889,2,FALSE)</f>
        <v>379</v>
      </c>
      <c r="V197" s="15">
        <f>VLOOKUP(V193,Qry_Rpt_Section_C!$C$2:'Qry_Rpt_Section_C'!$J$889,2,FALSE)</f>
        <v>378</v>
      </c>
      <c r="W197" s="15">
        <f>VLOOKUP(W193,Qry_Rpt_Section_C!$C$2:'Qry_Rpt_Section_C'!$J$889,2,FALSE)</f>
        <v>378</v>
      </c>
      <c r="X197" s="15">
        <f>VLOOKUP(X193,Qry_Rpt_Section_C!$C$2:'Qry_Rpt_Section_C'!$J$889,2,FALSE)</f>
        <v>378</v>
      </c>
      <c r="Y197" s="15">
        <f>VLOOKUP(Y193,Qry_Rpt_Section_C!$C$2:'Qry_Rpt_Section_C'!$J$889,2,FALSE)</f>
        <v>378</v>
      </c>
      <c r="Z197" s="16" t="s">
        <v>663</v>
      </c>
    </row>
    <row r="198" spans="1:26" s="7" customFormat="1" x14ac:dyDescent="0.2">
      <c r="A198" s="17" t="s">
        <v>650</v>
      </c>
      <c r="B198" s="18">
        <f>VLOOKUP(B193,Qry_Rpt_Section_C!$C$2:'Qry_Rpt_Section_C'!$J$889,3,FALSE)</f>
        <v>1</v>
      </c>
      <c r="C198" s="18">
        <f>VLOOKUP(C193,Qry_Rpt_Section_C!$C$2:'Qry_Rpt_Section_C'!$J$889,3,FALSE)</f>
        <v>2</v>
      </c>
      <c r="D198" s="18">
        <f>VLOOKUP(D193,Qry_Rpt_Section_C!$C$2:'Qry_Rpt_Section_C'!$J$889,3,FALSE)</f>
        <v>3</v>
      </c>
      <c r="E198" s="18">
        <f>VLOOKUP(E193,Qry_Rpt_Section_C!$C$2:'Qry_Rpt_Section_C'!$J$889,3,FALSE)</f>
        <v>4</v>
      </c>
      <c r="F198" s="18">
        <f>VLOOKUP(F193,Qry_Rpt_Section_C!$C$2:'Qry_Rpt_Section_C'!$J$889,3,FALSE)</f>
        <v>1</v>
      </c>
      <c r="G198" s="18">
        <f>VLOOKUP(G193,Qry_Rpt_Section_C!$C$2:'Qry_Rpt_Section_C'!$J$889,3,FALSE)</f>
        <v>2</v>
      </c>
      <c r="H198" s="18">
        <f>VLOOKUP(H193,Qry_Rpt_Section_C!$C$2:'Qry_Rpt_Section_C'!$J$889,3,FALSE)</f>
        <v>3</v>
      </c>
      <c r="I198" s="18">
        <f>VLOOKUP(I193,Qry_Rpt_Section_C!$C$2:'Qry_Rpt_Section_C'!$J$889,3,FALSE)</f>
        <v>4</v>
      </c>
      <c r="J198" s="18">
        <f>VLOOKUP(J193,Qry_Rpt_Section_C!$C$2:'Qry_Rpt_Section_C'!$J$889,3,FALSE)</f>
        <v>1</v>
      </c>
      <c r="K198" s="18">
        <f>VLOOKUP(K193,Qry_Rpt_Section_C!$C$2:'Qry_Rpt_Section_C'!$J$889,3,FALSE)</f>
        <v>2</v>
      </c>
      <c r="L198" s="18">
        <f>VLOOKUP(L193,Qry_Rpt_Section_C!$C$2:'Qry_Rpt_Section_C'!$J$889,3,FALSE)</f>
        <v>3</v>
      </c>
      <c r="M198" s="18">
        <f>VLOOKUP(M193,Qry_Rpt_Section_C!$C$2:'Qry_Rpt_Section_C'!$J$889,3,FALSE)</f>
        <v>4</v>
      </c>
      <c r="N198" s="18">
        <f>VLOOKUP(N193,Qry_Rpt_Section_C!$C$2:'Qry_Rpt_Section_C'!$J$889,3,FALSE)</f>
        <v>1</v>
      </c>
      <c r="O198" s="18">
        <f>VLOOKUP(O193,Qry_Rpt_Section_C!$C$2:'Qry_Rpt_Section_C'!$J$889,3,FALSE)</f>
        <v>2</v>
      </c>
      <c r="P198" s="18">
        <f>VLOOKUP(P193,Qry_Rpt_Section_C!$C$2:'Qry_Rpt_Section_C'!$J$889,3,FALSE)</f>
        <v>3</v>
      </c>
      <c r="Q198" s="18">
        <f>VLOOKUP(Q193,Qry_Rpt_Section_C!$C$2:'Qry_Rpt_Section_C'!$J$889,3,FALSE)</f>
        <v>4</v>
      </c>
      <c r="R198" s="18">
        <f>VLOOKUP(R193,Qry_Rpt_Section_C!$C$2:'Qry_Rpt_Section_C'!$J$889,3,FALSE)</f>
        <v>1</v>
      </c>
      <c r="S198" s="18">
        <f>VLOOKUP(S193,Qry_Rpt_Section_C!$C$2:'Qry_Rpt_Section_C'!$J$889,3,FALSE)</f>
        <v>2</v>
      </c>
      <c r="T198" s="18">
        <f>VLOOKUP(T193,Qry_Rpt_Section_C!$C$2:'Qry_Rpt_Section_C'!$J$889,3,FALSE)</f>
        <v>3</v>
      </c>
      <c r="U198" s="18">
        <f>VLOOKUP(U193,Qry_Rpt_Section_C!$C$2:'Qry_Rpt_Section_C'!$J$889,3,FALSE)</f>
        <v>4</v>
      </c>
      <c r="V198" s="18">
        <f>VLOOKUP(V193,Qry_Rpt_Section_C!$C$2:'Qry_Rpt_Section_C'!$J$889,3,FALSE)</f>
        <v>1</v>
      </c>
      <c r="W198" s="18">
        <f>VLOOKUP(W193,Qry_Rpt_Section_C!$C$2:'Qry_Rpt_Section_C'!$J$889,3,FALSE)</f>
        <v>2</v>
      </c>
      <c r="X198" s="18">
        <f>VLOOKUP(X193,Qry_Rpt_Section_C!$C$2:'Qry_Rpt_Section_C'!$J$889,3,FALSE)</f>
        <v>3</v>
      </c>
      <c r="Y198" s="18">
        <f>VLOOKUP(Y193,Qry_Rpt_Section_C!$C$2:'Qry_Rpt_Section_C'!$J$889,3,FALSE)</f>
        <v>4</v>
      </c>
      <c r="Z198" s="19" t="s">
        <v>663</v>
      </c>
    </row>
    <row r="199" spans="1:26" x14ac:dyDescent="0.2">
      <c r="A199" s="11" t="s">
        <v>651</v>
      </c>
      <c r="B199" s="13" t="str">
        <f>VLOOKUP(B193,Qry_Rpt_Section_C!$C$2:'Qry_Rpt_Section_C'!$T$889,5,FALSE)</f>
        <v/>
      </c>
      <c r="C199" s="13" t="str">
        <f>VLOOKUP(C193,Qry_Rpt_Section_C!$C$2:'Qry_Rpt_Section_C'!$T$889,5,FALSE)</f>
        <v>X</v>
      </c>
      <c r="D199" s="13" t="str">
        <f>VLOOKUP(D193,Qry_Rpt_Section_C!$C$2:'Qry_Rpt_Section_C'!$T$889,5,FALSE)</f>
        <v/>
      </c>
      <c r="E199" s="13" t="str">
        <f>VLOOKUP(E193,Qry_Rpt_Section_C!$C$2:'Qry_Rpt_Section_C'!$T$889,5,FALSE)</f>
        <v>X</v>
      </c>
      <c r="F199" s="13" t="str">
        <f>VLOOKUP(F193,Qry_Rpt_Section_C!$C$2:'Qry_Rpt_Section_C'!$T$889,5,FALSE)</f>
        <v/>
      </c>
      <c r="G199" s="13" t="str">
        <f>VLOOKUP(G193,Qry_Rpt_Section_C!$C$2:'Qry_Rpt_Section_C'!$T$889,5,FALSE)</f>
        <v/>
      </c>
      <c r="H199" s="13" t="str">
        <f>VLOOKUP(H193,Qry_Rpt_Section_C!$C$2:'Qry_Rpt_Section_C'!$T$889,5,FALSE)</f>
        <v/>
      </c>
      <c r="I199" s="13" t="str">
        <f>VLOOKUP(I193,Qry_Rpt_Section_C!$C$2:'Qry_Rpt_Section_C'!$T$889,5,FALSE)</f>
        <v/>
      </c>
      <c r="J199" s="13" t="str">
        <f>VLOOKUP(J193,Qry_Rpt_Section_C!$C$2:'Qry_Rpt_Section_C'!$T$889,5,FALSE)</f>
        <v/>
      </c>
      <c r="K199" s="13" t="str">
        <f>VLOOKUP(K193,Qry_Rpt_Section_C!$C$2:'Qry_Rpt_Section_C'!$T$889,5,FALSE)</f>
        <v>X</v>
      </c>
      <c r="L199" s="13" t="str">
        <f>VLOOKUP(L193,Qry_Rpt_Section_C!$C$2:'Qry_Rpt_Section_C'!$T$889,5,FALSE)</f>
        <v>X</v>
      </c>
      <c r="M199" s="13" t="str">
        <f>VLOOKUP(M193,Qry_Rpt_Section_C!$C$2:'Qry_Rpt_Section_C'!$T$889,5,FALSE)</f>
        <v/>
      </c>
      <c r="N199" s="13" t="str">
        <f>VLOOKUP(N193,Qry_Rpt_Section_C!$C$2:'Qry_Rpt_Section_C'!$T$889,5,FALSE)</f>
        <v>X</v>
      </c>
      <c r="O199" s="13" t="str">
        <f>VLOOKUP(O193,Qry_Rpt_Section_C!$C$2:'Qry_Rpt_Section_C'!$T$889,5,FALSE)</f>
        <v>X</v>
      </c>
      <c r="P199" s="13" t="str">
        <f>VLOOKUP(P193,Qry_Rpt_Section_C!$C$2:'Qry_Rpt_Section_C'!$T$889,5,FALSE)</f>
        <v>X</v>
      </c>
      <c r="Q199" s="13" t="str">
        <f>VLOOKUP(Q193,Qry_Rpt_Section_C!$C$2:'Qry_Rpt_Section_C'!$T$889,5,FALSE)</f>
        <v>X</v>
      </c>
      <c r="R199" s="13" t="str">
        <f>VLOOKUP(R193,Qry_Rpt_Section_C!$C$2:'Qry_Rpt_Section_C'!$T$889,5,FALSE)</f>
        <v>X</v>
      </c>
      <c r="S199" s="13" t="str">
        <f>VLOOKUP(S193,Qry_Rpt_Section_C!$C$2:'Qry_Rpt_Section_C'!$T$889,5,FALSE)</f>
        <v/>
      </c>
      <c r="T199" s="13" t="str">
        <f>VLOOKUP(T193,Qry_Rpt_Section_C!$C$2:'Qry_Rpt_Section_C'!$T$889,5,FALSE)</f>
        <v>X</v>
      </c>
      <c r="U199" s="13" t="str">
        <f>VLOOKUP(U193,Qry_Rpt_Section_C!$C$2:'Qry_Rpt_Section_C'!$T$889,5,FALSE)</f>
        <v>X</v>
      </c>
      <c r="V199" s="13" t="str">
        <f>VLOOKUP(V193,Qry_Rpt_Section_C!$C$2:'Qry_Rpt_Section_C'!$T$889,5,FALSE)</f>
        <v>X</v>
      </c>
      <c r="W199" s="13" t="str">
        <f>VLOOKUP(W193,Qry_Rpt_Section_C!$C$2:'Qry_Rpt_Section_C'!$T$889,5,FALSE)</f>
        <v>X</v>
      </c>
      <c r="X199" s="13" t="str">
        <f>VLOOKUP(X193,Qry_Rpt_Section_C!$C$2:'Qry_Rpt_Section_C'!$T$889,5,FALSE)</f>
        <v>X</v>
      </c>
      <c r="Y199" s="13" t="str">
        <f>VLOOKUP(Y193,Qry_Rpt_Section_C!$C$2:'Qry_Rpt_Section_C'!$T$889,5,FALSE)</f>
        <v>X</v>
      </c>
      <c r="Z199" s="9" t="s">
        <v>663</v>
      </c>
    </row>
    <row r="200" spans="1:26" x14ac:dyDescent="0.2">
      <c r="A200" s="11" t="s">
        <v>13</v>
      </c>
      <c r="B200" s="13" t="str">
        <f>VLOOKUP(B193,Qry_Rpt_Section_C!$C$2:'Qry_Rpt_Section_C'!$T$889,14,FALSE)</f>
        <v/>
      </c>
      <c r="C200" s="13" t="str">
        <f>VLOOKUP(C193,Qry_Rpt_Section_C!$C$2:'Qry_Rpt_Section_C'!$T$889,14,FALSE)</f>
        <v>WWII</v>
      </c>
      <c r="D200" s="13" t="str">
        <f>VLOOKUP(D193,Qry_Rpt_Section_C!$C$2:'Qry_Rpt_Section_C'!$T$889,14,FALSE)</f>
        <v/>
      </c>
      <c r="E200" s="13" t="str">
        <f>VLOOKUP(E193,Qry_Rpt_Section_C!$C$2:'Qry_Rpt_Section_C'!$T$889,14,FALSE)</f>
        <v/>
      </c>
      <c r="F200" s="13" t="str">
        <f>VLOOKUP(F193,Qry_Rpt_Section_C!$C$2:'Qry_Rpt_Section_C'!$T$889,14,FALSE)</f>
        <v/>
      </c>
      <c r="G200" s="13" t="str">
        <f>VLOOKUP(G193,Qry_Rpt_Section_C!$C$2:'Qry_Rpt_Section_C'!$T$889,14,FALSE)</f>
        <v/>
      </c>
      <c r="H200" s="13" t="str">
        <f>VLOOKUP(H193,Qry_Rpt_Section_C!$C$2:'Qry_Rpt_Section_C'!$T$889,14,FALSE)</f>
        <v/>
      </c>
      <c r="I200" s="13" t="str">
        <f>VLOOKUP(I193,Qry_Rpt_Section_C!$C$2:'Qry_Rpt_Section_C'!$T$889,14,FALSE)</f>
        <v/>
      </c>
      <c r="J200" s="13" t="str">
        <f>VLOOKUP(J193,Qry_Rpt_Section_C!$C$2:'Qry_Rpt_Section_C'!$T$889,14,FALSE)</f>
        <v/>
      </c>
      <c r="K200" s="13" t="str">
        <f>VLOOKUP(K193,Qry_Rpt_Section_C!$C$2:'Qry_Rpt_Section_C'!$T$889,14,FALSE)</f>
        <v/>
      </c>
      <c r="L200" s="13" t="str">
        <f>VLOOKUP(L193,Qry_Rpt_Section_C!$C$2:'Qry_Rpt_Section_C'!$T$889,14,FALSE)</f>
        <v/>
      </c>
      <c r="M200" s="13" t="str">
        <f>VLOOKUP(M193,Qry_Rpt_Section_C!$C$2:'Qry_Rpt_Section_C'!$T$889,14,FALSE)</f>
        <v/>
      </c>
      <c r="N200" s="13" t="str">
        <f>VLOOKUP(N193,Qry_Rpt_Section_C!$C$2:'Qry_Rpt_Section_C'!$T$889,14,FALSE)</f>
        <v>WWII</v>
      </c>
      <c r="O200" s="13" t="str">
        <f>VLOOKUP(O193,Qry_Rpt_Section_C!$C$2:'Qry_Rpt_Section_C'!$T$889,14,FALSE)</f>
        <v/>
      </c>
      <c r="P200" s="13" t="str">
        <f>VLOOKUP(P193,Qry_Rpt_Section_C!$C$2:'Qry_Rpt_Section_C'!$T$889,14,FALSE)</f>
        <v>WWII</v>
      </c>
      <c r="Q200" s="13" t="str">
        <f>VLOOKUP(Q193,Qry_Rpt_Section_C!$C$2:'Qry_Rpt_Section_C'!$T$889,14,FALSE)</f>
        <v/>
      </c>
      <c r="R200" s="13" t="str">
        <f>VLOOKUP(R193,Qry_Rpt_Section_C!$C$2:'Qry_Rpt_Section_C'!$T$889,14,FALSE)</f>
        <v/>
      </c>
      <c r="S200" s="13" t="str">
        <f>VLOOKUP(S193,Qry_Rpt_Section_C!$C$2:'Qry_Rpt_Section_C'!$T$889,14,FALSE)</f>
        <v/>
      </c>
      <c r="T200" s="13" t="str">
        <f>VLOOKUP(T193,Qry_Rpt_Section_C!$C$2:'Qry_Rpt_Section_C'!$T$889,14,FALSE)</f>
        <v/>
      </c>
      <c r="U200" s="13" t="str">
        <f>VLOOKUP(U193,Qry_Rpt_Section_C!$C$2:'Qry_Rpt_Section_C'!$T$889,14,FALSE)</f>
        <v/>
      </c>
      <c r="V200" s="13" t="str">
        <f>VLOOKUP(V193,Qry_Rpt_Section_C!$C$2:'Qry_Rpt_Section_C'!$T$889,14,FALSE)</f>
        <v/>
      </c>
      <c r="W200" s="13" t="str">
        <f>VLOOKUP(W193,Qry_Rpt_Section_C!$C$2:'Qry_Rpt_Section_C'!$T$889,14,FALSE)</f>
        <v/>
      </c>
      <c r="X200" s="13" t="str">
        <f>VLOOKUP(X193,Qry_Rpt_Section_C!$C$2:'Qry_Rpt_Section_C'!$T$889,14,FALSE)</f>
        <v>Korea</v>
      </c>
      <c r="Y200" s="13" t="str">
        <f>VLOOKUP(Y193,Qry_Rpt_Section_C!$C$2:'Qry_Rpt_Section_C'!$T$889,14,FALSE)</f>
        <v/>
      </c>
      <c r="Z200" s="9" t="s">
        <v>663</v>
      </c>
    </row>
    <row r="202" spans="1:26" x14ac:dyDescent="0.2">
      <c r="B202" t="s">
        <v>664</v>
      </c>
    </row>
    <row r="203" spans="1:26" x14ac:dyDescent="0.2">
      <c r="B203" s="5" t="s">
        <v>665</v>
      </c>
      <c r="C203" s="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6" ht="23.25" x14ac:dyDescent="0.2">
      <c r="B204" s="26" t="s">
        <v>666</v>
      </c>
      <c r="C204" s="3"/>
      <c r="E204" s="8"/>
      <c r="F204" s="8"/>
      <c r="G204" s="8"/>
      <c r="H204" s="8"/>
      <c r="I204" s="8"/>
      <c r="J204" s="8"/>
      <c r="K204" s="8"/>
      <c r="L204" s="8"/>
      <c r="M204" s="8"/>
      <c r="N204" s="36" t="s">
        <v>693</v>
      </c>
      <c r="O204" s="37"/>
      <c r="P204" s="37"/>
      <c r="Q204" s="8"/>
      <c r="R204" s="8"/>
      <c r="S204" s="8"/>
      <c r="T204" s="8"/>
      <c r="U204" s="8"/>
      <c r="V204" s="8"/>
      <c r="W204" s="8"/>
      <c r="X204" s="8"/>
      <c r="Y204" s="8"/>
    </row>
    <row r="205" spans="1:26" x14ac:dyDescent="0.2">
      <c r="B205" s="1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6" x14ac:dyDescent="0.2">
      <c r="B206" s="1" t="s">
        <v>1</v>
      </c>
    </row>
    <row r="207" spans="1:26" x14ac:dyDescent="0.2">
      <c r="B207" s="1" t="s">
        <v>650</v>
      </c>
    </row>
    <row r="208" spans="1:26" x14ac:dyDescent="0.2">
      <c r="B208" s="27" t="s">
        <v>667</v>
      </c>
      <c r="C208" s="4"/>
    </row>
    <row r="209" spans="2:3" x14ac:dyDescent="0.2">
      <c r="B209" s="28" t="s">
        <v>13</v>
      </c>
      <c r="C209" s="29"/>
    </row>
    <row r="210" spans="2:3" x14ac:dyDescent="0.2">
      <c r="B210" t="s">
        <v>668</v>
      </c>
    </row>
    <row r="211" spans="2:3" x14ac:dyDescent="0.2">
      <c r="B211" s="1" t="s">
        <v>669</v>
      </c>
    </row>
  </sheetData>
  <mergeCells count="1">
    <mergeCell ref="N204:P204"/>
  </mergeCells>
  <phoneticPr fontId="1" type="noConversion"/>
  <conditionalFormatting sqref="A3:Y3 A11:Y11 A19:Y19 A27:Y27 A35:Y35 A43:Y43 A51:Y51 A59:Y59 A67:Y67 A75:Y75 A83:Y83 A91:Y91 A99:Y99 A107:Y107 A115:Y115 A123:Y123 A131:Y131 A139:Y139 A147:Y147 A155:Y155 A163:Y163 A171:Y171 A179:Y179 A187:Y187 A195:Y195">
    <cfRule type="containsBlanks" dxfId="54" priority="131" stopIfTrue="1">
      <formula>LEN(TRIM(A3))=0</formula>
    </cfRule>
  </conditionalFormatting>
  <conditionalFormatting sqref="B2:Y2 B10:Y10 B18:Y18 B26:Y26 B34:Y34 B42:Y42 B50:Y50 B58:Y58 B66:Y66 B74:Y74 B82:Y82 B90:Y90 B98:Y98 B106:Y106 B114:Y114 B122:Y122 B130:Y130 B138:Y138 B146:Y146 B154:Y154 B162:Y162 B170:Y170 B178:Y178 B186:Y186 B194:Y194">
    <cfRule type="notContainsBlanks" dxfId="53" priority="132" stopIfTrue="1">
      <formula>LEN(TRIM(B2))&gt;0</formula>
    </cfRule>
    <cfRule type="cellIs" dxfId="52" priority="103" stopIfTrue="1" operator="equal">
      <formula>0</formula>
    </cfRule>
  </conditionalFormatting>
  <conditionalFormatting sqref="B7:Y7 B15:Y15 B23:Y23 B31:Y31 B39:Y39 B47:Y47 B55:Y55 B63:Y63 B71:Y71 B79:Y79 B87:Y87 B95:Y95 B103:Y103 B111:Y111 B119:Y119 B127:Y127 B135:Y135 B143:Y143 B151:Y151 B159:Y159 B167:Y167 B175:Y175 B183:Y183 B191:Y191 B199:Y199">
    <cfRule type="notContainsBlanks" dxfId="51" priority="133" stopIfTrue="1">
      <formula>LEN(TRIM(B7))&gt;0</formula>
    </cfRule>
  </conditionalFormatting>
  <conditionalFormatting sqref="B7:Y8">
    <cfRule type="cellIs" dxfId="50" priority="98" stopIfTrue="1" operator="equal">
      <formula>0</formula>
    </cfRule>
  </conditionalFormatting>
  <conditionalFormatting sqref="B8:Y8">
    <cfRule type="notContainsBlanks" dxfId="49" priority="130" stopIfTrue="1">
      <formula>LEN(TRIM(B8))&gt;0</formula>
    </cfRule>
  </conditionalFormatting>
  <conditionalFormatting sqref="B15:Y16">
    <cfRule type="cellIs" dxfId="48" priority="94" stopIfTrue="1" operator="equal">
      <formula>0</formula>
    </cfRule>
  </conditionalFormatting>
  <conditionalFormatting sqref="B16:Y16">
    <cfRule type="notContainsBlanks" dxfId="47" priority="129" stopIfTrue="1">
      <formula>LEN(TRIM(B16))&gt;0</formula>
    </cfRule>
  </conditionalFormatting>
  <conditionalFormatting sqref="B23:Y24">
    <cfRule type="cellIs" dxfId="46" priority="90" stopIfTrue="1" operator="equal">
      <formula>0</formula>
    </cfRule>
  </conditionalFormatting>
  <conditionalFormatting sqref="B24:Y24">
    <cfRule type="notContainsBlanks" dxfId="45" priority="128" stopIfTrue="1">
      <formula>LEN(TRIM(B24))&gt;0</formula>
    </cfRule>
  </conditionalFormatting>
  <conditionalFormatting sqref="B31:Y32">
    <cfRule type="cellIs" dxfId="44" priority="86" stopIfTrue="1" operator="equal">
      <formula>0</formula>
    </cfRule>
  </conditionalFormatting>
  <conditionalFormatting sqref="B32:Y32">
    <cfRule type="notContainsBlanks" dxfId="43" priority="127" stopIfTrue="1">
      <formula>LEN(TRIM(B32))&gt;0</formula>
    </cfRule>
  </conditionalFormatting>
  <conditionalFormatting sqref="B39:Y40">
    <cfRule type="cellIs" dxfId="42" priority="82" stopIfTrue="1" operator="equal">
      <formula>0</formula>
    </cfRule>
  </conditionalFormatting>
  <conditionalFormatting sqref="B40:Y40">
    <cfRule type="notContainsBlanks" dxfId="41" priority="126" stopIfTrue="1">
      <formula>LEN(TRIM(B40))&gt;0</formula>
    </cfRule>
  </conditionalFormatting>
  <conditionalFormatting sqref="B47:Y48">
    <cfRule type="cellIs" dxfId="40" priority="78" stopIfTrue="1" operator="equal">
      <formula>0</formula>
    </cfRule>
  </conditionalFormatting>
  <conditionalFormatting sqref="B48:Y48">
    <cfRule type="notContainsBlanks" dxfId="39" priority="125" stopIfTrue="1">
      <formula>LEN(TRIM(B48))&gt;0</formula>
    </cfRule>
  </conditionalFormatting>
  <conditionalFormatting sqref="B55:Y56">
    <cfRule type="cellIs" dxfId="38" priority="74" stopIfTrue="1" operator="equal">
      <formula>0</formula>
    </cfRule>
  </conditionalFormatting>
  <conditionalFormatting sqref="B56:Y56">
    <cfRule type="notContainsBlanks" dxfId="37" priority="124" stopIfTrue="1">
      <formula>LEN(TRIM(B56))&gt;0</formula>
    </cfRule>
  </conditionalFormatting>
  <conditionalFormatting sqref="B63:Y64">
    <cfRule type="cellIs" dxfId="36" priority="70" stopIfTrue="1" operator="equal">
      <formula>0</formula>
    </cfRule>
  </conditionalFormatting>
  <conditionalFormatting sqref="B64:Y64">
    <cfRule type="notContainsBlanks" dxfId="35" priority="123" stopIfTrue="1">
      <formula>LEN(TRIM(B64))&gt;0</formula>
    </cfRule>
  </conditionalFormatting>
  <conditionalFormatting sqref="B71:Y72">
    <cfRule type="cellIs" dxfId="34" priority="66" stopIfTrue="1" operator="equal">
      <formula>0</formula>
    </cfRule>
  </conditionalFormatting>
  <conditionalFormatting sqref="B72:Y72">
    <cfRule type="notContainsBlanks" dxfId="33" priority="122" stopIfTrue="1">
      <formula>LEN(TRIM(B72))&gt;0</formula>
    </cfRule>
  </conditionalFormatting>
  <conditionalFormatting sqref="B79:Y80">
    <cfRule type="cellIs" dxfId="32" priority="62" stopIfTrue="1" operator="equal">
      <formula>0</formula>
    </cfRule>
  </conditionalFormatting>
  <conditionalFormatting sqref="B80:Y80">
    <cfRule type="notContainsBlanks" dxfId="31" priority="121" stopIfTrue="1">
      <formula>LEN(TRIM(B80))&gt;0</formula>
    </cfRule>
  </conditionalFormatting>
  <conditionalFormatting sqref="B87:Y88">
    <cfRule type="cellIs" dxfId="30" priority="58" stopIfTrue="1" operator="equal">
      <formula>0</formula>
    </cfRule>
  </conditionalFormatting>
  <conditionalFormatting sqref="B88:Y88">
    <cfRule type="notContainsBlanks" dxfId="29" priority="120" stopIfTrue="1">
      <formula>LEN(TRIM(B88))&gt;0</formula>
    </cfRule>
  </conditionalFormatting>
  <conditionalFormatting sqref="B95:Y96">
    <cfRule type="cellIs" dxfId="28" priority="54" stopIfTrue="1" operator="equal">
      <formula>0</formula>
    </cfRule>
  </conditionalFormatting>
  <conditionalFormatting sqref="B96:Y96">
    <cfRule type="notContainsBlanks" dxfId="27" priority="119" stopIfTrue="1">
      <formula>LEN(TRIM(B96))&gt;0</formula>
    </cfRule>
  </conditionalFormatting>
  <conditionalFormatting sqref="B103:Y104">
    <cfRule type="cellIs" dxfId="26" priority="50" stopIfTrue="1" operator="equal">
      <formula>0</formula>
    </cfRule>
  </conditionalFormatting>
  <conditionalFormatting sqref="B104:Y104">
    <cfRule type="notContainsBlanks" dxfId="25" priority="118" stopIfTrue="1">
      <formula>LEN(TRIM(B104))&gt;0</formula>
    </cfRule>
  </conditionalFormatting>
  <conditionalFormatting sqref="B111:Y112">
    <cfRule type="cellIs" dxfId="24" priority="46" stopIfTrue="1" operator="equal">
      <formula>0</formula>
    </cfRule>
  </conditionalFormatting>
  <conditionalFormatting sqref="B112:Y112">
    <cfRule type="notContainsBlanks" dxfId="23" priority="117" stopIfTrue="1">
      <formula>LEN(TRIM(B112))&gt;0</formula>
    </cfRule>
  </conditionalFormatting>
  <conditionalFormatting sqref="B119:Y120">
    <cfRule type="cellIs" dxfId="22" priority="42" stopIfTrue="1" operator="equal">
      <formula>0</formula>
    </cfRule>
  </conditionalFormatting>
  <conditionalFormatting sqref="B120:Y120">
    <cfRule type="notContainsBlanks" dxfId="21" priority="116" stopIfTrue="1">
      <formula>LEN(TRIM(B120))&gt;0</formula>
    </cfRule>
  </conditionalFormatting>
  <conditionalFormatting sqref="B127:Y128">
    <cfRule type="cellIs" dxfId="20" priority="38" stopIfTrue="1" operator="equal">
      <formula>0</formula>
    </cfRule>
  </conditionalFormatting>
  <conditionalFormatting sqref="B128:Y128">
    <cfRule type="notContainsBlanks" dxfId="19" priority="115" stopIfTrue="1">
      <formula>LEN(TRIM(B128))&gt;0</formula>
    </cfRule>
  </conditionalFormatting>
  <conditionalFormatting sqref="B135:Y136">
    <cfRule type="cellIs" dxfId="18" priority="34" stopIfTrue="1" operator="equal">
      <formula>0</formula>
    </cfRule>
  </conditionalFormatting>
  <conditionalFormatting sqref="B136:Y136">
    <cfRule type="notContainsBlanks" dxfId="17" priority="114" stopIfTrue="1">
      <formula>LEN(TRIM(B136))&gt;0</formula>
    </cfRule>
  </conditionalFormatting>
  <conditionalFormatting sqref="B143:Y144">
    <cfRule type="cellIs" dxfId="16" priority="30" stopIfTrue="1" operator="equal">
      <formula>0</formula>
    </cfRule>
  </conditionalFormatting>
  <conditionalFormatting sqref="B144:Y144">
    <cfRule type="notContainsBlanks" dxfId="15" priority="113" stopIfTrue="1">
      <formula>LEN(TRIM(B144))&gt;0</formula>
    </cfRule>
  </conditionalFormatting>
  <conditionalFormatting sqref="B151:Y152">
    <cfRule type="cellIs" dxfId="14" priority="26" stopIfTrue="1" operator="equal">
      <formula>0</formula>
    </cfRule>
  </conditionalFormatting>
  <conditionalFormatting sqref="B152:Y152">
    <cfRule type="notContainsBlanks" dxfId="13" priority="112" stopIfTrue="1">
      <formula>LEN(TRIM(B152))&gt;0</formula>
    </cfRule>
  </conditionalFormatting>
  <conditionalFormatting sqref="B159:Y160">
    <cfRule type="cellIs" dxfId="12" priority="22" stopIfTrue="1" operator="equal">
      <formula>0</formula>
    </cfRule>
  </conditionalFormatting>
  <conditionalFormatting sqref="B160:Y160">
    <cfRule type="notContainsBlanks" dxfId="11" priority="111" stopIfTrue="1">
      <formula>LEN(TRIM(B160))&gt;0</formula>
    </cfRule>
  </conditionalFormatting>
  <conditionalFormatting sqref="B167:Y168">
    <cfRule type="cellIs" dxfId="10" priority="18" stopIfTrue="1" operator="equal">
      <formula>0</formula>
    </cfRule>
  </conditionalFormatting>
  <conditionalFormatting sqref="B168:Y168">
    <cfRule type="notContainsBlanks" dxfId="9" priority="110" stopIfTrue="1">
      <formula>LEN(TRIM(B168))&gt;0</formula>
    </cfRule>
  </conditionalFormatting>
  <conditionalFormatting sqref="B175:Y176">
    <cfRule type="cellIs" dxfId="8" priority="14" stopIfTrue="1" operator="equal">
      <formula>0</formula>
    </cfRule>
  </conditionalFormatting>
  <conditionalFormatting sqref="B176:Y176">
    <cfRule type="notContainsBlanks" dxfId="7" priority="109" stopIfTrue="1">
      <formula>LEN(TRIM(B176))&gt;0</formula>
    </cfRule>
  </conditionalFormatting>
  <conditionalFormatting sqref="B183:Y184">
    <cfRule type="cellIs" dxfId="6" priority="10" stopIfTrue="1" operator="equal">
      <formula>0</formula>
    </cfRule>
  </conditionalFormatting>
  <conditionalFormatting sqref="B184:Y184">
    <cfRule type="notContainsBlanks" dxfId="5" priority="108" stopIfTrue="1">
      <formula>LEN(TRIM(B184))&gt;0</formula>
    </cfRule>
  </conditionalFormatting>
  <conditionalFormatting sqref="B191:Y192">
    <cfRule type="cellIs" dxfId="4" priority="6" stopIfTrue="1" operator="equal">
      <formula>0</formula>
    </cfRule>
  </conditionalFormatting>
  <conditionalFormatting sqref="B192:Y192">
    <cfRule type="notContainsBlanks" dxfId="3" priority="107" stopIfTrue="1">
      <formula>LEN(TRIM(B192))&gt;0</formula>
    </cfRule>
  </conditionalFormatting>
  <conditionalFormatting sqref="B199:Y200">
    <cfRule type="cellIs" dxfId="2" priority="2" stopIfTrue="1" operator="equal">
      <formula>0</formula>
    </cfRule>
  </conditionalFormatting>
  <conditionalFormatting sqref="B200:Y200">
    <cfRule type="notContainsBlanks" dxfId="1" priority="134" stopIfTrue="1">
      <formula>LEN(TRIM(B200))&gt;0</formula>
    </cfRule>
  </conditionalFormatting>
  <pageMargins left="0.37" right="0.34" top="0.52" bottom="0.52" header="0.24" footer="0.26"/>
  <pageSetup scale="58" fitToHeight="3" orientation="landscape" r:id="rId1"/>
  <headerFooter alignWithMargins="0">
    <oddHeader>&amp;L&amp;"Old English Text MT,Regular"&amp;18Maplewood Cemetery&amp;C&amp;"MS Sans Serif,Bold"&amp;20Section C Qry Report&amp;R&amp;"MS Sans Serif,Bold"&amp;18&amp;D</oddHeader>
    <oddFooter>&amp;L&amp;F&amp;C&amp;A   &amp;D&amp;R&amp;P of &amp;N</oddFooter>
  </headerFooter>
  <rowBreaks count="2" manualBreakCount="2">
    <brk id="72" max="24" man="1"/>
    <brk id="144" max="24" man="1"/>
  </rowBreaks>
  <webPublishItems count="6">
    <webPublishItem id="7494" divId="Qry_Rpt_Section_C(20121007)_7494" sourceType="sheet" destinationFile="\\GSLSNAS2\MWC-Share\MWC Maps\C_Qry_Rpt_Section_C (20230826).htm" title="Qry_Rpt_Section_C"/>
    <webPublishItem id="26748" divId="Section_C (20240417)_26748" sourceType="sheet" destinationFile="\\GSLSNAS2\MWC-Share\MWC Maps\2025\C_Qry_Report (20250927).htm" title="C Qry"/>
    <webPublishItem id="4907" divId="Qry_Rpt_Section_C(20111019)_4907" sourceType="printArea" destinationFile="C:\Users\gary\Documents\My MWC\Query Reports - Availability\Qry_Rpt_Section_C(20111019).htm" title="Section C Qry Report"/>
    <webPublishItem id="12793" divId="Qry_Rpt_Section_C(20111019)_12793" sourceType="printArea" destinationFile="C:\Users\gary\Documents\My MWC\Query Reports - Availability\Qry_Rpt_Section_C(20111019).htm" title="Section C Qry Report" autoRepublish="1"/>
    <webPublishItem id="11091" divId="Qry_Rpt_Section_C(20111214)_11091" sourceType="printArea" destinationFile="C:\Users\gary\Documents\My MWC\Query Reports - Availability\Qry_Rpt_Section_C(20111214).htm" title="Qry Report Section C"/>
    <webPublishItem id="12465" divId="Qry_Rpt_Section_C(20120914)_12465" sourceType="printArea" destinationFile="M:\MWC Map Files\Query Reports - Availability\Qry_Rpt_Section_C(20120914)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6CC3-B4A6-478C-9291-3E0CE27A7B5C}">
  <sheetPr>
    <pageSetUpPr fitToPage="1"/>
  </sheetPr>
  <dimension ref="A1:Z100"/>
  <sheetViews>
    <sheetView zoomScale="80" zoomScaleNormal="80" workbookViewId="0">
      <selection sqref="A1:XFD1048576"/>
    </sheetView>
  </sheetViews>
  <sheetFormatPr defaultRowHeight="12.75" x14ac:dyDescent="0.2"/>
  <sheetData>
    <row r="1" spans="1:26" x14ac:dyDescent="0.2">
      <c r="A1" s="12" t="s">
        <v>646</v>
      </c>
      <c r="B1" s="24">
        <v>1001</v>
      </c>
      <c r="C1" s="24">
        <v>1002</v>
      </c>
      <c r="D1" s="24">
        <v>1003</v>
      </c>
      <c r="E1" s="24">
        <v>1004</v>
      </c>
      <c r="F1" s="24">
        <v>1005</v>
      </c>
      <c r="G1" s="24">
        <v>1006</v>
      </c>
      <c r="H1" s="24">
        <v>1007</v>
      </c>
      <c r="I1" s="24">
        <v>1008</v>
      </c>
      <c r="J1" s="24">
        <v>1009</v>
      </c>
      <c r="K1" s="24">
        <v>1010</v>
      </c>
      <c r="L1" s="24">
        <v>1011</v>
      </c>
      <c r="M1" s="24">
        <v>1012</v>
      </c>
      <c r="N1" s="24">
        <v>1013</v>
      </c>
      <c r="O1" s="24">
        <v>1014</v>
      </c>
      <c r="P1" s="24">
        <v>1015</v>
      </c>
      <c r="Q1" s="24">
        <v>1016</v>
      </c>
      <c r="R1" s="24">
        <v>1017</v>
      </c>
      <c r="S1" s="24">
        <v>1018</v>
      </c>
      <c r="T1" s="24">
        <v>1019</v>
      </c>
      <c r="U1" s="24">
        <v>1020</v>
      </c>
      <c r="V1" s="24">
        <v>1021</v>
      </c>
      <c r="W1" s="24">
        <v>1022</v>
      </c>
      <c r="X1" s="24">
        <v>1023</v>
      </c>
      <c r="Y1" s="24">
        <v>1024</v>
      </c>
      <c r="Z1" s="9" t="s">
        <v>663</v>
      </c>
    </row>
    <row r="2" spans="1:26" x14ac:dyDescent="0.2">
      <c r="A2" s="11" t="s">
        <v>6</v>
      </c>
      <c r="B2" s="30" t="str">
        <f>VLOOKUP(B1,Qry_Rpt_Section_C!$C$2:'Qry_Rpt_Section_C'!$J$889,7,FALSE)</f>
        <v>Fedigan</v>
      </c>
      <c r="C2" s="30" t="str">
        <f>VLOOKUP(C1,Qry_Rpt_Section_C!$C$2:'Qry_Rpt_Section_C'!$J$889,7,FALSE)</f>
        <v>Fedigan</v>
      </c>
      <c r="D2" s="30" t="str">
        <f>VLOOKUP(D1,Qry_Rpt_Section_C!$C$2:'Qry_Rpt_Section_C'!$J$889,7,FALSE)</f>
        <v>Haley</v>
      </c>
      <c r="E2" s="30" t="str">
        <f>VLOOKUP(E1,Qry_Rpt_Section_C!$C$2:'Qry_Rpt_Section_C'!$J$889,7,FALSE)</f>
        <v>Haley</v>
      </c>
      <c r="F2" s="30" t="str">
        <f>VLOOKUP(F1,Qry_Rpt_Section_C!$C$2:'Qry_Rpt_Section_C'!$J$889,7,FALSE)</f>
        <v>Kukla</v>
      </c>
      <c r="G2" s="30" t="str">
        <f>VLOOKUP(G1,Qry_Rpt_Section_C!$C$2:'Qry_Rpt_Section_C'!$J$889,7,FALSE)</f>
        <v>Kukla</v>
      </c>
      <c r="H2" s="30" t="str">
        <f>VLOOKUP(H1,Qry_Rpt_Section_C!$C$2:'Qry_Rpt_Section_C'!$J$889,7,FALSE)</f>
        <v>Schultz</v>
      </c>
      <c r="I2" s="30" t="str">
        <f>VLOOKUP(I1,Qry_Rpt_Section_C!$C$2:'Qry_Rpt_Section_C'!$J$889,7,FALSE)</f>
        <v>Schultz</v>
      </c>
      <c r="J2" s="30" t="str">
        <f>VLOOKUP(J1,Qry_Rpt_Section_C!$C$2:'Qry_Rpt_Section_C'!$J$889,7,FALSE)</f>
        <v>Clark</v>
      </c>
      <c r="K2" s="30" t="str">
        <f>VLOOKUP(K1,Qry_Rpt_Section_C!$C$2:'Qry_Rpt_Section_C'!$J$889,7,FALSE)</f>
        <v>Clark</v>
      </c>
      <c r="L2" s="30" t="str">
        <f>VLOOKUP(L1,Qry_Rpt_Section_C!$C$2:'Qry_Rpt_Section_C'!$J$889,7,FALSE)</f>
        <v>Clark</v>
      </c>
      <c r="M2" s="30" t="str">
        <f>VLOOKUP(M1,Qry_Rpt_Section_C!$C$2:'Qry_Rpt_Section_C'!$J$889,7,FALSE)</f>
        <v>Clark</v>
      </c>
      <c r="N2" s="30" t="str">
        <f>VLOOKUP(N1,Qry_Rpt_Section_C!$C$2:'Qry_Rpt_Section_C'!$J$889,7,FALSE)</f>
        <v>Clark</v>
      </c>
      <c r="O2" s="30" t="str">
        <f>VLOOKUP(O1,Qry_Rpt_Section_C!$C$2:'Qry_Rpt_Section_C'!$J$889,7,FALSE)</f>
        <v>Clark</v>
      </c>
      <c r="P2" s="30" t="str">
        <f>VLOOKUP(P1,Qry_Rpt_Section_C!$C$2:'Qry_Rpt_Section_C'!$J$889,7,FALSE)</f>
        <v>Clark</v>
      </c>
      <c r="Q2" s="30" t="str">
        <f>VLOOKUP(Q1,Qry_Rpt_Section_C!$C$2:'Qry_Rpt_Section_C'!$J$889,7,FALSE)</f>
        <v>Clark</v>
      </c>
      <c r="R2" s="30" t="str">
        <f>VLOOKUP(R1,Qry_Rpt_Section_C!$C$2:'Qry_Rpt_Section_C'!$J$889,7,FALSE)</f>
        <v>Holcombe</v>
      </c>
      <c r="S2" s="30" t="str">
        <f>VLOOKUP(S1,Qry_Rpt_Section_C!$C$2:'Qry_Rpt_Section_C'!$J$889,7,FALSE)</f>
        <v>Holcombe</v>
      </c>
      <c r="T2" s="30" t="str">
        <f>VLOOKUP(T1,Qry_Rpt_Section_C!$C$2:'Qry_Rpt_Section_C'!$J$889,7,FALSE)</f>
        <v>Holcombe</v>
      </c>
      <c r="U2" s="30" t="str">
        <f>VLOOKUP(U1,Qry_Rpt_Section_C!$C$2:'Qry_Rpt_Section_C'!$J$889,7,FALSE)</f>
        <v>Holcombe</v>
      </c>
      <c r="V2" s="30" t="str">
        <f>VLOOKUP(V1,Qry_Rpt_Section_C!$C$2:'Qry_Rpt_Section_C'!$J$889,7,FALSE)</f>
        <v>Hartman</v>
      </c>
      <c r="W2" s="30" t="str">
        <f>VLOOKUP(W1,Qry_Rpt_Section_C!$C$2:'Qry_Rpt_Section_C'!$J$889,7,FALSE)</f>
        <v>Hartman</v>
      </c>
      <c r="X2" s="30" t="str">
        <f>VLOOKUP(X1,Qry_Rpt_Section_C!$C$2:'Qry_Rpt_Section_C'!$J$889,7,FALSE)</f>
        <v>Godwin</v>
      </c>
      <c r="Y2" s="30" t="str">
        <f>VLOOKUP(Y1,Qry_Rpt_Section_C!$C$2:'Qry_Rpt_Section_C'!$J$889,7,FALSE)</f>
        <v>Jones</v>
      </c>
      <c r="Z2" s="9" t="s">
        <v>663</v>
      </c>
    </row>
    <row r="3" spans="1:26" ht="15.75" x14ac:dyDescent="0.25">
      <c r="A3" s="14" t="s">
        <v>647</v>
      </c>
      <c r="B3" s="15">
        <f>VLOOKUP(B1,Qry_Rpt_Section_C!$C$2:'Qry_Rpt_Section_C'!$J$889,2,FALSE)</f>
        <v>311</v>
      </c>
      <c r="C3" s="15">
        <f>VLOOKUP(C1,Qry_Rpt_Section_C!$C$2:'Qry_Rpt_Section_C'!$J$889,2,FALSE)</f>
        <v>311</v>
      </c>
      <c r="D3" s="15">
        <f>VLOOKUP(D1,Qry_Rpt_Section_C!$C$2:'Qry_Rpt_Section_C'!$J$889,2,FALSE)</f>
        <v>311</v>
      </c>
      <c r="E3" s="15">
        <f>VLOOKUP(E1,Qry_Rpt_Section_C!$C$2:'Qry_Rpt_Section_C'!$J$889,2,FALSE)</f>
        <v>311</v>
      </c>
      <c r="F3" s="15">
        <f>VLOOKUP(F1,Qry_Rpt_Section_C!$C$2:'Qry_Rpt_Section_C'!$J$889,2,FALSE)</f>
        <v>310</v>
      </c>
      <c r="G3" s="15">
        <f>VLOOKUP(G1,Qry_Rpt_Section_C!$C$2:'Qry_Rpt_Section_C'!$J$889,2,FALSE)</f>
        <v>310</v>
      </c>
      <c r="H3" s="15">
        <f>VLOOKUP(H1,Qry_Rpt_Section_C!$C$2:'Qry_Rpt_Section_C'!$J$889,2,FALSE)</f>
        <v>310</v>
      </c>
      <c r="I3" s="15">
        <f>VLOOKUP(I1,Qry_Rpt_Section_C!$C$2:'Qry_Rpt_Section_C'!$J$889,2,FALSE)</f>
        <v>310</v>
      </c>
      <c r="J3" s="15">
        <f>VLOOKUP(J1,Qry_Rpt_Section_C!$C$2:'Qry_Rpt_Section_C'!$J$889,2,FALSE)</f>
        <v>309</v>
      </c>
      <c r="K3" s="15">
        <f>VLOOKUP(K1,Qry_Rpt_Section_C!$C$2:'Qry_Rpt_Section_C'!$J$889,2,FALSE)</f>
        <v>309</v>
      </c>
      <c r="L3" s="15">
        <f>VLOOKUP(L1,Qry_Rpt_Section_C!$C$2:'Qry_Rpt_Section_C'!$J$889,2,FALSE)</f>
        <v>309</v>
      </c>
      <c r="M3" s="15">
        <f>VLOOKUP(M1,Qry_Rpt_Section_C!$C$2:'Qry_Rpt_Section_C'!$J$889,2,FALSE)</f>
        <v>309</v>
      </c>
      <c r="N3" s="15">
        <f>VLOOKUP(N1,Qry_Rpt_Section_C!$C$2:'Qry_Rpt_Section_C'!$J$889,2,FALSE)</f>
        <v>308</v>
      </c>
      <c r="O3" s="15">
        <f>VLOOKUP(O1,Qry_Rpt_Section_C!$C$2:'Qry_Rpt_Section_C'!$J$889,2,FALSE)</f>
        <v>308</v>
      </c>
      <c r="P3" s="15">
        <f>VLOOKUP(P1,Qry_Rpt_Section_C!$C$2:'Qry_Rpt_Section_C'!$J$889,2,FALSE)</f>
        <v>308</v>
      </c>
      <c r="Q3" s="15">
        <f>VLOOKUP(Q1,Qry_Rpt_Section_C!$C$2:'Qry_Rpt_Section_C'!$J$889,2,FALSE)</f>
        <v>308</v>
      </c>
      <c r="R3" s="15">
        <f>VLOOKUP(R1,Qry_Rpt_Section_C!$C$2:'Qry_Rpt_Section_C'!$J$889,2,FALSE)</f>
        <v>307</v>
      </c>
      <c r="S3" s="15">
        <f>VLOOKUP(S1,Qry_Rpt_Section_C!$C$2:'Qry_Rpt_Section_C'!$J$889,2,FALSE)</f>
        <v>307</v>
      </c>
      <c r="T3" s="15">
        <f>VLOOKUP(T1,Qry_Rpt_Section_C!$C$2:'Qry_Rpt_Section_C'!$J$889,2,FALSE)</f>
        <v>307</v>
      </c>
      <c r="U3" s="15">
        <f>VLOOKUP(U1,Qry_Rpt_Section_C!$C$2:'Qry_Rpt_Section_C'!$J$889,2,FALSE)</f>
        <v>307</v>
      </c>
      <c r="V3" s="15">
        <f>VLOOKUP(V1,Qry_Rpt_Section_C!$C$2:'Qry_Rpt_Section_C'!$J$889,2,FALSE)</f>
        <v>306</v>
      </c>
      <c r="W3" s="15">
        <f>VLOOKUP(W1,Qry_Rpt_Section_C!$C$2:'Qry_Rpt_Section_C'!$J$889,2,FALSE)</f>
        <v>306</v>
      </c>
      <c r="X3" s="15">
        <f>VLOOKUP(X1,Qry_Rpt_Section_C!$C$2:'Qry_Rpt_Section_C'!$J$889,2,FALSE)</f>
        <v>306</v>
      </c>
      <c r="Y3" s="15">
        <f>VLOOKUP(Y1,Qry_Rpt_Section_C!$C$2:'Qry_Rpt_Section_C'!$J$889,2,FALSE)</f>
        <v>306</v>
      </c>
      <c r="Z3" s="16" t="s">
        <v>663</v>
      </c>
    </row>
    <row r="4" spans="1:26" x14ac:dyDescent="0.2">
      <c r="A4" s="17" t="s">
        <v>650</v>
      </c>
      <c r="B4" s="18">
        <f>VLOOKUP(B1,Qry_Rpt_Section_C!$C$2:'Qry_Rpt_Section_C'!$J$889,3,FALSE)</f>
        <v>1</v>
      </c>
      <c r="C4" s="18">
        <f>VLOOKUP(C1,Qry_Rpt_Section_C!$C$2:'Qry_Rpt_Section_C'!$J$889,3,FALSE)</f>
        <v>2</v>
      </c>
      <c r="D4" s="18">
        <f>VLOOKUP(D1,Qry_Rpt_Section_C!$C$2:'Qry_Rpt_Section_C'!$J$889,3,FALSE)</f>
        <v>3</v>
      </c>
      <c r="E4" s="18">
        <f>VLOOKUP(E1,Qry_Rpt_Section_C!$C$2:'Qry_Rpt_Section_C'!$J$889,3,FALSE)</f>
        <v>4</v>
      </c>
      <c r="F4" s="18">
        <f>VLOOKUP(F1,Qry_Rpt_Section_C!$C$2:'Qry_Rpt_Section_C'!$J$889,3,FALSE)</f>
        <v>1</v>
      </c>
      <c r="G4" s="18">
        <f>VLOOKUP(G1,Qry_Rpt_Section_C!$C$2:'Qry_Rpt_Section_C'!$J$889,3,FALSE)</f>
        <v>2</v>
      </c>
      <c r="H4" s="18">
        <f>VLOOKUP(H1,Qry_Rpt_Section_C!$C$2:'Qry_Rpt_Section_C'!$J$889,3,FALSE)</f>
        <v>3</v>
      </c>
      <c r="I4" s="18">
        <f>VLOOKUP(I1,Qry_Rpt_Section_C!$C$2:'Qry_Rpt_Section_C'!$J$889,3,FALSE)</f>
        <v>4</v>
      </c>
      <c r="J4" s="18">
        <f>VLOOKUP(J1,Qry_Rpt_Section_C!$C$2:'Qry_Rpt_Section_C'!$J$889,3,FALSE)</f>
        <v>1</v>
      </c>
      <c r="K4" s="18">
        <f>VLOOKUP(K1,Qry_Rpt_Section_C!$C$2:'Qry_Rpt_Section_C'!$J$889,3,FALSE)</f>
        <v>2</v>
      </c>
      <c r="L4" s="18">
        <f>VLOOKUP(L1,Qry_Rpt_Section_C!$C$2:'Qry_Rpt_Section_C'!$J$889,3,FALSE)</f>
        <v>3</v>
      </c>
      <c r="M4" s="18">
        <f>VLOOKUP(M1,Qry_Rpt_Section_C!$C$2:'Qry_Rpt_Section_C'!$J$889,3,FALSE)</f>
        <v>4</v>
      </c>
      <c r="N4" s="18">
        <f>VLOOKUP(N1,Qry_Rpt_Section_C!$C$2:'Qry_Rpt_Section_C'!$J$889,3,FALSE)</f>
        <v>1</v>
      </c>
      <c r="O4" s="18">
        <f>VLOOKUP(O1,Qry_Rpt_Section_C!$C$2:'Qry_Rpt_Section_C'!$J$889,3,FALSE)</f>
        <v>2</v>
      </c>
      <c r="P4" s="18">
        <f>VLOOKUP(P1,Qry_Rpt_Section_C!$C$2:'Qry_Rpt_Section_C'!$J$889,3,FALSE)</f>
        <v>3</v>
      </c>
      <c r="Q4" s="18">
        <f>VLOOKUP(Q1,Qry_Rpt_Section_C!$C$2:'Qry_Rpt_Section_C'!$J$889,3,FALSE)</f>
        <v>4</v>
      </c>
      <c r="R4" s="18">
        <f>VLOOKUP(R1,Qry_Rpt_Section_C!$C$2:'Qry_Rpt_Section_C'!$J$889,3,FALSE)</f>
        <v>1</v>
      </c>
      <c r="S4" s="18">
        <f>VLOOKUP(S1,Qry_Rpt_Section_C!$C$2:'Qry_Rpt_Section_C'!$J$889,3,FALSE)</f>
        <v>2</v>
      </c>
      <c r="T4" s="18">
        <f>VLOOKUP(T1,Qry_Rpt_Section_C!$C$2:'Qry_Rpt_Section_C'!$J$889,3,FALSE)</f>
        <v>3</v>
      </c>
      <c r="U4" s="18">
        <f>VLOOKUP(U1,Qry_Rpt_Section_C!$C$2:'Qry_Rpt_Section_C'!$J$889,3,FALSE)</f>
        <v>4</v>
      </c>
      <c r="V4" s="18">
        <f>VLOOKUP(V1,Qry_Rpt_Section_C!$C$2:'Qry_Rpt_Section_C'!$J$889,3,FALSE)</f>
        <v>1</v>
      </c>
      <c r="W4" s="18">
        <f>VLOOKUP(W1,Qry_Rpt_Section_C!$C$2:'Qry_Rpt_Section_C'!$J$889,3,FALSE)</f>
        <v>2</v>
      </c>
      <c r="X4" s="18">
        <f>VLOOKUP(X1,Qry_Rpt_Section_C!$C$2:'Qry_Rpt_Section_C'!$J$889,3,FALSE)</f>
        <v>3</v>
      </c>
      <c r="Y4" s="18">
        <f>VLOOKUP(Y1,Qry_Rpt_Section_C!$C$2:'Qry_Rpt_Section_C'!$J$889,3,FALSE)</f>
        <v>4</v>
      </c>
      <c r="Z4" s="19" t="s">
        <v>663</v>
      </c>
    </row>
    <row r="5" spans="1:26" x14ac:dyDescent="0.2">
      <c r="A5" s="12" t="s">
        <v>646</v>
      </c>
      <c r="B5" s="24">
        <v>2001</v>
      </c>
      <c r="C5" s="24">
        <v>2002</v>
      </c>
      <c r="D5" s="24">
        <v>2003</v>
      </c>
      <c r="E5" s="24">
        <v>2004</v>
      </c>
      <c r="F5" s="24">
        <v>2005</v>
      </c>
      <c r="G5" s="24">
        <v>2006</v>
      </c>
      <c r="H5" s="24">
        <v>2007</v>
      </c>
      <c r="I5" s="24">
        <v>2008</v>
      </c>
      <c r="J5" s="24">
        <v>2009</v>
      </c>
      <c r="K5" s="24">
        <v>2010</v>
      </c>
      <c r="L5" s="24">
        <v>2011</v>
      </c>
      <c r="M5" s="24">
        <v>2012</v>
      </c>
      <c r="N5" s="24">
        <v>2013</v>
      </c>
      <c r="O5" s="24">
        <v>2014</v>
      </c>
      <c r="P5" s="24">
        <v>2015</v>
      </c>
      <c r="Q5" s="24">
        <v>2016</v>
      </c>
      <c r="R5" s="24">
        <v>2017</v>
      </c>
      <c r="S5" s="24">
        <v>2018</v>
      </c>
      <c r="T5" s="24">
        <v>2019</v>
      </c>
      <c r="U5" s="24">
        <v>2020</v>
      </c>
      <c r="V5" s="24">
        <v>2021</v>
      </c>
      <c r="W5" s="24">
        <v>2022</v>
      </c>
      <c r="X5" s="24">
        <v>2023</v>
      </c>
      <c r="Y5" s="24">
        <v>2024</v>
      </c>
      <c r="Z5" s="9" t="s">
        <v>663</v>
      </c>
    </row>
    <row r="6" spans="1:26" x14ac:dyDescent="0.2">
      <c r="A6" s="11" t="s">
        <v>6</v>
      </c>
      <c r="B6" s="30" t="str">
        <f>VLOOKUP(B5,Qry_Rpt_Section_C!$C$2:'Qry_Rpt_Section_C'!$J$889,7,FALSE)</f>
        <v>Voisey</v>
      </c>
      <c r="C6" s="30" t="str">
        <f>VLOOKUP(C5,Qry_Rpt_Section_C!$C$2:'Qry_Rpt_Section_C'!$J$889,7,FALSE)</f>
        <v>Voisey</v>
      </c>
      <c r="D6" s="30" t="str">
        <f>VLOOKUP(D5,Qry_Rpt_Section_C!$C$2:'Qry_Rpt_Section_C'!$J$889,7,FALSE)</f>
        <v>Radell</v>
      </c>
      <c r="E6" s="30" t="str">
        <f>VLOOKUP(E5,Qry_Rpt_Section_C!$C$2:'Qry_Rpt_Section_C'!$J$889,7,FALSE)</f>
        <v>Radell</v>
      </c>
      <c r="F6" s="30" t="str">
        <f>VLOOKUP(F5,Qry_Rpt_Section_C!$C$2:'Qry_Rpt_Section_C'!$J$889,7,FALSE)</f>
        <v>Kukla</v>
      </c>
      <c r="G6" s="30" t="str">
        <f>VLOOKUP(G5,Qry_Rpt_Section_C!$C$2:'Qry_Rpt_Section_C'!$J$889,7,FALSE)</f>
        <v>Kukla</v>
      </c>
      <c r="H6" s="30" t="str">
        <f>VLOOKUP(H5,Qry_Rpt_Section_C!$C$2:'Qry_Rpt_Section_C'!$J$889,7,FALSE)</f>
        <v>Schuth</v>
      </c>
      <c r="I6" s="30" t="str">
        <f>VLOOKUP(I5,Qry_Rpt_Section_C!$C$2:'Qry_Rpt_Section_C'!$J$889,7,FALSE)</f>
        <v>Schuth</v>
      </c>
      <c r="J6" s="30" t="str">
        <f>VLOOKUP(J5,Qry_Rpt_Section_C!$C$2:'Qry_Rpt_Section_C'!$J$889,7,FALSE)</f>
        <v>Clark</v>
      </c>
      <c r="K6" s="30" t="str">
        <f>VLOOKUP(K5,Qry_Rpt_Section_C!$C$2:'Qry_Rpt_Section_C'!$J$889,7,FALSE)</f>
        <v>Clark</v>
      </c>
      <c r="L6" s="30" t="str">
        <f>VLOOKUP(L5,Qry_Rpt_Section_C!$C$2:'Qry_Rpt_Section_C'!$J$889,7,FALSE)</f>
        <v>Clark</v>
      </c>
      <c r="M6" s="30" t="str">
        <f>VLOOKUP(M5,Qry_Rpt_Section_C!$C$2:'Qry_Rpt_Section_C'!$J$889,7,FALSE)</f>
        <v>Clark</v>
      </c>
      <c r="N6" s="30" t="str">
        <f>VLOOKUP(N5,Qry_Rpt_Section_C!$C$2:'Qry_Rpt_Section_C'!$J$889,7,FALSE)</f>
        <v>Clark</v>
      </c>
      <c r="O6" s="30" t="str">
        <f>VLOOKUP(O5,Qry_Rpt_Section_C!$C$2:'Qry_Rpt_Section_C'!$J$889,7,FALSE)</f>
        <v>Clark</v>
      </c>
      <c r="P6" s="30" t="str">
        <f>VLOOKUP(P5,Qry_Rpt_Section_C!$C$2:'Qry_Rpt_Section_C'!$J$889,7,FALSE)</f>
        <v>Clark</v>
      </c>
      <c r="Q6" s="30" t="str">
        <f>VLOOKUP(Q5,Qry_Rpt_Section_C!$C$2:'Qry_Rpt_Section_C'!$J$889,7,FALSE)</f>
        <v>Clark</v>
      </c>
      <c r="R6" s="30" t="str">
        <f>VLOOKUP(R5,Qry_Rpt_Section_C!$C$2:'Qry_Rpt_Section_C'!$J$889,7,FALSE)</f>
        <v>Holcombe</v>
      </c>
      <c r="S6" s="30" t="str">
        <f>VLOOKUP(S5,Qry_Rpt_Section_C!$C$2:'Qry_Rpt_Section_C'!$J$889,7,FALSE)</f>
        <v>Holcombe</v>
      </c>
      <c r="T6" s="30" t="str">
        <f>VLOOKUP(T5,Qry_Rpt_Section_C!$C$2:'Qry_Rpt_Section_C'!$J$889,7,FALSE)</f>
        <v>Holcombe</v>
      </c>
      <c r="U6" s="30" t="str">
        <f>VLOOKUP(U5,Qry_Rpt_Section_C!$C$2:'Qry_Rpt_Section_C'!$J$889,7,FALSE)</f>
        <v>Holcombe</v>
      </c>
      <c r="V6" s="30" t="str">
        <f>VLOOKUP(V5,Qry_Rpt_Section_C!$C$2:'Qry_Rpt_Section_C'!$J$889,7,FALSE)</f>
        <v>Hartman</v>
      </c>
      <c r="W6" s="30" t="str">
        <f>VLOOKUP(W5,Qry_Rpt_Section_C!$C$2:'Qry_Rpt_Section_C'!$J$889,7,FALSE)</f>
        <v>Hartman</v>
      </c>
      <c r="X6" s="30" t="str">
        <f>VLOOKUP(X5,Qry_Rpt_Section_C!$C$2:'Qry_Rpt_Section_C'!$J$889,7,FALSE)</f>
        <v>Hartman</v>
      </c>
      <c r="Y6" s="30" t="str">
        <f>VLOOKUP(Y5,Qry_Rpt_Section_C!$C$2:'Qry_Rpt_Section_C'!$J$889,7,FALSE)</f>
        <v>Joslyn</v>
      </c>
      <c r="Z6" s="9" t="s">
        <v>663</v>
      </c>
    </row>
    <row r="7" spans="1:26" ht="15.75" x14ac:dyDescent="0.25">
      <c r="A7" s="14" t="s">
        <v>647</v>
      </c>
      <c r="B7" s="15">
        <f>VLOOKUP(B5,Qry_Rpt_Section_C!$C$2:'Qry_Rpt_Section_C'!$J$889,2,FALSE)</f>
        <v>311</v>
      </c>
      <c r="C7" s="15">
        <f>VLOOKUP(C5,Qry_Rpt_Section_C!$C$2:'Qry_Rpt_Section_C'!$J$889,2,FALSE)</f>
        <v>311</v>
      </c>
      <c r="D7" s="15">
        <f>VLOOKUP(D5,Qry_Rpt_Section_C!$C$2:'Qry_Rpt_Section_C'!$J$889,2,FALSE)</f>
        <v>311</v>
      </c>
      <c r="E7" s="15">
        <f>VLOOKUP(E5,Qry_Rpt_Section_C!$C$2:'Qry_Rpt_Section_C'!$J$889,2,FALSE)</f>
        <v>311</v>
      </c>
      <c r="F7" s="15">
        <f>VLOOKUP(F5,Qry_Rpt_Section_C!$C$2:'Qry_Rpt_Section_C'!$J$889,2,FALSE)</f>
        <v>310</v>
      </c>
      <c r="G7" s="15">
        <f>VLOOKUP(G5,Qry_Rpt_Section_C!$C$2:'Qry_Rpt_Section_C'!$J$889,2,FALSE)</f>
        <v>310</v>
      </c>
      <c r="H7" s="15">
        <f>VLOOKUP(H5,Qry_Rpt_Section_C!$C$2:'Qry_Rpt_Section_C'!$J$889,2,FALSE)</f>
        <v>310</v>
      </c>
      <c r="I7" s="15">
        <f>VLOOKUP(I5,Qry_Rpt_Section_C!$C$2:'Qry_Rpt_Section_C'!$J$889,2,FALSE)</f>
        <v>310</v>
      </c>
      <c r="J7" s="15">
        <f>VLOOKUP(J5,Qry_Rpt_Section_C!$C$2:'Qry_Rpt_Section_C'!$J$889,2,FALSE)</f>
        <v>309</v>
      </c>
      <c r="K7" s="15">
        <f>VLOOKUP(K5,Qry_Rpt_Section_C!$C$2:'Qry_Rpt_Section_C'!$J$889,2,FALSE)</f>
        <v>309</v>
      </c>
      <c r="L7" s="15">
        <f>VLOOKUP(L5,Qry_Rpt_Section_C!$C$2:'Qry_Rpt_Section_C'!$J$889,2,FALSE)</f>
        <v>309</v>
      </c>
      <c r="M7" s="15">
        <f>VLOOKUP(M5,Qry_Rpt_Section_C!$C$2:'Qry_Rpt_Section_C'!$J$889,2,FALSE)</f>
        <v>309</v>
      </c>
      <c r="N7" s="15">
        <f>VLOOKUP(N5,Qry_Rpt_Section_C!$C$2:'Qry_Rpt_Section_C'!$J$889,2,FALSE)</f>
        <v>308</v>
      </c>
      <c r="O7" s="15">
        <f>VLOOKUP(O5,Qry_Rpt_Section_C!$C$2:'Qry_Rpt_Section_C'!$J$889,2,FALSE)</f>
        <v>308</v>
      </c>
      <c r="P7" s="15">
        <f>VLOOKUP(P5,Qry_Rpt_Section_C!$C$2:'Qry_Rpt_Section_C'!$J$889,2,FALSE)</f>
        <v>308</v>
      </c>
      <c r="Q7" s="15">
        <f>VLOOKUP(Q5,Qry_Rpt_Section_C!$C$2:'Qry_Rpt_Section_C'!$J$889,2,FALSE)</f>
        <v>308</v>
      </c>
      <c r="R7" s="15">
        <f>VLOOKUP(R5,Qry_Rpt_Section_C!$C$2:'Qry_Rpt_Section_C'!$J$889,2,FALSE)</f>
        <v>307</v>
      </c>
      <c r="S7" s="15">
        <f>VLOOKUP(S5,Qry_Rpt_Section_C!$C$2:'Qry_Rpt_Section_C'!$J$889,2,FALSE)</f>
        <v>307</v>
      </c>
      <c r="T7" s="15">
        <f>VLOOKUP(T5,Qry_Rpt_Section_C!$C$2:'Qry_Rpt_Section_C'!$J$889,2,FALSE)</f>
        <v>307</v>
      </c>
      <c r="U7" s="15">
        <f>VLOOKUP(U5,Qry_Rpt_Section_C!$C$2:'Qry_Rpt_Section_C'!$J$889,2,FALSE)</f>
        <v>307</v>
      </c>
      <c r="V7" s="15">
        <f>VLOOKUP(V5,Qry_Rpt_Section_C!$C$2:'Qry_Rpt_Section_C'!$J$889,2,FALSE)</f>
        <v>306</v>
      </c>
      <c r="W7" s="15">
        <f>VLOOKUP(W5,Qry_Rpt_Section_C!$C$2:'Qry_Rpt_Section_C'!$J$889,2,FALSE)</f>
        <v>306</v>
      </c>
      <c r="X7" s="15">
        <f>VLOOKUP(X5,Qry_Rpt_Section_C!$C$2:'Qry_Rpt_Section_C'!$J$889,2,FALSE)</f>
        <v>306</v>
      </c>
      <c r="Y7" s="15">
        <f>VLOOKUP(Y5,Qry_Rpt_Section_C!$C$2:'Qry_Rpt_Section_C'!$J$889,2,FALSE)</f>
        <v>306</v>
      </c>
      <c r="Z7" s="16" t="s">
        <v>663</v>
      </c>
    </row>
    <row r="8" spans="1:26" x14ac:dyDescent="0.2">
      <c r="A8" s="17" t="s">
        <v>650</v>
      </c>
      <c r="B8" s="18">
        <f>VLOOKUP(B5,Qry_Rpt_Section_C!$C$2:'Qry_Rpt_Section_C'!$J$889,3,FALSE)</f>
        <v>5</v>
      </c>
      <c r="C8" s="18">
        <f>VLOOKUP(C5,Qry_Rpt_Section_C!$C$2:'Qry_Rpt_Section_C'!$J$889,3,FALSE)</f>
        <v>6</v>
      </c>
      <c r="D8" s="18">
        <f>VLOOKUP(D5,Qry_Rpt_Section_C!$C$2:'Qry_Rpt_Section_C'!$J$889,3,FALSE)</f>
        <v>7</v>
      </c>
      <c r="E8" s="18">
        <f>VLOOKUP(E5,Qry_Rpt_Section_C!$C$2:'Qry_Rpt_Section_C'!$J$889,3,FALSE)</f>
        <v>8</v>
      </c>
      <c r="F8" s="18">
        <f>VLOOKUP(F5,Qry_Rpt_Section_C!$C$2:'Qry_Rpt_Section_C'!$J$889,3,FALSE)</f>
        <v>5</v>
      </c>
      <c r="G8" s="18">
        <f>VLOOKUP(G5,Qry_Rpt_Section_C!$C$2:'Qry_Rpt_Section_C'!$J$889,3,FALSE)</f>
        <v>6</v>
      </c>
      <c r="H8" s="18">
        <f>VLOOKUP(H5,Qry_Rpt_Section_C!$C$2:'Qry_Rpt_Section_C'!$J$889,3,FALSE)</f>
        <v>7</v>
      </c>
      <c r="I8" s="18">
        <f>VLOOKUP(I5,Qry_Rpt_Section_C!$C$2:'Qry_Rpt_Section_C'!$J$889,3,FALSE)</f>
        <v>8</v>
      </c>
      <c r="J8" s="18">
        <f>VLOOKUP(J5,Qry_Rpt_Section_C!$C$2:'Qry_Rpt_Section_C'!$J$889,3,FALSE)</f>
        <v>5</v>
      </c>
      <c r="K8" s="18">
        <f>VLOOKUP(K5,Qry_Rpt_Section_C!$C$2:'Qry_Rpt_Section_C'!$J$889,3,FALSE)</f>
        <v>6</v>
      </c>
      <c r="L8" s="18">
        <f>VLOOKUP(L5,Qry_Rpt_Section_C!$C$2:'Qry_Rpt_Section_C'!$J$889,3,FALSE)</f>
        <v>7</v>
      </c>
      <c r="M8" s="18">
        <f>VLOOKUP(M5,Qry_Rpt_Section_C!$C$2:'Qry_Rpt_Section_C'!$J$889,3,FALSE)</f>
        <v>8</v>
      </c>
      <c r="N8" s="18">
        <f>VLOOKUP(N5,Qry_Rpt_Section_C!$C$2:'Qry_Rpt_Section_C'!$J$889,3,FALSE)</f>
        <v>5</v>
      </c>
      <c r="O8" s="18">
        <f>VLOOKUP(O5,Qry_Rpt_Section_C!$C$2:'Qry_Rpt_Section_C'!$J$889,3,FALSE)</f>
        <v>6</v>
      </c>
      <c r="P8" s="18">
        <f>VLOOKUP(P5,Qry_Rpt_Section_C!$C$2:'Qry_Rpt_Section_C'!$J$889,3,FALSE)</f>
        <v>7</v>
      </c>
      <c r="Q8" s="18">
        <f>VLOOKUP(Q5,Qry_Rpt_Section_C!$C$2:'Qry_Rpt_Section_C'!$J$889,3,FALSE)</f>
        <v>8</v>
      </c>
      <c r="R8" s="18">
        <f>VLOOKUP(R5,Qry_Rpt_Section_C!$C$2:'Qry_Rpt_Section_C'!$J$889,3,FALSE)</f>
        <v>5</v>
      </c>
      <c r="S8" s="18">
        <f>VLOOKUP(S5,Qry_Rpt_Section_C!$C$2:'Qry_Rpt_Section_C'!$J$889,3,FALSE)</f>
        <v>6</v>
      </c>
      <c r="T8" s="18">
        <f>VLOOKUP(T5,Qry_Rpt_Section_C!$C$2:'Qry_Rpt_Section_C'!$J$889,3,FALSE)</f>
        <v>7</v>
      </c>
      <c r="U8" s="18">
        <f>VLOOKUP(U5,Qry_Rpt_Section_C!$C$2:'Qry_Rpt_Section_C'!$J$889,3,FALSE)</f>
        <v>8</v>
      </c>
      <c r="V8" s="18">
        <f>VLOOKUP(V5,Qry_Rpt_Section_C!$C$2:'Qry_Rpt_Section_C'!$J$889,3,FALSE)</f>
        <v>5</v>
      </c>
      <c r="W8" s="18">
        <f>VLOOKUP(W5,Qry_Rpt_Section_C!$C$2:'Qry_Rpt_Section_C'!$J$889,3,FALSE)</f>
        <v>6</v>
      </c>
      <c r="X8" s="18">
        <f>VLOOKUP(X5,Qry_Rpt_Section_C!$C$2:'Qry_Rpt_Section_C'!$J$889,3,FALSE)</f>
        <v>7</v>
      </c>
      <c r="Y8" s="18">
        <f>VLOOKUP(Y5,Qry_Rpt_Section_C!$C$2:'Qry_Rpt_Section_C'!$J$889,3,FALSE)</f>
        <v>8</v>
      </c>
      <c r="Z8" s="19" t="s">
        <v>663</v>
      </c>
    </row>
    <row r="9" spans="1:26" x14ac:dyDescent="0.2">
      <c r="A9" s="12" t="s">
        <v>646</v>
      </c>
      <c r="B9" s="24">
        <v>3001</v>
      </c>
      <c r="C9" s="24">
        <v>3002</v>
      </c>
      <c r="D9" s="24">
        <v>3003</v>
      </c>
      <c r="E9" s="24">
        <v>3004</v>
      </c>
      <c r="F9" s="24">
        <v>3005</v>
      </c>
      <c r="G9" s="24">
        <v>3006</v>
      </c>
      <c r="H9" s="24">
        <v>3007</v>
      </c>
      <c r="I9" s="24">
        <v>3008</v>
      </c>
      <c r="J9" s="24">
        <v>3009</v>
      </c>
      <c r="K9" s="24">
        <v>3010</v>
      </c>
      <c r="L9" s="24">
        <v>3011</v>
      </c>
      <c r="M9" s="24">
        <v>3012</v>
      </c>
      <c r="N9" s="24">
        <v>3013</v>
      </c>
      <c r="O9" s="24">
        <v>3014</v>
      </c>
      <c r="P9" s="24">
        <v>3015</v>
      </c>
      <c r="Q9" s="24">
        <v>3016</v>
      </c>
      <c r="R9" s="24">
        <v>3017</v>
      </c>
      <c r="S9" s="24">
        <v>3018</v>
      </c>
      <c r="T9" s="24">
        <v>3019</v>
      </c>
      <c r="U9" s="24">
        <v>3020</v>
      </c>
      <c r="V9" s="24">
        <v>3021</v>
      </c>
      <c r="W9" s="24">
        <v>3022</v>
      </c>
      <c r="X9" s="24">
        <v>3023</v>
      </c>
      <c r="Y9" s="24">
        <v>3024</v>
      </c>
      <c r="Z9" s="9" t="s">
        <v>663</v>
      </c>
    </row>
    <row r="10" spans="1:26" x14ac:dyDescent="0.2">
      <c r="A10" s="11" t="s">
        <v>6</v>
      </c>
      <c r="B10" s="30" t="str">
        <f>VLOOKUP(B9,Qry_Rpt_Section_C!$C$2:'Qry_Rpt_Section_C'!$J$889,7,FALSE)</f>
        <v>Street</v>
      </c>
      <c r="C10" s="30" t="str">
        <f>VLOOKUP(C9,Qry_Rpt_Section_C!$C$2:'Qry_Rpt_Section_C'!$J$889,7,FALSE)</f>
        <v>Street</v>
      </c>
      <c r="D10" s="30" t="str">
        <f>VLOOKUP(D9,Qry_Rpt_Section_C!$C$2:'Qry_Rpt_Section_C'!$J$889,7,FALSE)</f>
        <v>Street</v>
      </c>
      <c r="E10" s="30" t="str">
        <f>VLOOKUP(E9,Qry_Rpt_Section_C!$C$2:'Qry_Rpt_Section_C'!$J$889,7,FALSE)</f>
        <v>Coax</v>
      </c>
      <c r="F10" s="30" t="str">
        <f>VLOOKUP(F9,Qry_Rpt_Section_C!$C$2:'Qry_Rpt_Section_C'!$J$889,7,FALSE)</f>
        <v>Clark</v>
      </c>
      <c r="G10" s="30" t="str">
        <f>VLOOKUP(G9,Qry_Rpt_Section_C!$C$2:'Qry_Rpt_Section_C'!$J$889,7,FALSE)</f>
        <v>Clark</v>
      </c>
      <c r="H10" s="30" t="str">
        <f>VLOOKUP(H9,Qry_Rpt_Section_C!$C$2:'Qry_Rpt_Section_C'!$J$889,7,FALSE)</f>
        <v>Bauchle</v>
      </c>
      <c r="I10" s="30" t="str">
        <f>VLOOKUP(I9,Qry_Rpt_Section_C!$C$2:'Qry_Rpt_Section_C'!$J$889,7,FALSE)</f>
        <v>Bauchle</v>
      </c>
      <c r="J10" s="30" t="str">
        <f>VLOOKUP(J9,Qry_Rpt_Section_C!$C$2:'Qry_Rpt_Section_C'!$J$889,7,FALSE)</f>
        <v>Clark</v>
      </c>
      <c r="K10" s="30" t="str">
        <f>VLOOKUP(K9,Qry_Rpt_Section_C!$C$2:'Qry_Rpt_Section_C'!$J$889,7,FALSE)</f>
        <v>Clark</v>
      </c>
      <c r="L10" s="30" t="str">
        <f>VLOOKUP(L9,Qry_Rpt_Section_C!$C$2:'Qry_Rpt_Section_C'!$J$889,7,FALSE)</f>
        <v>Clark, Jr.</v>
      </c>
      <c r="M10" s="30" t="str">
        <f>VLOOKUP(M9,Qry_Rpt_Section_C!$C$2:'Qry_Rpt_Section_C'!$J$889,7,FALSE)</f>
        <v>Clark</v>
      </c>
      <c r="N10" s="30" t="str">
        <f>VLOOKUP(N9,Qry_Rpt_Section_C!$C$2:'Qry_Rpt_Section_C'!$J$889,7,FALSE)</f>
        <v>Clark</v>
      </c>
      <c r="O10" s="30" t="str">
        <f>VLOOKUP(O9,Qry_Rpt_Section_C!$C$2:'Qry_Rpt_Section_C'!$J$889,7,FALSE)</f>
        <v>Clark</v>
      </c>
      <c r="P10" s="30" t="str">
        <f>VLOOKUP(P9,Qry_Rpt_Section_C!$C$2:'Qry_Rpt_Section_C'!$J$889,7,FALSE)</f>
        <v>Clark</v>
      </c>
      <c r="Q10" s="30" t="str">
        <f>VLOOKUP(Q9,Qry_Rpt_Section_C!$C$2:'Qry_Rpt_Section_C'!$J$889,7,FALSE)</f>
        <v>Clark</v>
      </c>
      <c r="R10" s="30" t="str">
        <f>VLOOKUP(R9,Qry_Rpt_Section_C!$C$2:'Qry_Rpt_Section_C'!$J$889,7,FALSE)</f>
        <v>Newton</v>
      </c>
      <c r="S10" s="30" t="str">
        <f>VLOOKUP(S9,Qry_Rpt_Section_C!$C$2:'Qry_Rpt_Section_C'!$J$889,7,FALSE)</f>
        <v>Newton</v>
      </c>
      <c r="T10" s="30" t="str">
        <f>VLOOKUP(T9,Qry_Rpt_Section_C!$C$2:'Qry_Rpt_Section_C'!$J$889,7,FALSE)</f>
        <v>Newton</v>
      </c>
      <c r="U10" s="30" t="str">
        <f>VLOOKUP(U9,Qry_Rpt_Section_C!$C$2:'Qry_Rpt_Section_C'!$J$889,7,FALSE)</f>
        <v>Newton</v>
      </c>
      <c r="V10" s="30" t="str">
        <f>VLOOKUP(V9,Qry_Rpt_Section_C!$C$2:'Qry_Rpt_Section_C'!$J$889,7,FALSE)</f>
        <v>Rebhan</v>
      </c>
      <c r="W10" s="30" t="str">
        <f>VLOOKUP(W9,Qry_Rpt_Section_C!$C$2:'Qry_Rpt_Section_C'!$J$889,7,FALSE)</f>
        <v>Rebhan</v>
      </c>
      <c r="X10" s="30" t="str">
        <f>VLOOKUP(X9,Qry_Rpt_Section_C!$C$2:'Qry_Rpt_Section_C'!$J$889,7,FALSE)</f>
        <v>Wood</v>
      </c>
      <c r="Y10" s="30" t="str">
        <f>VLOOKUP(Y9,Qry_Rpt_Section_C!$C$2:'Qry_Rpt_Section_C'!$J$889,7,FALSE)</f>
        <v>Wood</v>
      </c>
      <c r="Z10" s="9" t="s">
        <v>663</v>
      </c>
    </row>
    <row r="11" spans="1:26" ht="15.75" x14ac:dyDescent="0.25">
      <c r="A11" s="14" t="s">
        <v>647</v>
      </c>
      <c r="B11" s="15">
        <f>VLOOKUP(B9,Qry_Rpt_Section_C!$C$2:'Qry_Rpt_Section_C'!$J$889,2,FALSE)</f>
        <v>312</v>
      </c>
      <c r="C11" s="15">
        <f>VLOOKUP(C9,Qry_Rpt_Section_C!$C$2:'Qry_Rpt_Section_C'!$J$889,2,FALSE)</f>
        <v>312</v>
      </c>
      <c r="D11" s="15">
        <f>VLOOKUP(D9,Qry_Rpt_Section_C!$C$2:'Qry_Rpt_Section_C'!$J$889,2,FALSE)</f>
        <v>312</v>
      </c>
      <c r="E11" s="15">
        <f>VLOOKUP(E9,Qry_Rpt_Section_C!$C$2:'Qry_Rpt_Section_C'!$J$889,2,FALSE)</f>
        <v>312</v>
      </c>
      <c r="F11" s="15">
        <f>VLOOKUP(F9,Qry_Rpt_Section_C!$C$2:'Qry_Rpt_Section_C'!$J$889,2,FALSE)</f>
        <v>313</v>
      </c>
      <c r="G11" s="15">
        <f>VLOOKUP(G9,Qry_Rpt_Section_C!$C$2:'Qry_Rpt_Section_C'!$J$889,2,FALSE)</f>
        <v>313</v>
      </c>
      <c r="H11" s="15">
        <f>VLOOKUP(H9,Qry_Rpt_Section_C!$C$2:'Qry_Rpt_Section_C'!$J$889,2,FALSE)</f>
        <v>313</v>
      </c>
      <c r="I11" s="15">
        <f>VLOOKUP(I9,Qry_Rpt_Section_C!$C$2:'Qry_Rpt_Section_C'!$J$889,2,FALSE)</f>
        <v>313</v>
      </c>
      <c r="J11" s="15">
        <f>VLOOKUP(J9,Qry_Rpt_Section_C!$C$2:'Qry_Rpt_Section_C'!$J$889,2,FALSE)</f>
        <v>314</v>
      </c>
      <c r="K11" s="15">
        <f>VLOOKUP(K9,Qry_Rpt_Section_C!$C$2:'Qry_Rpt_Section_C'!$J$889,2,FALSE)</f>
        <v>314</v>
      </c>
      <c r="L11" s="15">
        <f>VLOOKUP(L9,Qry_Rpt_Section_C!$C$2:'Qry_Rpt_Section_C'!$J$889,2,FALSE)</f>
        <v>314</v>
      </c>
      <c r="M11" s="15">
        <f>VLOOKUP(M9,Qry_Rpt_Section_C!$C$2:'Qry_Rpt_Section_C'!$J$889,2,FALSE)</f>
        <v>314</v>
      </c>
      <c r="N11" s="15">
        <f>VLOOKUP(N9,Qry_Rpt_Section_C!$C$2:'Qry_Rpt_Section_C'!$J$889,2,FALSE)</f>
        <v>315</v>
      </c>
      <c r="O11" s="15">
        <f>VLOOKUP(O9,Qry_Rpt_Section_C!$C$2:'Qry_Rpt_Section_C'!$J$889,2,FALSE)</f>
        <v>315</v>
      </c>
      <c r="P11" s="15">
        <f>VLOOKUP(P9,Qry_Rpt_Section_C!$C$2:'Qry_Rpt_Section_C'!$J$889,2,FALSE)</f>
        <v>315</v>
      </c>
      <c r="Q11" s="15">
        <f>VLOOKUP(Q9,Qry_Rpt_Section_C!$C$2:'Qry_Rpt_Section_C'!$J$889,2,FALSE)</f>
        <v>315</v>
      </c>
      <c r="R11" s="15">
        <f>VLOOKUP(R9,Qry_Rpt_Section_C!$C$2:'Qry_Rpt_Section_C'!$J$889,2,FALSE)</f>
        <v>316</v>
      </c>
      <c r="S11" s="15">
        <f>VLOOKUP(S9,Qry_Rpt_Section_C!$C$2:'Qry_Rpt_Section_C'!$J$889,2,FALSE)</f>
        <v>316</v>
      </c>
      <c r="T11" s="15">
        <f>VLOOKUP(T9,Qry_Rpt_Section_C!$C$2:'Qry_Rpt_Section_C'!$J$889,2,FALSE)</f>
        <v>316</v>
      </c>
      <c r="U11" s="15">
        <f>VLOOKUP(U9,Qry_Rpt_Section_C!$C$2:'Qry_Rpt_Section_C'!$J$889,2,FALSE)</f>
        <v>316</v>
      </c>
      <c r="V11" s="15">
        <f>VLOOKUP(V9,Qry_Rpt_Section_C!$C$2:'Qry_Rpt_Section_C'!$J$889,2,FALSE)</f>
        <v>317</v>
      </c>
      <c r="W11" s="15">
        <f>VLOOKUP(W9,Qry_Rpt_Section_C!$C$2:'Qry_Rpt_Section_C'!$J$889,2,FALSE)</f>
        <v>317</v>
      </c>
      <c r="X11" s="15">
        <f>VLOOKUP(X9,Qry_Rpt_Section_C!$C$2:'Qry_Rpt_Section_C'!$J$889,2,FALSE)</f>
        <v>317</v>
      </c>
      <c r="Y11" s="15">
        <f>VLOOKUP(Y9,Qry_Rpt_Section_C!$C$2:'Qry_Rpt_Section_C'!$J$889,2,FALSE)</f>
        <v>317</v>
      </c>
      <c r="Z11" s="16" t="s">
        <v>663</v>
      </c>
    </row>
    <row r="12" spans="1:26" x14ac:dyDescent="0.2">
      <c r="A12" s="17" t="s">
        <v>650</v>
      </c>
      <c r="B12" s="18">
        <f>VLOOKUP(B9,Qry_Rpt_Section_C!$C$2:'Qry_Rpt_Section_C'!$J$889,3,FALSE)</f>
        <v>1</v>
      </c>
      <c r="C12" s="18">
        <f>VLOOKUP(C9,Qry_Rpt_Section_C!$C$2:'Qry_Rpt_Section_C'!$J$889,3,FALSE)</f>
        <v>2</v>
      </c>
      <c r="D12" s="18">
        <f>VLOOKUP(D9,Qry_Rpt_Section_C!$C$2:'Qry_Rpt_Section_C'!$J$889,3,FALSE)</f>
        <v>3</v>
      </c>
      <c r="E12" s="18">
        <f>VLOOKUP(E9,Qry_Rpt_Section_C!$C$2:'Qry_Rpt_Section_C'!$J$889,3,FALSE)</f>
        <v>4</v>
      </c>
      <c r="F12" s="18">
        <f>VLOOKUP(F9,Qry_Rpt_Section_C!$C$2:'Qry_Rpt_Section_C'!$J$889,3,FALSE)</f>
        <v>1</v>
      </c>
      <c r="G12" s="18">
        <f>VLOOKUP(G9,Qry_Rpt_Section_C!$C$2:'Qry_Rpt_Section_C'!$J$889,3,FALSE)</f>
        <v>2</v>
      </c>
      <c r="H12" s="18">
        <f>VLOOKUP(H9,Qry_Rpt_Section_C!$C$2:'Qry_Rpt_Section_C'!$J$889,3,FALSE)</f>
        <v>3</v>
      </c>
      <c r="I12" s="18">
        <f>VLOOKUP(I9,Qry_Rpt_Section_C!$C$2:'Qry_Rpt_Section_C'!$J$889,3,FALSE)</f>
        <v>4</v>
      </c>
      <c r="J12" s="18">
        <f>VLOOKUP(J9,Qry_Rpt_Section_C!$C$2:'Qry_Rpt_Section_C'!$J$889,3,FALSE)</f>
        <v>1</v>
      </c>
      <c r="K12" s="18">
        <f>VLOOKUP(K9,Qry_Rpt_Section_C!$C$2:'Qry_Rpt_Section_C'!$J$889,3,FALSE)</f>
        <v>2</v>
      </c>
      <c r="L12" s="18">
        <f>VLOOKUP(L9,Qry_Rpt_Section_C!$C$2:'Qry_Rpt_Section_C'!$J$889,3,FALSE)</f>
        <v>3</v>
      </c>
      <c r="M12" s="18">
        <f>VLOOKUP(M9,Qry_Rpt_Section_C!$C$2:'Qry_Rpt_Section_C'!$J$889,3,FALSE)</f>
        <v>4</v>
      </c>
      <c r="N12" s="18">
        <f>VLOOKUP(N9,Qry_Rpt_Section_C!$C$2:'Qry_Rpt_Section_C'!$J$889,3,FALSE)</f>
        <v>1</v>
      </c>
      <c r="O12" s="18">
        <f>VLOOKUP(O9,Qry_Rpt_Section_C!$C$2:'Qry_Rpt_Section_C'!$J$889,3,FALSE)</f>
        <v>2</v>
      </c>
      <c r="P12" s="18">
        <f>VLOOKUP(P9,Qry_Rpt_Section_C!$C$2:'Qry_Rpt_Section_C'!$J$889,3,FALSE)</f>
        <v>3</v>
      </c>
      <c r="Q12" s="18">
        <f>VLOOKUP(Q9,Qry_Rpt_Section_C!$C$2:'Qry_Rpt_Section_C'!$J$889,3,FALSE)</f>
        <v>4</v>
      </c>
      <c r="R12" s="18">
        <f>VLOOKUP(R9,Qry_Rpt_Section_C!$C$2:'Qry_Rpt_Section_C'!$J$889,3,FALSE)</f>
        <v>1</v>
      </c>
      <c r="S12" s="18">
        <f>VLOOKUP(S9,Qry_Rpt_Section_C!$C$2:'Qry_Rpt_Section_C'!$J$889,3,FALSE)</f>
        <v>2</v>
      </c>
      <c r="T12" s="18">
        <f>VLOOKUP(T9,Qry_Rpt_Section_C!$C$2:'Qry_Rpt_Section_C'!$J$889,3,FALSE)</f>
        <v>3</v>
      </c>
      <c r="U12" s="18">
        <f>VLOOKUP(U9,Qry_Rpt_Section_C!$C$2:'Qry_Rpt_Section_C'!$J$889,3,FALSE)</f>
        <v>4</v>
      </c>
      <c r="V12" s="18">
        <f>VLOOKUP(V9,Qry_Rpt_Section_C!$C$2:'Qry_Rpt_Section_C'!$J$889,3,FALSE)</f>
        <v>1</v>
      </c>
      <c r="W12" s="18">
        <f>VLOOKUP(W9,Qry_Rpt_Section_C!$C$2:'Qry_Rpt_Section_C'!$J$889,3,FALSE)</f>
        <v>2</v>
      </c>
      <c r="X12" s="18">
        <f>VLOOKUP(X9,Qry_Rpt_Section_C!$C$2:'Qry_Rpt_Section_C'!$J$889,3,FALSE)</f>
        <v>3</v>
      </c>
      <c r="Y12" s="18">
        <f>VLOOKUP(Y9,Qry_Rpt_Section_C!$C$2:'Qry_Rpt_Section_C'!$J$889,3,FALSE)</f>
        <v>4</v>
      </c>
      <c r="Z12" s="19" t="s">
        <v>663</v>
      </c>
    </row>
    <row r="13" spans="1:26" x14ac:dyDescent="0.2">
      <c r="A13" s="12" t="s">
        <v>646</v>
      </c>
      <c r="B13" s="24">
        <v>4001</v>
      </c>
      <c r="C13" s="24">
        <v>4002</v>
      </c>
      <c r="D13" s="24">
        <v>4003</v>
      </c>
      <c r="E13" s="24">
        <v>4004</v>
      </c>
      <c r="F13" s="24">
        <v>4005</v>
      </c>
      <c r="G13" s="24">
        <v>4006</v>
      </c>
      <c r="H13" s="24">
        <v>4007</v>
      </c>
      <c r="I13" s="24">
        <v>4008</v>
      </c>
      <c r="J13" s="24">
        <v>4009</v>
      </c>
      <c r="K13" s="24">
        <v>4010</v>
      </c>
      <c r="L13" s="24">
        <v>4011</v>
      </c>
      <c r="M13" s="24">
        <v>4012</v>
      </c>
      <c r="N13" s="24">
        <v>4013</v>
      </c>
      <c r="O13" s="24">
        <v>4014</v>
      </c>
      <c r="P13" s="24">
        <v>4015</v>
      </c>
      <c r="Q13" s="24">
        <v>4016</v>
      </c>
      <c r="R13" s="24">
        <v>4017</v>
      </c>
      <c r="S13" s="24">
        <v>4018</v>
      </c>
      <c r="T13" s="24">
        <v>4019</v>
      </c>
      <c r="U13" s="24">
        <v>4020</v>
      </c>
      <c r="V13" s="24">
        <v>4021</v>
      </c>
      <c r="W13" s="24">
        <v>4022</v>
      </c>
      <c r="X13" s="24">
        <v>4023</v>
      </c>
      <c r="Y13" s="24">
        <v>4024</v>
      </c>
      <c r="Z13" s="9" t="s">
        <v>663</v>
      </c>
    </row>
    <row r="14" spans="1:26" x14ac:dyDescent="0.2">
      <c r="A14" s="11" t="s">
        <v>6</v>
      </c>
      <c r="B14" s="30" t="str">
        <f>VLOOKUP(B13,Qry_Rpt_Section_C!$C$2:'Qry_Rpt_Section_C'!$J$889,7,FALSE)</f>
        <v>Tree</v>
      </c>
      <c r="C14" s="30" t="str">
        <f>VLOOKUP(C13,Qry_Rpt_Section_C!$C$2:'Qry_Rpt_Section_C'!$J$889,7,FALSE)</f>
        <v>McGrath</v>
      </c>
      <c r="D14" s="30" t="str">
        <f>VLOOKUP(D13,Qry_Rpt_Section_C!$C$2:'Qry_Rpt_Section_C'!$J$889,7,FALSE)</f>
        <v>McGrath</v>
      </c>
      <c r="E14" s="30" t="str">
        <f>VLOOKUP(E13,Qry_Rpt_Section_C!$C$2:'Qry_Rpt_Section_C'!$J$889,7,FALSE)</f>
        <v>McGrath</v>
      </c>
      <c r="F14" s="30" t="str">
        <f>VLOOKUP(F13,Qry_Rpt_Section_C!$C$2:'Qry_Rpt_Section_C'!$J$889,7,FALSE)</f>
        <v>Clark</v>
      </c>
      <c r="G14" s="30" t="str">
        <f>VLOOKUP(G13,Qry_Rpt_Section_C!$C$2:'Qry_Rpt_Section_C'!$J$889,7,FALSE)</f>
        <v>Clark</v>
      </c>
      <c r="H14" s="30" t="str">
        <f>VLOOKUP(H13,Qry_Rpt_Section_C!$C$2:'Qry_Rpt_Section_C'!$J$889,7,FALSE)</f>
        <v>Mantel</v>
      </c>
      <c r="I14" s="30" t="str">
        <f>VLOOKUP(I13,Qry_Rpt_Section_C!$C$2:'Qry_Rpt_Section_C'!$J$889,7,FALSE)</f>
        <v>Mantel</v>
      </c>
      <c r="J14" s="30" t="str">
        <f>VLOOKUP(J13,Qry_Rpt_Section_C!$C$2:'Qry_Rpt_Section_C'!$J$889,7,FALSE)</f>
        <v>Grabenstetter</v>
      </c>
      <c r="K14" s="30" t="str">
        <f>VLOOKUP(K13,Qry_Rpt_Section_C!$C$2:'Qry_Rpt_Section_C'!$J$889,7,FALSE)</f>
        <v>Grabenstetter</v>
      </c>
      <c r="L14" s="30" t="str">
        <f>VLOOKUP(L13,Qry_Rpt_Section_C!$C$2:'Qry_Rpt_Section_C'!$J$889,7,FALSE)</f>
        <v>Clark</v>
      </c>
      <c r="M14" s="30" t="str">
        <f>VLOOKUP(M13,Qry_Rpt_Section_C!$C$2:'Qry_Rpt_Section_C'!$J$889,7,FALSE)</f>
        <v>Clark</v>
      </c>
      <c r="N14" s="30" t="str">
        <f>VLOOKUP(N13,Qry_Rpt_Section_C!$C$2:'Qry_Rpt_Section_C'!$J$889,7,FALSE)</f>
        <v>Clark</v>
      </c>
      <c r="O14" s="30" t="str">
        <f>VLOOKUP(O13,Qry_Rpt_Section_C!$C$2:'Qry_Rpt_Section_C'!$J$889,7,FALSE)</f>
        <v>Clark</v>
      </c>
      <c r="P14" s="30" t="str">
        <f>VLOOKUP(P13,Qry_Rpt_Section_C!$C$2:'Qry_Rpt_Section_C'!$J$889,7,FALSE)</f>
        <v>Clark</v>
      </c>
      <c r="Q14" s="30" t="str">
        <f>VLOOKUP(Q13,Qry_Rpt_Section_C!$C$2:'Qry_Rpt_Section_C'!$J$889,7,FALSE)</f>
        <v>Clark</v>
      </c>
      <c r="R14" s="30" t="str">
        <f>VLOOKUP(R13,Qry_Rpt_Section_C!$C$2:'Qry_Rpt_Section_C'!$J$889,7,FALSE)</f>
        <v>Caswell</v>
      </c>
      <c r="S14" s="30" t="str">
        <f>VLOOKUP(S13,Qry_Rpt_Section_C!$C$2:'Qry_Rpt_Section_C'!$J$889,7,FALSE)</f>
        <v>Caswell</v>
      </c>
      <c r="T14" s="30" t="str">
        <f>VLOOKUP(T13,Qry_Rpt_Section_C!$C$2:'Qry_Rpt_Section_C'!$J$889,7,FALSE)</f>
        <v>Newton</v>
      </c>
      <c r="U14" s="30" t="str">
        <f>VLOOKUP(U13,Qry_Rpt_Section_C!$C$2:'Qry_Rpt_Section_C'!$J$889,7,FALSE)</f>
        <v>Newton</v>
      </c>
      <c r="V14" s="30" t="str">
        <f>VLOOKUP(V13,Qry_Rpt_Section_C!$C$2:'Qry_Rpt_Section_C'!$J$889,7,FALSE)</f>
        <v>Brennan, Sr.</v>
      </c>
      <c r="W14" s="30" t="str">
        <f>VLOOKUP(W13,Qry_Rpt_Section_C!$C$2:'Qry_Rpt_Section_C'!$J$889,7,FALSE)</f>
        <v>Brennan</v>
      </c>
      <c r="X14" s="30" t="str">
        <f>VLOOKUP(X13,Qry_Rpt_Section_C!$C$2:'Qry_Rpt_Section_C'!$J$889,7,FALSE)</f>
        <v>Brennan</v>
      </c>
      <c r="Y14" s="30" t="str">
        <f>VLOOKUP(Y13,Qry_Rpt_Section_C!$C$2:'Qry_Rpt_Section_C'!$J$889,7,FALSE)</f>
        <v>Brennan</v>
      </c>
      <c r="Z14" s="9" t="s">
        <v>663</v>
      </c>
    </row>
    <row r="15" spans="1:26" ht="15.75" x14ac:dyDescent="0.25">
      <c r="A15" s="14" t="s">
        <v>647</v>
      </c>
      <c r="B15" s="15">
        <f>VLOOKUP(B13,Qry_Rpt_Section_C!$C$2:'Qry_Rpt_Section_C'!$J$889,2,FALSE)</f>
        <v>312</v>
      </c>
      <c r="C15" s="15">
        <f>VLOOKUP(C13,Qry_Rpt_Section_C!$C$2:'Qry_Rpt_Section_C'!$J$889,2,FALSE)</f>
        <v>312</v>
      </c>
      <c r="D15" s="15">
        <f>VLOOKUP(D13,Qry_Rpt_Section_C!$C$2:'Qry_Rpt_Section_C'!$J$889,2,FALSE)</f>
        <v>312</v>
      </c>
      <c r="E15" s="15">
        <f>VLOOKUP(E13,Qry_Rpt_Section_C!$C$2:'Qry_Rpt_Section_C'!$J$889,2,FALSE)</f>
        <v>312</v>
      </c>
      <c r="F15" s="15">
        <f>VLOOKUP(F13,Qry_Rpt_Section_C!$C$2:'Qry_Rpt_Section_C'!$J$889,2,FALSE)</f>
        <v>313</v>
      </c>
      <c r="G15" s="15">
        <f>VLOOKUP(G13,Qry_Rpt_Section_C!$C$2:'Qry_Rpt_Section_C'!$J$889,2,FALSE)</f>
        <v>313</v>
      </c>
      <c r="H15" s="15">
        <f>VLOOKUP(H13,Qry_Rpt_Section_C!$C$2:'Qry_Rpt_Section_C'!$J$889,2,FALSE)</f>
        <v>313</v>
      </c>
      <c r="I15" s="15">
        <f>VLOOKUP(I13,Qry_Rpt_Section_C!$C$2:'Qry_Rpt_Section_C'!$J$889,2,FALSE)</f>
        <v>313</v>
      </c>
      <c r="J15" s="15">
        <f>VLOOKUP(J13,Qry_Rpt_Section_C!$C$2:'Qry_Rpt_Section_C'!$J$889,2,FALSE)</f>
        <v>314</v>
      </c>
      <c r="K15" s="15">
        <f>VLOOKUP(K13,Qry_Rpt_Section_C!$C$2:'Qry_Rpt_Section_C'!$J$889,2,FALSE)</f>
        <v>314</v>
      </c>
      <c r="L15" s="15">
        <f>VLOOKUP(L13,Qry_Rpt_Section_C!$C$2:'Qry_Rpt_Section_C'!$J$889,2,FALSE)</f>
        <v>314</v>
      </c>
      <c r="M15" s="15">
        <f>VLOOKUP(M13,Qry_Rpt_Section_C!$C$2:'Qry_Rpt_Section_C'!$J$889,2,FALSE)</f>
        <v>314</v>
      </c>
      <c r="N15" s="15">
        <f>VLOOKUP(N13,Qry_Rpt_Section_C!$C$2:'Qry_Rpt_Section_C'!$J$889,2,FALSE)</f>
        <v>315</v>
      </c>
      <c r="O15" s="15">
        <f>VLOOKUP(O13,Qry_Rpt_Section_C!$C$2:'Qry_Rpt_Section_C'!$J$889,2,FALSE)</f>
        <v>315</v>
      </c>
      <c r="P15" s="15">
        <f>VLOOKUP(P13,Qry_Rpt_Section_C!$C$2:'Qry_Rpt_Section_C'!$J$889,2,FALSE)</f>
        <v>315</v>
      </c>
      <c r="Q15" s="15">
        <f>VLOOKUP(Q13,Qry_Rpt_Section_C!$C$2:'Qry_Rpt_Section_C'!$J$889,2,FALSE)</f>
        <v>315</v>
      </c>
      <c r="R15" s="15">
        <f>VLOOKUP(R13,Qry_Rpt_Section_C!$C$2:'Qry_Rpt_Section_C'!$J$889,2,FALSE)</f>
        <v>316</v>
      </c>
      <c r="S15" s="15">
        <f>VLOOKUP(S13,Qry_Rpt_Section_C!$C$2:'Qry_Rpt_Section_C'!$J$889,2,FALSE)</f>
        <v>316</v>
      </c>
      <c r="T15" s="15">
        <f>VLOOKUP(T13,Qry_Rpt_Section_C!$C$2:'Qry_Rpt_Section_C'!$J$889,2,FALSE)</f>
        <v>316</v>
      </c>
      <c r="U15" s="15">
        <f>VLOOKUP(U13,Qry_Rpt_Section_C!$C$2:'Qry_Rpt_Section_C'!$J$889,2,FALSE)</f>
        <v>316</v>
      </c>
      <c r="V15" s="15">
        <f>VLOOKUP(V13,Qry_Rpt_Section_C!$C$2:'Qry_Rpt_Section_C'!$J$889,2,FALSE)</f>
        <v>317</v>
      </c>
      <c r="W15" s="15">
        <f>VLOOKUP(W13,Qry_Rpt_Section_C!$C$2:'Qry_Rpt_Section_C'!$J$889,2,FALSE)</f>
        <v>317</v>
      </c>
      <c r="X15" s="15">
        <f>VLOOKUP(X13,Qry_Rpt_Section_C!$C$2:'Qry_Rpt_Section_C'!$J$889,2,FALSE)</f>
        <v>317</v>
      </c>
      <c r="Y15" s="15">
        <f>VLOOKUP(Y13,Qry_Rpt_Section_C!$C$2:'Qry_Rpt_Section_C'!$J$889,2,FALSE)</f>
        <v>317</v>
      </c>
      <c r="Z15" s="16" t="s">
        <v>663</v>
      </c>
    </row>
    <row r="16" spans="1:26" x14ac:dyDescent="0.2">
      <c r="A16" s="17" t="s">
        <v>650</v>
      </c>
      <c r="B16" s="18">
        <f>VLOOKUP(B13,Qry_Rpt_Section_C!$C$2:'Qry_Rpt_Section_C'!$J$889,3,FALSE)</f>
        <v>5</v>
      </c>
      <c r="C16" s="18">
        <f>VLOOKUP(C13,Qry_Rpt_Section_C!$C$2:'Qry_Rpt_Section_C'!$J$889,3,FALSE)</f>
        <v>6</v>
      </c>
      <c r="D16" s="18">
        <f>VLOOKUP(D13,Qry_Rpt_Section_C!$C$2:'Qry_Rpt_Section_C'!$J$889,3,FALSE)</f>
        <v>7</v>
      </c>
      <c r="E16" s="18">
        <f>VLOOKUP(E13,Qry_Rpt_Section_C!$C$2:'Qry_Rpt_Section_C'!$J$889,3,FALSE)</f>
        <v>8</v>
      </c>
      <c r="F16" s="18">
        <f>VLOOKUP(F13,Qry_Rpt_Section_C!$C$2:'Qry_Rpt_Section_C'!$J$889,3,FALSE)</f>
        <v>5</v>
      </c>
      <c r="G16" s="18">
        <f>VLOOKUP(G13,Qry_Rpt_Section_C!$C$2:'Qry_Rpt_Section_C'!$J$889,3,FALSE)</f>
        <v>6</v>
      </c>
      <c r="H16" s="18">
        <f>VLOOKUP(H13,Qry_Rpt_Section_C!$C$2:'Qry_Rpt_Section_C'!$J$889,3,FALSE)</f>
        <v>7</v>
      </c>
      <c r="I16" s="18">
        <f>VLOOKUP(I13,Qry_Rpt_Section_C!$C$2:'Qry_Rpt_Section_C'!$J$889,3,FALSE)</f>
        <v>8</v>
      </c>
      <c r="J16" s="18">
        <f>VLOOKUP(J13,Qry_Rpt_Section_C!$C$2:'Qry_Rpt_Section_C'!$J$889,3,FALSE)</f>
        <v>5</v>
      </c>
      <c r="K16" s="18">
        <f>VLOOKUP(K13,Qry_Rpt_Section_C!$C$2:'Qry_Rpt_Section_C'!$J$889,3,FALSE)</f>
        <v>6</v>
      </c>
      <c r="L16" s="18">
        <f>VLOOKUP(L13,Qry_Rpt_Section_C!$C$2:'Qry_Rpt_Section_C'!$J$889,3,FALSE)</f>
        <v>7</v>
      </c>
      <c r="M16" s="18">
        <f>VLOOKUP(M13,Qry_Rpt_Section_C!$C$2:'Qry_Rpt_Section_C'!$J$889,3,FALSE)</f>
        <v>8</v>
      </c>
      <c r="N16" s="18">
        <f>VLOOKUP(N13,Qry_Rpt_Section_C!$C$2:'Qry_Rpt_Section_C'!$J$889,3,FALSE)</f>
        <v>5</v>
      </c>
      <c r="O16" s="18">
        <f>VLOOKUP(O13,Qry_Rpt_Section_C!$C$2:'Qry_Rpt_Section_C'!$J$889,3,FALSE)</f>
        <v>6</v>
      </c>
      <c r="P16" s="18">
        <f>VLOOKUP(P13,Qry_Rpt_Section_C!$C$2:'Qry_Rpt_Section_C'!$J$889,3,FALSE)</f>
        <v>7</v>
      </c>
      <c r="Q16" s="18">
        <f>VLOOKUP(Q13,Qry_Rpt_Section_C!$C$2:'Qry_Rpt_Section_C'!$J$889,3,FALSE)</f>
        <v>8</v>
      </c>
      <c r="R16" s="18">
        <f>VLOOKUP(R13,Qry_Rpt_Section_C!$C$2:'Qry_Rpt_Section_C'!$J$889,3,FALSE)</f>
        <v>5</v>
      </c>
      <c r="S16" s="18">
        <f>VLOOKUP(S13,Qry_Rpt_Section_C!$C$2:'Qry_Rpt_Section_C'!$J$889,3,FALSE)</f>
        <v>6</v>
      </c>
      <c r="T16" s="18">
        <f>VLOOKUP(T13,Qry_Rpt_Section_C!$C$2:'Qry_Rpt_Section_C'!$J$889,3,FALSE)</f>
        <v>7</v>
      </c>
      <c r="U16" s="18">
        <f>VLOOKUP(U13,Qry_Rpt_Section_C!$C$2:'Qry_Rpt_Section_C'!$J$889,3,FALSE)</f>
        <v>8</v>
      </c>
      <c r="V16" s="18">
        <f>VLOOKUP(V13,Qry_Rpt_Section_C!$C$2:'Qry_Rpt_Section_C'!$J$889,3,FALSE)</f>
        <v>5</v>
      </c>
      <c r="W16" s="18">
        <f>VLOOKUP(W13,Qry_Rpt_Section_C!$C$2:'Qry_Rpt_Section_C'!$J$889,3,FALSE)</f>
        <v>6</v>
      </c>
      <c r="X16" s="18">
        <f>VLOOKUP(X13,Qry_Rpt_Section_C!$C$2:'Qry_Rpt_Section_C'!$J$889,3,FALSE)</f>
        <v>7</v>
      </c>
      <c r="Y16" s="18">
        <f>VLOOKUP(Y13,Qry_Rpt_Section_C!$C$2:'Qry_Rpt_Section_C'!$J$889,3,FALSE)</f>
        <v>8</v>
      </c>
      <c r="Z16" s="19" t="s">
        <v>663</v>
      </c>
    </row>
    <row r="17" spans="1:26" x14ac:dyDescent="0.2">
      <c r="A17" s="12" t="s">
        <v>646</v>
      </c>
      <c r="B17" s="24">
        <v>5001</v>
      </c>
      <c r="C17" s="24">
        <v>5002</v>
      </c>
      <c r="D17" s="24">
        <v>5003</v>
      </c>
      <c r="E17" s="24">
        <v>5004</v>
      </c>
      <c r="F17" s="24">
        <v>5005</v>
      </c>
      <c r="G17" s="24">
        <v>5006</v>
      </c>
      <c r="H17" s="24">
        <v>5007</v>
      </c>
      <c r="I17" s="24">
        <v>5008</v>
      </c>
      <c r="J17" s="24">
        <v>5009</v>
      </c>
      <c r="K17" s="24">
        <v>5010</v>
      </c>
      <c r="L17" s="24">
        <v>5011</v>
      </c>
      <c r="M17" s="24">
        <v>5012</v>
      </c>
      <c r="N17" s="24">
        <v>5013</v>
      </c>
      <c r="O17" s="24">
        <v>5014</v>
      </c>
      <c r="P17" s="24">
        <v>5015</v>
      </c>
      <c r="Q17" s="24">
        <v>5016</v>
      </c>
      <c r="R17" s="24">
        <v>5017</v>
      </c>
      <c r="S17" s="24">
        <v>5018</v>
      </c>
      <c r="T17" s="24">
        <v>5019</v>
      </c>
      <c r="U17" s="24">
        <v>5020</v>
      </c>
      <c r="V17" s="24">
        <v>5021</v>
      </c>
      <c r="W17" s="24">
        <v>5022</v>
      </c>
      <c r="X17" s="24">
        <v>5023</v>
      </c>
      <c r="Y17" s="24">
        <v>5024</v>
      </c>
      <c r="Z17" s="9" t="s">
        <v>663</v>
      </c>
    </row>
    <row r="18" spans="1:26" x14ac:dyDescent="0.2">
      <c r="A18" s="11" t="s">
        <v>6</v>
      </c>
      <c r="B18" s="30" t="str">
        <f>VLOOKUP(B17,Qry_Rpt_Section_C!$C$2:'Qry_Rpt_Section_C'!$J$889,7,FALSE)</f>
        <v>Winters</v>
      </c>
      <c r="C18" s="30" t="str">
        <f>VLOOKUP(C17,Qry_Rpt_Section_C!$C$2:'Qry_Rpt_Section_C'!$J$889,7,FALSE)</f>
        <v>Clemens</v>
      </c>
      <c r="D18" s="30" t="str">
        <f>VLOOKUP(D17,Qry_Rpt_Section_C!$C$2:'Qry_Rpt_Section_C'!$J$889,7,FALSE)</f>
        <v>Clemens</v>
      </c>
      <c r="E18" s="30" t="str">
        <f>VLOOKUP(E17,Qry_Rpt_Section_C!$C$2:'Qry_Rpt_Section_C'!$J$889,7,FALSE)</f>
        <v>Clemens</v>
      </c>
      <c r="F18" s="30" t="str">
        <f>VLOOKUP(F17,Qry_Rpt_Section_C!$C$2:'Qry_Rpt_Section_C'!$J$889,7,FALSE)</f>
        <v>Lincoln</v>
      </c>
      <c r="G18" s="30" t="str">
        <f>VLOOKUP(G17,Qry_Rpt_Section_C!$C$2:'Qry_Rpt_Section_C'!$J$889,7,FALSE)</f>
        <v>Lincoln</v>
      </c>
      <c r="H18" s="30" t="str">
        <f>VLOOKUP(H17,Qry_Rpt_Section_C!$C$2:'Qry_Rpt_Section_C'!$J$889,7,FALSE)</f>
        <v>Lincoln</v>
      </c>
      <c r="I18" s="30" t="str">
        <f>VLOOKUP(I17,Qry_Rpt_Section_C!$C$2:'Qry_Rpt_Section_C'!$J$889,7,FALSE)</f>
        <v>Lincoln</v>
      </c>
      <c r="J18" s="30" t="str">
        <f>VLOOKUP(J17,Qry_Rpt_Section_C!$C$2:'Qry_Rpt_Section_C'!$J$889,7,FALSE)</f>
        <v>LaLonde</v>
      </c>
      <c r="K18" s="30" t="str">
        <f>VLOOKUP(K17,Qry_Rpt_Section_C!$C$2:'Qry_Rpt_Section_C'!$J$889,7,FALSE)</f>
        <v>LaLonde</v>
      </c>
      <c r="L18" s="30" t="str">
        <f>VLOOKUP(L17,Qry_Rpt_Section_C!$C$2:'Qry_Rpt_Section_C'!$J$889,7,FALSE)</f>
        <v>Rice</v>
      </c>
      <c r="M18" s="30" t="str">
        <f>VLOOKUP(M17,Qry_Rpt_Section_C!$C$2:'Qry_Rpt_Section_C'!$J$889,7,FALSE)</f>
        <v>Rice</v>
      </c>
      <c r="N18" s="30" t="str">
        <f>VLOOKUP(N17,Qry_Rpt_Section_C!$C$2:'Qry_Rpt_Section_C'!$J$889,7,FALSE)</f>
        <v>Goodberlet</v>
      </c>
      <c r="O18" s="30" t="str">
        <f>VLOOKUP(O17,Qry_Rpt_Section_C!$C$2:'Qry_Rpt_Section_C'!$J$889,7,FALSE)</f>
        <v>Goodberlet</v>
      </c>
      <c r="P18" s="30" t="str">
        <f>VLOOKUP(P17,Qry_Rpt_Section_C!$C$2:'Qry_Rpt_Section_C'!$J$889,7,FALSE)</f>
        <v>Goodberlet</v>
      </c>
      <c r="Q18" s="30" t="str">
        <f>VLOOKUP(Q17,Qry_Rpt_Section_C!$C$2:'Qry_Rpt_Section_C'!$J$889,7,FALSE)</f>
        <v>Goodberlet</v>
      </c>
      <c r="R18" s="30" t="str">
        <f>VLOOKUP(R17,Qry_Rpt_Section_C!$C$2:'Qry_Rpt_Section_C'!$J$889,7,FALSE)</f>
        <v>Schillinger</v>
      </c>
      <c r="S18" s="30" t="str">
        <f>VLOOKUP(S17,Qry_Rpt_Section_C!$C$2:'Qry_Rpt_Section_C'!$J$889,7,FALSE)</f>
        <v>Schillinger</v>
      </c>
      <c r="T18" s="30" t="str">
        <f>VLOOKUP(T17,Qry_Rpt_Section_C!$C$2:'Qry_Rpt_Section_C'!$J$889,7,FALSE)</f>
        <v>Schillinger</v>
      </c>
      <c r="U18" s="30" t="str">
        <f>VLOOKUP(U17,Qry_Rpt_Section_C!$C$2:'Qry_Rpt_Section_C'!$J$889,7,FALSE)</f>
        <v>Schillinger</v>
      </c>
      <c r="V18" s="30" t="str">
        <f>VLOOKUP(V17,Qry_Rpt_Section_C!$C$2:'Qry_Rpt_Section_C'!$J$889,7,FALSE)</f>
        <v>Crown</v>
      </c>
      <c r="W18" s="30" t="str">
        <f>VLOOKUP(W17,Qry_Rpt_Section_C!$C$2:'Qry_Rpt_Section_C'!$J$889,7,FALSE)</f>
        <v>Crown</v>
      </c>
      <c r="X18" s="30" t="str">
        <f>VLOOKUP(X17,Qry_Rpt_Section_C!$C$2:'Qry_Rpt_Section_C'!$J$889,7,FALSE)</f>
        <v>Crown</v>
      </c>
      <c r="Y18" s="30" t="str">
        <f>VLOOKUP(Y17,Qry_Rpt_Section_C!$C$2:'Qry_Rpt_Section_C'!$J$889,7,FALSE)</f>
        <v>Loppas</v>
      </c>
      <c r="Z18" s="9" t="s">
        <v>663</v>
      </c>
    </row>
    <row r="19" spans="1:26" ht="15.75" x14ac:dyDescent="0.25">
      <c r="A19" s="14" t="s">
        <v>647</v>
      </c>
      <c r="B19" s="15">
        <f>VLOOKUP(B17,Qry_Rpt_Section_C!$C$2:'Qry_Rpt_Section_C'!$J$889,2,FALSE)</f>
        <v>323</v>
      </c>
      <c r="C19" s="15">
        <f>VLOOKUP(C17,Qry_Rpt_Section_C!$C$2:'Qry_Rpt_Section_C'!$J$889,2,FALSE)</f>
        <v>323</v>
      </c>
      <c r="D19" s="15">
        <f>VLOOKUP(D17,Qry_Rpt_Section_C!$C$2:'Qry_Rpt_Section_C'!$J$889,2,FALSE)</f>
        <v>323</v>
      </c>
      <c r="E19" s="15">
        <f>VLOOKUP(E17,Qry_Rpt_Section_C!$C$2:'Qry_Rpt_Section_C'!$J$889,2,FALSE)</f>
        <v>323</v>
      </c>
      <c r="F19" s="15">
        <f>VLOOKUP(F17,Qry_Rpt_Section_C!$C$2:'Qry_Rpt_Section_C'!$J$889,2,FALSE)</f>
        <v>322</v>
      </c>
      <c r="G19" s="15">
        <f>VLOOKUP(G17,Qry_Rpt_Section_C!$C$2:'Qry_Rpt_Section_C'!$J$889,2,FALSE)</f>
        <v>322</v>
      </c>
      <c r="H19" s="15">
        <f>VLOOKUP(H17,Qry_Rpt_Section_C!$C$2:'Qry_Rpt_Section_C'!$J$889,2,FALSE)</f>
        <v>322</v>
      </c>
      <c r="I19" s="15">
        <f>VLOOKUP(I17,Qry_Rpt_Section_C!$C$2:'Qry_Rpt_Section_C'!$J$889,2,FALSE)</f>
        <v>322</v>
      </c>
      <c r="J19" s="15">
        <f>VLOOKUP(J17,Qry_Rpt_Section_C!$C$2:'Qry_Rpt_Section_C'!$J$889,2,FALSE)</f>
        <v>321</v>
      </c>
      <c r="K19" s="15">
        <f>VLOOKUP(K17,Qry_Rpt_Section_C!$C$2:'Qry_Rpt_Section_C'!$J$889,2,FALSE)</f>
        <v>321</v>
      </c>
      <c r="L19" s="15">
        <f>VLOOKUP(L17,Qry_Rpt_Section_C!$C$2:'Qry_Rpt_Section_C'!$J$889,2,FALSE)</f>
        <v>321</v>
      </c>
      <c r="M19" s="15">
        <f>VLOOKUP(M17,Qry_Rpt_Section_C!$C$2:'Qry_Rpt_Section_C'!$J$889,2,FALSE)</f>
        <v>321</v>
      </c>
      <c r="N19" s="15">
        <f>VLOOKUP(N17,Qry_Rpt_Section_C!$C$2:'Qry_Rpt_Section_C'!$J$889,2,FALSE)</f>
        <v>320</v>
      </c>
      <c r="O19" s="15">
        <f>VLOOKUP(O17,Qry_Rpt_Section_C!$C$2:'Qry_Rpt_Section_C'!$J$889,2,FALSE)</f>
        <v>320</v>
      </c>
      <c r="P19" s="15">
        <f>VLOOKUP(P17,Qry_Rpt_Section_C!$C$2:'Qry_Rpt_Section_C'!$J$889,2,FALSE)</f>
        <v>320</v>
      </c>
      <c r="Q19" s="15">
        <f>VLOOKUP(Q17,Qry_Rpt_Section_C!$C$2:'Qry_Rpt_Section_C'!$J$889,2,FALSE)</f>
        <v>320</v>
      </c>
      <c r="R19" s="15">
        <f>VLOOKUP(R17,Qry_Rpt_Section_C!$C$2:'Qry_Rpt_Section_C'!$J$889,2,FALSE)</f>
        <v>319</v>
      </c>
      <c r="S19" s="15">
        <f>VLOOKUP(S17,Qry_Rpt_Section_C!$C$2:'Qry_Rpt_Section_C'!$J$889,2,FALSE)</f>
        <v>319</v>
      </c>
      <c r="T19" s="15">
        <f>VLOOKUP(T17,Qry_Rpt_Section_C!$C$2:'Qry_Rpt_Section_C'!$J$889,2,FALSE)</f>
        <v>319</v>
      </c>
      <c r="U19" s="15">
        <f>VLOOKUP(U17,Qry_Rpt_Section_C!$C$2:'Qry_Rpt_Section_C'!$J$889,2,FALSE)</f>
        <v>319</v>
      </c>
      <c r="V19" s="15">
        <f>VLOOKUP(V17,Qry_Rpt_Section_C!$C$2:'Qry_Rpt_Section_C'!$J$889,2,FALSE)</f>
        <v>318</v>
      </c>
      <c r="W19" s="15">
        <f>VLOOKUP(W17,Qry_Rpt_Section_C!$C$2:'Qry_Rpt_Section_C'!$J$889,2,FALSE)</f>
        <v>318</v>
      </c>
      <c r="X19" s="15">
        <f>VLOOKUP(X17,Qry_Rpt_Section_C!$C$2:'Qry_Rpt_Section_C'!$J$889,2,FALSE)</f>
        <v>318</v>
      </c>
      <c r="Y19" s="15">
        <f>VLOOKUP(Y17,Qry_Rpt_Section_C!$C$2:'Qry_Rpt_Section_C'!$J$889,2,FALSE)</f>
        <v>318</v>
      </c>
      <c r="Z19" s="16" t="s">
        <v>663</v>
      </c>
    </row>
    <row r="20" spans="1:26" x14ac:dyDescent="0.2">
      <c r="A20" s="17" t="s">
        <v>650</v>
      </c>
      <c r="B20" s="18">
        <f>VLOOKUP(B17,Qry_Rpt_Section_C!$C$2:'Qry_Rpt_Section_C'!$J$889,3,FALSE)</f>
        <v>1</v>
      </c>
      <c r="C20" s="18">
        <f>VLOOKUP(C17,Qry_Rpt_Section_C!$C$2:'Qry_Rpt_Section_C'!$J$889,3,FALSE)</f>
        <v>2</v>
      </c>
      <c r="D20" s="18">
        <f>VLOOKUP(D17,Qry_Rpt_Section_C!$C$2:'Qry_Rpt_Section_C'!$J$889,3,FALSE)</f>
        <v>3</v>
      </c>
      <c r="E20" s="18">
        <f>VLOOKUP(E17,Qry_Rpt_Section_C!$C$2:'Qry_Rpt_Section_C'!$J$889,3,FALSE)</f>
        <v>4</v>
      </c>
      <c r="F20" s="18">
        <f>VLOOKUP(F17,Qry_Rpt_Section_C!$C$2:'Qry_Rpt_Section_C'!$J$889,3,FALSE)</f>
        <v>1</v>
      </c>
      <c r="G20" s="18">
        <f>VLOOKUP(G17,Qry_Rpt_Section_C!$C$2:'Qry_Rpt_Section_C'!$J$889,3,FALSE)</f>
        <v>2</v>
      </c>
      <c r="H20" s="18">
        <f>VLOOKUP(H17,Qry_Rpt_Section_C!$C$2:'Qry_Rpt_Section_C'!$J$889,3,FALSE)</f>
        <v>3</v>
      </c>
      <c r="I20" s="18">
        <f>VLOOKUP(I17,Qry_Rpt_Section_C!$C$2:'Qry_Rpt_Section_C'!$J$889,3,FALSE)</f>
        <v>4</v>
      </c>
      <c r="J20" s="18">
        <f>VLOOKUP(J17,Qry_Rpt_Section_C!$C$2:'Qry_Rpt_Section_C'!$J$889,3,FALSE)</f>
        <v>1</v>
      </c>
      <c r="K20" s="18">
        <f>VLOOKUP(K17,Qry_Rpt_Section_C!$C$2:'Qry_Rpt_Section_C'!$J$889,3,FALSE)</f>
        <v>2</v>
      </c>
      <c r="L20" s="18">
        <f>VLOOKUP(L17,Qry_Rpt_Section_C!$C$2:'Qry_Rpt_Section_C'!$J$889,3,FALSE)</f>
        <v>3</v>
      </c>
      <c r="M20" s="18">
        <f>VLOOKUP(M17,Qry_Rpt_Section_C!$C$2:'Qry_Rpt_Section_C'!$J$889,3,FALSE)</f>
        <v>4</v>
      </c>
      <c r="N20" s="18">
        <f>VLOOKUP(N17,Qry_Rpt_Section_C!$C$2:'Qry_Rpt_Section_C'!$J$889,3,FALSE)</f>
        <v>1</v>
      </c>
      <c r="O20" s="18">
        <f>VLOOKUP(O17,Qry_Rpt_Section_C!$C$2:'Qry_Rpt_Section_C'!$J$889,3,FALSE)</f>
        <v>2</v>
      </c>
      <c r="P20" s="18">
        <f>VLOOKUP(P17,Qry_Rpt_Section_C!$C$2:'Qry_Rpt_Section_C'!$J$889,3,FALSE)</f>
        <v>3</v>
      </c>
      <c r="Q20" s="18">
        <f>VLOOKUP(Q17,Qry_Rpt_Section_C!$C$2:'Qry_Rpt_Section_C'!$J$889,3,FALSE)</f>
        <v>4</v>
      </c>
      <c r="R20" s="18">
        <f>VLOOKUP(R17,Qry_Rpt_Section_C!$C$2:'Qry_Rpt_Section_C'!$J$889,3,FALSE)</f>
        <v>1</v>
      </c>
      <c r="S20" s="18">
        <f>VLOOKUP(S17,Qry_Rpt_Section_C!$C$2:'Qry_Rpt_Section_C'!$J$889,3,FALSE)</f>
        <v>2</v>
      </c>
      <c r="T20" s="18">
        <f>VLOOKUP(T17,Qry_Rpt_Section_C!$C$2:'Qry_Rpt_Section_C'!$J$889,3,FALSE)</f>
        <v>3</v>
      </c>
      <c r="U20" s="18">
        <f>VLOOKUP(U17,Qry_Rpt_Section_C!$C$2:'Qry_Rpt_Section_C'!$J$889,3,FALSE)</f>
        <v>4</v>
      </c>
      <c r="V20" s="18">
        <f>VLOOKUP(V17,Qry_Rpt_Section_C!$C$2:'Qry_Rpt_Section_C'!$J$889,3,FALSE)</f>
        <v>1</v>
      </c>
      <c r="W20" s="18">
        <f>VLOOKUP(W17,Qry_Rpt_Section_C!$C$2:'Qry_Rpt_Section_C'!$J$889,3,FALSE)</f>
        <v>2</v>
      </c>
      <c r="X20" s="18">
        <f>VLOOKUP(X17,Qry_Rpt_Section_C!$C$2:'Qry_Rpt_Section_C'!$J$889,3,FALSE)</f>
        <v>3</v>
      </c>
      <c r="Y20" s="18">
        <f>VLOOKUP(Y17,Qry_Rpt_Section_C!$C$2:'Qry_Rpt_Section_C'!$J$889,3,FALSE)</f>
        <v>4</v>
      </c>
      <c r="Z20" s="19" t="s">
        <v>663</v>
      </c>
    </row>
    <row r="21" spans="1:26" x14ac:dyDescent="0.2">
      <c r="A21" s="12" t="s">
        <v>646</v>
      </c>
      <c r="B21" s="24">
        <v>6001</v>
      </c>
      <c r="C21" s="24">
        <v>6002</v>
      </c>
      <c r="D21" s="24">
        <v>6003</v>
      </c>
      <c r="E21" s="24">
        <v>6004</v>
      </c>
      <c r="F21" s="24">
        <v>6005</v>
      </c>
      <c r="G21" s="24">
        <v>6006</v>
      </c>
      <c r="H21" s="24">
        <v>6007</v>
      </c>
      <c r="I21" s="24">
        <v>6008</v>
      </c>
      <c r="J21" s="24">
        <v>6009</v>
      </c>
      <c r="K21" s="24">
        <v>6010</v>
      </c>
      <c r="L21" s="24">
        <v>6011</v>
      </c>
      <c r="M21" s="24">
        <v>6012</v>
      </c>
      <c r="N21" s="24">
        <v>6013</v>
      </c>
      <c r="O21" s="24">
        <v>6014</v>
      </c>
      <c r="P21" s="24">
        <v>6015</v>
      </c>
      <c r="Q21" s="24">
        <v>6016</v>
      </c>
      <c r="R21" s="24">
        <v>6017</v>
      </c>
      <c r="S21" s="24">
        <v>6018</v>
      </c>
      <c r="T21" s="24">
        <v>6019</v>
      </c>
      <c r="U21" s="24">
        <v>6020</v>
      </c>
      <c r="V21" s="24">
        <v>6021</v>
      </c>
      <c r="W21" s="24">
        <v>6022</v>
      </c>
      <c r="X21" s="24">
        <v>6023</v>
      </c>
      <c r="Y21" s="24">
        <v>6024</v>
      </c>
      <c r="Z21" s="9" t="s">
        <v>663</v>
      </c>
    </row>
    <row r="22" spans="1:26" x14ac:dyDescent="0.2">
      <c r="A22" s="11" t="s">
        <v>6</v>
      </c>
      <c r="B22" s="30" t="str">
        <f>VLOOKUP(B21,Qry_Rpt_Section_C!$C$2:'Qry_Rpt_Section_C'!$J$889,7,FALSE)</f>
        <v>Adams</v>
      </c>
      <c r="C22" s="30" t="str">
        <f>VLOOKUP(C21,Qry_Rpt_Section_C!$C$2:'Qry_Rpt_Section_C'!$J$889,7,FALSE)</f>
        <v>Semrau</v>
      </c>
      <c r="D22" s="30" t="str">
        <f>VLOOKUP(D21,Qry_Rpt_Section_C!$C$2:'Qry_Rpt_Section_C'!$J$889,7,FALSE)</f>
        <v>Loomis</v>
      </c>
      <c r="E22" s="30" t="str">
        <f>VLOOKUP(E21,Qry_Rpt_Section_C!$C$2:'Qry_Rpt_Section_C'!$J$889,7,FALSE)</f>
        <v>Loomis</v>
      </c>
      <c r="F22" s="30" t="str">
        <f>VLOOKUP(F21,Qry_Rpt_Section_C!$C$2:'Qry_Rpt_Section_C'!$J$889,7,FALSE)</f>
        <v>Lincoln</v>
      </c>
      <c r="G22" s="30" t="str">
        <f>VLOOKUP(G21,Qry_Rpt_Section_C!$C$2:'Qry_Rpt_Section_C'!$J$889,7,FALSE)</f>
        <v>Lincoln</v>
      </c>
      <c r="H22" s="30" t="str">
        <f>VLOOKUP(H21,Qry_Rpt_Section_C!$C$2:'Qry_Rpt_Section_C'!$J$889,7,FALSE)</f>
        <v>Miller</v>
      </c>
      <c r="I22" s="30" t="str">
        <f>VLOOKUP(I21,Qry_Rpt_Section_C!$C$2:'Qry_Rpt_Section_C'!$J$889,7,FALSE)</f>
        <v>Miller</v>
      </c>
      <c r="J22" s="30" t="str">
        <f>VLOOKUP(J21,Qry_Rpt_Section_C!$C$2:'Qry_Rpt_Section_C'!$J$889,7,FALSE)</f>
        <v>LeVeque</v>
      </c>
      <c r="K22" s="30" t="str">
        <f>VLOOKUP(K21,Qry_Rpt_Section_C!$C$2:'Qry_Rpt_Section_C'!$J$889,7,FALSE)</f>
        <v>LeVeque</v>
      </c>
      <c r="L22" s="30" t="str">
        <f>VLOOKUP(L21,Qry_Rpt_Section_C!$C$2:'Qry_Rpt_Section_C'!$J$889,7,FALSE)</f>
        <v>Rice Sr.</v>
      </c>
      <c r="M22" s="30" t="str">
        <f>VLOOKUP(M21,Qry_Rpt_Section_C!$C$2:'Qry_Rpt_Section_C'!$J$889,7,FALSE)</f>
        <v>Rice</v>
      </c>
      <c r="N22" s="30" t="str">
        <f>VLOOKUP(N21,Qry_Rpt_Section_C!$C$2:'Qry_Rpt_Section_C'!$J$889,7,FALSE)</f>
        <v>Goodberlet</v>
      </c>
      <c r="O22" s="30" t="str">
        <f>VLOOKUP(O21,Qry_Rpt_Section_C!$C$2:'Qry_Rpt_Section_C'!$J$889,7,FALSE)</f>
        <v>Day</v>
      </c>
      <c r="P22" s="30" t="str">
        <f>VLOOKUP(P21,Qry_Rpt_Section_C!$C$2:'Qry_Rpt_Section_C'!$J$889,7,FALSE)</f>
        <v>Day</v>
      </c>
      <c r="Q22" s="30" t="str">
        <f>VLOOKUP(Q21,Qry_Rpt_Section_C!$C$2:'Qry_Rpt_Section_C'!$J$889,7,FALSE)</f>
        <v>Day</v>
      </c>
      <c r="R22" s="30" t="str">
        <f>VLOOKUP(R21,Qry_Rpt_Section_C!$C$2:'Qry_Rpt_Section_C'!$J$889,7,FALSE)</f>
        <v>Schillinger</v>
      </c>
      <c r="S22" s="30" t="str">
        <f>VLOOKUP(S21,Qry_Rpt_Section_C!$C$2:'Qry_Rpt_Section_C'!$J$889,7,FALSE)</f>
        <v>Schillinger</v>
      </c>
      <c r="T22" s="30" t="str">
        <f>VLOOKUP(T21,Qry_Rpt_Section_C!$C$2:'Qry_Rpt_Section_C'!$J$889,7,FALSE)</f>
        <v>Schillinger</v>
      </c>
      <c r="U22" s="30" t="str">
        <f>VLOOKUP(U21,Qry_Rpt_Section_C!$C$2:'Qry_Rpt_Section_C'!$J$889,7,FALSE)</f>
        <v>Schillinger</v>
      </c>
      <c r="V22" s="30" t="str">
        <f>VLOOKUP(V21,Qry_Rpt_Section_C!$C$2:'Qry_Rpt_Section_C'!$J$889,7,FALSE)</f>
        <v>Crown</v>
      </c>
      <c r="W22" s="30" t="str">
        <f>VLOOKUP(W21,Qry_Rpt_Section_C!$C$2:'Qry_Rpt_Section_C'!$J$889,7,FALSE)</f>
        <v>Crown</v>
      </c>
      <c r="X22" s="30" t="str">
        <f>VLOOKUP(X21,Qry_Rpt_Section_C!$C$2:'Qry_Rpt_Section_C'!$J$889,7,FALSE)</f>
        <v>Wood</v>
      </c>
      <c r="Y22" s="30" t="str">
        <f>VLOOKUP(Y21,Qry_Rpt_Section_C!$C$2:'Qry_Rpt_Section_C'!$J$889,7,FALSE)</f>
        <v>Wood</v>
      </c>
      <c r="Z22" s="9" t="s">
        <v>663</v>
      </c>
    </row>
    <row r="23" spans="1:26" ht="15.75" x14ac:dyDescent="0.25">
      <c r="A23" s="14" t="s">
        <v>647</v>
      </c>
      <c r="B23" s="15">
        <f>VLOOKUP(B21,Qry_Rpt_Section_C!$C$2:'Qry_Rpt_Section_C'!$J$889,2,FALSE)</f>
        <v>323</v>
      </c>
      <c r="C23" s="15">
        <f>VLOOKUP(C21,Qry_Rpt_Section_C!$C$2:'Qry_Rpt_Section_C'!$J$889,2,FALSE)</f>
        <v>323</v>
      </c>
      <c r="D23" s="15">
        <f>VLOOKUP(D21,Qry_Rpt_Section_C!$C$2:'Qry_Rpt_Section_C'!$J$889,2,FALSE)</f>
        <v>323</v>
      </c>
      <c r="E23" s="15">
        <f>VLOOKUP(E21,Qry_Rpt_Section_C!$C$2:'Qry_Rpt_Section_C'!$J$889,2,FALSE)</f>
        <v>323</v>
      </c>
      <c r="F23" s="15">
        <f>VLOOKUP(F21,Qry_Rpt_Section_C!$C$2:'Qry_Rpt_Section_C'!$J$889,2,FALSE)</f>
        <v>322</v>
      </c>
      <c r="G23" s="15">
        <f>VLOOKUP(G21,Qry_Rpt_Section_C!$C$2:'Qry_Rpt_Section_C'!$J$889,2,FALSE)</f>
        <v>322</v>
      </c>
      <c r="H23" s="15">
        <f>VLOOKUP(H21,Qry_Rpt_Section_C!$C$2:'Qry_Rpt_Section_C'!$J$889,2,FALSE)</f>
        <v>322</v>
      </c>
      <c r="I23" s="15">
        <f>VLOOKUP(I21,Qry_Rpt_Section_C!$C$2:'Qry_Rpt_Section_C'!$J$889,2,FALSE)</f>
        <v>322</v>
      </c>
      <c r="J23" s="15">
        <f>VLOOKUP(J21,Qry_Rpt_Section_C!$C$2:'Qry_Rpt_Section_C'!$J$889,2,FALSE)</f>
        <v>321</v>
      </c>
      <c r="K23" s="15">
        <f>VLOOKUP(K21,Qry_Rpt_Section_C!$C$2:'Qry_Rpt_Section_C'!$J$889,2,FALSE)</f>
        <v>321</v>
      </c>
      <c r="L23" s="15">
        <f>VLOOKUP(L21,Qry_Rpt_Section_C!$C$2:'Qry_Rpt_Section_C'!$J$889,2,FALSE)</f>
        <v>321</v>
      </c>
      <c r="M23" s="15">
        <f>VLOOKUP(M21,Qry_Rpt_Section_C!$C$2:'Qry_Rpt_Section_C'!$J$889,2,FALSE)</f>
        <v>321</v>
      </c>
      <c r="N23" s="15">
        <f>VLOOKUP(N21,Qry_Rpt_Section_C!$C$2:'Qry_Rpt_Section_C'!$J$889,2,FALSE)</f>
        <v>320</v>
      </c>
      <c r="O23" s="15">
        <f>VLOOKUP(O21,Qry_Rpt_Section_C!$C$2:'Qry_Rpt_Section_C'!$J$889,2,FALSE)</f>
        <v>320</v>
      </c>
      <c r="P23" s="15">
        <f>VLOOKUP(P21,Qry_Rpt_Section_C!$C$2:'Qry_Rpt_Section_C'!$J$889,2,FALSE)</f>
        <v>320</v>
      </c>
      <c r="Q23" s="15">
        <f>VLOOKUP(Q21,Qry_Rpt_Section_C!$C$2:'Qry_Rpt_Section_C'!$J$889,2,FALSE)</f>
        <v>320</v>
      </c>
      <c r="R23" s="15">
        <f>VLOOKUP(R21,Qry_Rpt_Section_C!$C$2:'Qry_Rpt_Section_C'!$J$889,2,FALSE)</f>
        <v>319</v>
      </c>
      <c r="S23" s="15">
        <f>VLOOKUP(S21,Qry_Rpt_Section_C!$C$2:'Qry_Rpt_Section_C'!$J$889,2,FALSE)</f>
        <v>319</v>
      </c>
      <c r="T23" s="15">
        <f>VLOOKUP(T21,Qry_Rpt_Section_C!$C$2:'Qry_Rpt_Section_C'!$J$889,2,FALSE)</f>
        <v>319</v>
      </c>
      <c r="U23" s="15">
        <f>VLOOKUP(U21,Qry_Rpt_Section_C!$C$2:'Qry_Rpt_Section_C'!$J$889,2,FALSE)</f>
        <v>319</v>
      </c>
      <c r="V23" s="15">
        <f>VLOOKUP(V21,Qry_Rpt_Section_C!$C$2:'Qry_Rpt_Section_C'!$J$889,2,FALSE)</f>
        <v>318</v>
      </c>
      <c r="W23" s="15">
        <f>VLOOKUP(W21,Qry_Rpt_Section_C!$C$2:'Qry_Rpt_Section_C'!$J$889,2,FALSE)</f>
        <v>318</v>
      </c>
      <c r="X23" s="15">
        <f>VLOOKUP(X21,Qry_Rpt_Section_C!$C$2:'Qry_Rpt_Section_C'!$J$889,2,FALSE)</f>
        <v>318</v>
      </c>
      <c r="Y23" s="15">
        <f>VLOOKUP(Y21,Qry_Rpt_Section_C!$C$2:'Qry_Rpt_Section_C'!$J$889,2,FALSE)</f>
        <v>318</v>
      </c>
      <c r="Z23" s="16" t="s">
        <v>663</v>
      </c>
    </row>
    <row r="24" spans="1:26" x14ac:dyDescent="0.2">
      <c r="A24" s="17" t="s">
        <v>650</v>
      </c>
      <c r="B24" s="18">
        <f>VLOOKUP(B21,Qry_Rpt_Section_C!$C$2:'Qry_Rpt_Section_C'!$J$889,3,FALSE)</f>
        <v>5</v>
      </c>
      <c r="C24" s="18">
        <f>VLOOKUP(C21,Qry_Rpt_Section_C!$C$2:'Qry_Rpt_Section_C'!$J$889,3,FALSE)</f>
        <v>6</v>
      </c>
      <c r="D24" s="18">
        <f>VLOOKUP(D21,Qry_Rpt_Section_C!$C$2:'Qry_Rpt_Section_C'!$J$889,3,FALSE)</f>
        <v>7</v>
      </c>
      <c r="E24" s="18">
        <f>VLOOKUP(E21,Qry_Rpt_Section_C!$C$2:'Qry_Rpt_Section_C'!$J$889,3,FALSE)</f>
        <v>8</v>
      </c>
      <c r="F24" s="18">
        <f>VLOOKUP(F21,Qry_Rpt_Section_C!$C$2:'Qry_Rpt_Section_C'!$J$889,3,FALSE)</f>
        <v>5</v>
      </c>
      <c r="G24" s="18">
        <f>VLOOKUP(G21,Qry_Rpt_Section_C!$C$2:'Qry_Rpt_Section_C'!$J$889,3,FALSE)</f>
        <v>6</v>
      </c>
      <c r="H24" s="18">
        <f>VLOOKUP(H21,Qry_Rpt_Section_C!$C$2:'Qry_Rpt_Section_C'!$J$889,3,FALSE)</f>
        <v>7</v>
      </c>
      <c r="I24" s="18">
        <f>VLOOKUP(I21,Qry_Rpt_Section_C!$C$2:'Qry_Rpt_Section_C'!$J$889,3,FALSE)</f>
        <v>8</v>
      </c>
      <c r="J24" s="18">
        <f>VLOOKUP(J21,Qry_Rpt_Section_C!$C$2:'Qry_Rpt_Section_C'!$J$889,3,FALSE)</f>
        <v>5</v>
      </c>
      <c r="K24" s="18">
        <f>VLOOKUP(K21,Qry_Rpt_Section_C!$C$2:'Qry_Rpt_Section_C'!$J$889,3,FALSE)</f>
        <v>6</v>
      </c>
      <c r="L24" s="18">
        <f>VLOOKUP(L21,Qry_Rpt_Section_C!$C$2:'Qry_Rpt_Section_C'!$J$889,3,FALSE)</f>
        <v>7</v>
      </c>
      <c r="M24" s="18">
        <f>VLOOKUP(M21,Qry_Rpt_Section_C!$C$2:'Qry_Rpt_Section_C'!$J$889,3,FALSE)</f>
        <v>8</v>
      </c>
      <c r="N24" s="18">
        <f>VLOOKUP(N21,Qry_Rpt_Section_C!$C$2:'Qry_Rpt_Section_C'!$J$889,3,FALSE)</f>
        <v>5</v>
      </c>
      <c r="O24" s="18">
        <f>VLOOKUP(O21,Qry_Rpt_Section_C!$C$2:'Qry_Rpt_Section_C'!$J$889,3,FALSE)</f>
        <v>6</v>
      </c>
      <c r="P24" s="18">
        <f>VLOOKUP(P21,Qry_Rpt_Section_C!$C$2:'Qry_Rpt_Section_C'!$J$889,3,FALSE)</f>
        <v>7</v>
      </c>
      <c r="Q24" s="18">
        <f>VLOOKUP(Q21,Qry_Rpt_Section_C!$C$2:'Qry_Rpt_Section_C'!$J$889,3,FALSE)</f>
        <v>8</v>
      </c>
      <c r="R24" s="18">
        <f>VLOOKUP(R21,Qry_Rpt_Section_C!$C$2:'Qry_Rpt_Section_C'!$J$889,3,FALSE)</f>
        <v>5</v>
      </c>
      <c r="S24" s="18">
        <f>VLOOKUP(S21,Qry_Rpt_Section_C!$C$2:'Qry_Rpt_Section_C'!$J$889,3,FALSE)</f>
        <v>6</v>
      </c>
      <c r="T24" s="18">
        <f>VLOOKUP(T21,Qry_Rpt_Section_C!$C$2:'Qry_Rpt_Section_C'!$J$889,3,FALSE)</f>
        <v>7</v>
      </c>
      <c r="U24" s="18">
        <f>VLOOKUP(U21,Qry_Rpt_Section_C!$C$2:'Qry_Rpt_Section_C'!$J$889,3,FALSE)</f>
        <v>8</v>
      </c>
      <c r="V24" s="18">
        <f>VLOOKUP(V21,Qry_Rpt_Section_C!$C$2:'Qry_Rpt_Section_C'!$J$889,3,FALSE)</f>
        <v>5</v>
      </c>
      <c r="W24" s="18">
        <f>VLOOKUP(W21,Qry_Rpt_Section_C!$C$2:'Qry_Rpt_Section_C'!$J$889,3,FALSE)</f>
        <v>6</v>
      </c>
      <c r="X24" s="18">
        <f>VLOOKUP(X21,Qry_Rpt_Section_C!$C$2:'Qry_Rpt_Section_C'!$J$889,3,FALSE)</f>
        <v>7</v>
      </c>
      <c r="Y24" s="18">
        <f>VLOOKUP(Y21,Qry_Rpt_Section_C!$C$2:'Qry_Rpt_Section_C'!$J$889,3,FALSE)</f>
        <v>8</v>
      </c>
      <c r="Z24" s="19" t="s">
        <v>663</v>
      </c>
    </row>
    <row r="25" spans="1:26" x14ac:dyDescent="0.2">
      <c r="A25" s="12" t="s">
        <v>646</v>
      </c>
      <c r="B25" s="24">
        <v>7001</v>
      </c>
      <c r="C25" s="24">
        <v>7002</v>
      </c>
      <c r="D25" s="24">
        <v>7003</v>
      </c>
      <c r="E25" s="24">
        <v>7004</v>
      </c>
      <c r="F25" s="24">
        <v>7005</v>
      </c>
      <c r="G25" s="24">
        <v>7006</v>
      </c>
      <c r="H25" s="24">
        <v>7007</v>
      </c>
      <c r="I25" s="24">
        <v>7008</v>
      </c>
      <c r="J25" s="24">
        <v>7009</v>
      </c>
      <c r="K25" s="24">
        <v>7010</v>
      </c>
      <c r="L25" s="24">
        <v>7011</v>
      </c>
      <c r="M25" s="24">
        <v>7012</v>
      </c>
      <c r="N25" s="24">
        <v>7013</v>
      </c>
      <c r="O25" s="24">
        <v>7014</v>
      </c>
      <c r="P25" s="24">
        <v>7015</v>
      </c>
      <c r="Q25" s="24">
        <v>7016</v>
      </c>
      <c r="R25" s="24">
        <v>7017</v>
      </c>
      <c r="S25" s="24">
        <v>7018</v>
      </c>
      <c r="T25" s="24">
        <v>7019</v>
      </c>
      <c r="U25" s="24">
        <v>7020</v>
      </c>
      <c r="V25" s="24">
        <v>7021</v>
      </c>
      <c r="W25" s="24">
        <v>7022</v>
      </c>
      <c r="X25" s="24">
        <v>7023</v>
      </c>
      <c r="Y25" s="24">
        <v>7024</v>
      </c>
      <c r="Z25" s="9" t="s">
        <v>663</v>
      </c>
    </row>
    <row r="26" spans="1:26" x14ac:dyDescent="0.2">
      <c r="A26" s="11" t="s">
        <v>6</v>
      </c>
      <c r="B26" s="30" t="str">
        <f>VLOOKUP(B25,Qry_Rpt_Section_C!$C$2:'Qry_Rpt_Section_C'!$J$889,7,FALSE)</f>
        <v>Tree</v>
      </c>
      <c r="C26" s="30" t="str">
        <f>VLOOKUP(C25,Qry_Rpt_Section_C!$C$2:'Qry_Rpt_Section_C'!$J$889,7,FALSE)</f>
        <v>Higgins</v>
      </c>
      <c r="D26" s="30" t="str">
        <f>VLOOKUP(D25,Qry_Rpt_Section_C!$C$2:'Qry_Rpt_Section_C'!$J$889,7,FALSE)</f>
        <v>Walzer</v>
      </c>
      <c r="E26" s="30" t="str">
        <f>VLOOKUP(E25,Qry_Rpt_Section_C!$C$2:'Qry_Rpt_Section_C'!$J$889,7,FALSE)</f>
        <v>Walzer</v>
      </c>
      <c r="F26" s="30" t="str">
        <f>VLOOKUP(F25,Qry_Rpt_Section_C!$C$2:'Qry_Rpt_Section_C'!$J$889,7,FALSE)</f>
        <v>Dunn</v>
      </c>
      <c r="G26" s="30" t="str">
        <f>VLOOKUP(G25,Qry_Rpt_Section_C!$C$2:'Qry_Rpt_Section_C'!$J$889,7,FALSE)</f>
        <v>Dunn</v>
      </c>
      <c r="H26" s="30" t="str">
        <f>VLOOKUP(H25,Qry_Rpt_Section_C!$C$2:'Qry_Rpt_Section_C'!$J$889,7,FALSE)</f>
        <v>Chase</v>
      </c>
      <c r="I26" s="30" t="str">
        <f>VLOOKUP(I25,Qry_Rpt_Section_C!$C$2:'Qry_Rpt_Section_C'!$J$889,7,FALSE)</f>
        <v>Chase</v>
      </c>
      <c r="J26" s="30" t="str">
        <f>VLOOKUP(J25,Qry_Rpt_Section_C!$C$2:'Qry_Rpt_Section_C'!$J$889,7,FALSE)</f>
        <v>Carter</v>
      </c>
      <c r="K26" s="30" t="str">
        <f>VLOOKUP(K25,Qry_Rpt_Section_C!$C$2:'Qry_Rpt_Section_C'!$J$889,7,FALSE)</f>
        <v>Carter</v>
      </c>
      <c r="L26" s="30" t="str">
        <f>VLOOKUP(L25,Qry_Rpt_Section_C!$C$2:'Qry_Rpt_Section_C'!$J$889,7,FALSE)</f>
        <v>Hinds</v>
      </c>
      <c r="M26" s="30" t="str">
        <f>VLOOKUP(M25,Qry_Rpt_Section_C!$C$2:'Qry_Rpt_Section_C'!$J$889,7,FALSE)</f>
        <v>Hinds</v>
      </c>
      <c r="N26" s="30" t="str">
        <f>VLOOKUP(N25,Qry_Rpt_Section_C!$C$2:'Qry_Rpt_Section_C'!$J$889,7,FALSE)</f>
        <v>Zornow</v>
      </c>
      <c r="O26" s="30" t="str">
        <f>VLOOKUP(O25,Qry_Rpt_Section_C!$C$2:'Qry_Rpt_Section_C'!$J$889,7,FALSE)</f>
        <v>Zornow</v>
      </c>
      <c r="P26" s="30" t="str">
        <f>VLOOKUP(P25,Qry_Rpt_Section_C!$C$2:'Qry_Rpt_Section_C'!$J$889,7,FALSE)</f>
        <v>Zornow</v>
      </c>
      <c r="Q26" s="30" t="str">
        <f>VLOOKUP(Q25,Qry_Rpt_Section_C!$C$2:'Qry_Rpt_Section_C'!$J$889,7,FALSE)</f>
        <v>Zornow</v>
      </c>
      <c r="R26" s="30" t="str">
        <f>VLOOKUP(R25,Qry_Rpt_Section_C!$C$2:'Qry_Rpt_Section_C'!$J$889,7,FALSE)</f>
        <v>Jacobs</v>
      </c>
      <c r="S26" s="30" t="str">
        <f>VLOOKUP(S25,Qry_Rpt_Section_C!$C$2:'Qry_Rpt_Section_C'!$J$889,7,FALSE)</f>
        <v>Jacobs</v>
      </c>
      <c r="T26" s="30" t="str">
        <f>VLOOKUP(T25,Qry_Rpt_Section_C!$C$2:'Qry_Rpt_Section_C'!$J$889,7,FALSE)</f>
        <v>Bushman</v>
      </c>
      <c r="U26" s="30" t="str">
        <f>VLOOKUP(U25,Qry_Rpt_Section_C!$C$2:'Qry_Rpt_Section_C'!$J$889,7,FALSE)</f>
        <v>Bushman</v>
      </c>
      <c r="V26" s="30" t="str">
        <f>VLOOKUP(V25,Qry_Rpt_Section_C!$C$2:'Qry_Rpt_Section_C'!$J$889,7,FALSE)</f>
        <v>Welch</v>
      </c>
      <c r="W26" s="30" t="str">
        <f>VLOOKUP(W25,Qry_Rpt_Section_C!$C$2:'Qry_Rpt_Section_C'!$J$889,7,FALSE)</f>
        <v>Welch</v>
      </c>
      <c r="X26" s="30" t="str">
        <f>VLOOKUP(X25,Qry_Rpt_Section_C!$C$2:'Qry_Rpt_Section_C'!$J$889,7,FALSE)</f>
        <v>Sweeney</v>
      </c>
      <c r="Y26" s="30" t="str">
        <f>VLOOKUP(Y25,Qry_Rpt_Section_C!$C$2:'Qry_Rpt_Section_C'!$J$889,7,FALSE)</f>
        <v>Sweeney</v>
      </c>
      <c r="Z26" s="9" t="s">
        <v>663</v>
      </c>
    </row>
    <row r="27" spans="1:26" ht="15.75" x14ac:dyDescent="0.25">
      <c r="A27" s="14" t="s">
        <v>647</v>
      </c>
      <c r="B27" s="15">
        <f>VLOOKUP(B25,Qry_Rpt_Section_C!$C$2:'Qry_Rpt_Section_C'!$J$889,2,FALSE)</f>
        <v>324</v>
      </c>
      <c r="C27" s="15">
        <f>VLOOKUP(C25,Qry_Rpt_Section_C!$C$2:'Qry_Rpt_Section_C'!$J$889,2,FALSE)</f>
        <v>324</v>
      </c>
      <c r="D27" s="15">
        <f>VLOOKUP(D25,Qry_Rpt_Section_C!$C$2:'Qry_Rpt_Section_C'!$J$889,2,FALSE)</f>
        <v>324</v>
      </c>
      <c r="E27" s="15">
        <f>VLOOKUP(E25,Qry_Rpt_Section_C!$C$2:'Qry_Rpt_Section_C'!$J$889,2,FALSE)</f>
        <v>324</v>
      </c>
      <c r="F27" s="15">
        <f>VLOOKUP(F25,Qry_Rpt_Section_C!$C$2:'Qry_Rpt_Section_C'!$J$889,2,FALSE)</f>
        <v>325</v>
      </c>
      <c r="G27" s="15">
        <f>VLOOKUP(G25,Qry_Rpt_Section_C!$C$2:'Qry_Rpt_Section_C'!$J$889,2,FALSE)</f>
        <v>325</v>
      </c>
      <c r="H27" s="15">
        <f>VLOOKUP(H25,Qry_Rpt_Section_C!$C$2:'Qry_Rpt_Section_C'!$J$889,2,FALSE)</f>
        <v>325</v>
      </c>
      <c r="I27" s="15">
        <f>VLOOKUP(I25,Qry_Rpt_Section_C!$C$2:'Qry_Rpt_Section_C'!$J$889,2,FALSE)</f>
        <v>325</v>
      </c>
      <c r="J27" s="15">
        <f>VLOOKUP(J25,Qry_Rpt_Section_C!$C$2:'Qry_Rpt_Section_C'!$J$889,2,FALSE)</f>
        <v>326</v>
      </c>
      <c r="K27" s="15">
        <f>VLOOKUP(K25,Qry_Rpt_Section_C!$C$2:'Qry_Rpt_Section_C'!$J$889,2,FALSE)</f>
        <v>326</v>
      </c>
      <c r="L27" s="15">
        <f>VLOOKUP(L25,Qry_Rpt_Section_C!$C$2:'Qry_Rpt_Section_C'!$J$889,2,FALSE)</f>
        <v>326</v>
      </c>
      <c r="M27" s="15">
        <f>VLOOKUP(M25,Qry_Rpt_Section_C!$C$2:'Qry_Rpt_Section_C'!$J$889,2,FALSE)</f>
        <v>326</v>
      </c>
      <c r="N27" s="15">
        <f>VLOOKUP(N25,Qry_Rpt_Section_C!$C$2:'Qry_Rpt_Section_C'!$J$889,2,FALSE)</f>
        <v>327</v>
      </c>
      <c r="O27" s="15">
        <f>VLOOKUP(O25,Qry_Rpt_Section_C!$C$2:'Qry_Rpt_Section_C'!$J$889,2,FALSE)</f>
        <v>327</v>
      </c>
      <c r="P27" s="15">
        <f>VLOOKUP(P25,Qry_Rpt_Section_C!$C$2:'Qry_Rpt_Section_C'!$J$889,2,FALSE)</f>
        <v>327</v>
      </c>
      <c r="Q27" s="15">
        <f>VLOOKUP(Q25,Qry_Rpt_Section_C!$C$2:'Qry_Rpt_Section_C'!$J$889,2,FALSE)</f>
        <v>327</v>
      </c>
      <c r="R27" s="15">
        <f>VLOOKUP(R25,Qry_Rpt_Section_C!$C$2:'Qry_Rpt_Section_C'!$J$889,2,FALSE)</f>
        <v>328</v>
      </c>
      <c r="S27" s="15">
        <f>VLOOKUP(S25,Qry_Rpt_Section_C!$C$2:'Qry_Rpt_Section_C'!$J$889,2,FALSE)</f>
        <v>328</v>
      </c>
      <c r="T27" s="15">
        <f>VLOOKUP(T25,Qry_Rpt_Section_C!$C$2:'Qry_Rpt_Section_C'!$J$889,2,FALSE)</f>
        <v>328</v>
      </c>
      <c r="U27" s="15">
        <f>VLOOKUP(U25,Qry_Rpt_Section_C!$C$2:'Qry_Rpt_Section_C'!$J$889,2,FALSE)</f>
        <v>328</v>
      </c>
      <c r="V27" s="15">
        <f>VLOOKUP(V25,Qry_Rpt_Section_C!$C$2:'Qry_Rpt_Section_C'!$J$889,2,FALSE)</f>
        <v>329</v>
      </c>
      <c r="W27" s="15">
        <f>VLOOKUP(W25,Qry_Rpt_Section_C!$C$2:'Qry_Rpt_Section_C'!$J$889,2,FALSE)</f>
        <v>329</v>
      </c>
      <c r="X27" s="15">
        <f>VLOOKUP(X25,Qry_Rpt_Section_C!$C$2:'Qry_Rpt_Section_C'!$J$889,2,FALSE)</f>
        <v>329</v>
      </c>
      <c r="Y27" s="15">
        <f>VLOOKUP(Y25,Qry_Rpt_Section_C!$C$2:'Qry_Rpt_Section_C'!$J$889,2,FALSE)</f>
        <v>329</v>
      </c>
      <c r="Z27" s="16" t="s">
        <v>663</v>
      </c>
    </row>
    <row r="28" spans="1:26" x14ac:dyDescent="0.2">
      <c r="A28" s="11" t="s">
        <v>650</v>
      </c>
      <c r="B28" s="12">
        <f>VLOOKUP(B25,Qry_Rpt_Section_C!$C$2:'Qry_Rpt_Section_C'!$J$889,3,FALSE)</f>
        <v>1</v>
      </c>
      <c r="C28" s="12">
        <f>VLOOKUP(C25,Qry_Rpt_Section_C!$C$2:'Qry_Rpt_Section_C'!$J$889,3,FALSE)</f>
        <v>2</v>
      </c>
      <c r="D28" s="12">
        <f>VLOOKUP(D25,Qry_Rpt_Section_C!$C$2:'Qry_Rpt_Section_C'!$J$889,3,FALSE)</f>
        <v>3</v>
      </c>
      <c r="E28" s="12">
        <f>VLOOKUP(E25,Qry_Rpt_Section_C!$C$2:'Qry_Rpt_Section_C'!$J$889,3,FALSE)</f>
        <v>4</v>
      </c>
      <c r="F28" s="12">
        <f>VLOOKUP(F25,Qry_Rpt_Section_C!$C$2:'Qry_Rpt_Section_C'!$J$889,3,FALSE)</f>
        <v>1</v>
      </c>
      <c r="G28" s="12">
        <f>VLOOKUP(G25,Qry_Rpt_Section_C!$C$2:'Qry_Rpt_Section_C'!$J$889,3,FALSE)</f>
        <v>2</v>
      </c>
      <c r="H28" s="12">
        <f>VLOOKUP(H25,Qry_Rpt_Section_C!$C$2:'Qry_Rpt_Section_C'!$J$889,3,FALSE)</f>
        <v>3</v>
      </c>
      <c r="I28" s="12">
        <f>VLOOKUP(I25,Qry_Rpt_Section_C!$C$2:'Qry_Rpt_Section_C'!$J$889,3,FALSE)</f>
        <v>4</v>
      </c>
      <c r="J28" s="12">
        <f>VLOOKUP(J25,Qry_Rpt_Section_C!$C$2:'Qry_Rpt_Section_C'!$J$889,3,FALSE)</f>
        <v>1</v>
      </c>
      <c r="K28" s="12">
        <f>VLOOKUP(K25,Qry_Rpt_Section_C!$C$2:'Qry_Rpt_Section_C'!$J$889,3,FALSE)</f>
        <v>2</v>
      </c>
      <c r="L28" s="12">
        <f>VLOOKUP(L25,Qry_Rpt_Section_C!$C$2:'Qry_Rpt_Section_C'!$J$889,3,FALSE)</f>
        <v>3</v>
      </c>
      <c r="M28" s="12">
        <f>VLOOKUP(M25,Qry_Rpt_Section_C!$C$2:'Qry_Rpt_Section_C'!$J$889,3,FALSE)</f>
        <v>4</v>
      </c>
      <c r="N28" s="12">
        <f>VLOOKUP(N25,Qry_Rpt_Section_C!$C$2:'Qry_Rpt_Section_C'!$J$889,3,FALSE)</f>
        <v>1</v>
      </c>
      <c r="O28" s="12">
        <f>VLOOKUP(O25,Qry_Rpt_Section_C!$C$2:'Qry_Rpt_Section_C'!$J$889,3,FALSE)</f>
        <v>2</v>
      </c>
      <c r="P28" s="12">
        <f>VLOOKUP(P25,Qry_Rpt_Section_C!$C$2:'Qry_Rpt_Section_C'!$J$889,3,FALSE)</f>
        <v>3</v>
      </c>
      <c r="Q28" s="12">
        <f>VLOOKUP(Q25,Qry_Rpt_Section_C!$C$2:'Qry_Rpt_Section_C'!$J$889,3,FALSE)</f>
        <v>4</v>
      </c>
      <c r="R28" s="12">
        <f>VLOOKUP(R25,Qry_Rpt_Section_C!$C$2:'Qry_Rpt_Section_C'!$J$889,3,FALSE)</f>
        <v>1</v>
      </c>
      <c r="S28" s="12">
        <f>VLOOKUP(S25,Qry_Rpt_Section_C!$C$2:'Qry_Rpt_Section_C'!$J$889,3,FALSE)</f>
        <v>2</v>
      </c>
      <c r="T28" s="12">
        <f>VLOOKUP(T25,Qry_Rpt_Section_C!$C$2:'Qry_Rpt_Section_C'!$J$889,3,FALSE)</f>
        <v>3</v>
      </c>
      <c r="U28" s="12">
        <f>VLOOKUP(U25,Qry_Rpt_Section_C!$C$2:'Qry_Rpt_Section_C'!$J$889,3,FALSE)</f>
        <v>4</v>
      </c>
      <c r="V28" s="12">
        <f>VLOOKUP(V25,Qry_Rpt_Section_C!$C$2:'Qry_Rpt_Section_C'!$J$889,3,FALSE)</f>
        <v>1</v>
      </c>
      <c r="W28" s="12">
        <f>VLOOKUP(W25,Qry_Rpt_Section_C!$C$2:'Qry_Rpt_Section_C'!$J$889,3,FALSE)</f>
        <v>2</v>
      </c>
      <c r="X28" s="12">
        <f>VLOOKUP(X25,Qry_Rpt_Section_C!$C$2:'Qry_Rpt_Section_C'!$J$889,3,FALSE)</f>
        <v>3</v>
      </c>
      <c r="Y28" s="12">
        <f>VLOOKUP(Y25,Qry_Rpt_Section_C!$C$2:'Qry_Rpt_Section_C'!$J$889,3,FALSE)</f>
        <v>4</v>
      </c>
      <c r="Z28" s="9" t="s">
        <v>663</v>
      </c>
    </row>
    <row r="29" spans="1:26" x14ac:dyDescent="0.2">
      <c r="A29" s="12" t="s">
        <v>646</v>
      </c>
      <c r="B29" s="24">
        <v>8001</v>
      </c>
      <c r="C29" s="24">
        <v>8002</v>
      </c>
      <c r="D29" s="24">
        <v>8003</v>
      </c>
      <c r="E29" s="24">
        <v>8004</v>
      </c>
      <c r="F29" s="24">
        <v>8005</v>
      </c>
      <c r="G29" s="24">
        <v>8006</v>
      </c>
      <c r="H29" s="24">
        <v>8007</v>
      </c>
      <c r="I29" s="24">
        <v>8008</v>
      </c>
      <c r="J29" s="24">
        <v>8009</v>
      </c>
      <c r="K29" s="24">
        <v>8010</v>
      </c>
      <c r="L29" s="24">
        <v>8011</v>
      </c>
      <c r="M29" s="24">
        <v>8012</v>
      </c>
      <c r="N29" s="24">
        <v>8013</v>
      </c>
      <c r="O29" s="24">
        <v>8014</v>
      </c>
      <c r="P29" s="24">
        <v>8015</v>
      </c>
      <c r="Q29" s="24">
        <v>8016</v>
      </c>
      <c r="R29" s="24">
        <v>8017</v>
      </c>
      <c r="S29" s="24">
        <v>8018</v>
      </c>
      <c r="T29" s="24">
        <v>8019</v>
      </c>
      <c r="U29" s="24">
        <v>8020</v>
      </c>
      <c r="V29" s="24">
        <v>8021</v>
      </c>
      <c r="W29" s="24">
        <v>8022</v>
      </c>
      <c r="X29" s="24">
        <v>8023</v>
      </c>
      <c r="Y29" s="24">
        <v>8024</v>
      </c>
      <c r="Z29" s="9" t="s">
        <v>663</v>
      </c>
    </row>
    <row r="30" spans="1:26" x14ac:dyDescent="0.2">
      <c r="A30" s="11" t="s">
        <v>6</v>
      </c>
      <c r="B30" s="30" t="str">
        <f>VLOOKUP(B29,Qry_Rpt_Section_C!$C$2:'Qry_Rpt_Section_C'!$J$889,7,FALSE)</f>
        <v>Howlett</v>
      </c>
      <c r="C30" s="30" t="str">
        <f>VLOOKUP(C29,Qry_Rpt_Section_C!$C$2:'Qry_Rpt_Section_C'!$J$889,7,FALSE)</f>
        <v>Howlett</v>
      </c>
      <c r="D30" s="30" t="str">
        <f>VLOOKUP(D29,Qry_Rpt_Section_C!$C$2:'Qry_Rpt_Section_C'!$J$889,7,FALSE)</f>
        <v>Winsor</v>
      </c>
      <c r="E30" s="30" t="str">
        <f>VLOOKUP(E29,Qry_Rpt_Section_C!$C$2:'Qry_Rpt_Section_C'!$J$889,7,FALSE)</f>
        <v>Winsor</v>
      </c>
      <c r="F30" s="30" t="str">
        <f>VLOOKUP(F29,Qry_Rpt_Section_C!$C$2:'Qry_Rpt_Section_C'!$J$889,7,FALSE)</f>
        <v>Parsons</v>
      </c>
      <c r="G30" s="30" t="str">
        <f>VLOOKUP(G29,Qry_Rpt_Section_C!$C$2:'Qry_Rpt_Section_C'!$J$889,7,FALSE)</f>
        <v>Parsons</v>
      </c>
      <c r="H30" s="30" t="str">
        <f>VLOOKUP(H29,Qry_Rpt_Section_C!$C$2:'Qry_Rpt_Section_C'!$J$889,7,FALSE)</f>
        <v>Downey-Wilcox</v>
      </c>
      <c r="I30" s="30" t="str">
        <f>VLOOKUP(I29,Qry_Rpt_Section_C!$C$2:'Qry_Rpt_Section_C'!$J$889,7,FALSE)</f>
        <v>Downey</v>
      </c>
      <c r="J30" s="30" t="str">
        <f>VLOOKUP(J29,Qry_Rpt_Section_C!$C$2:'Qry_Rpt_Section_C'!$J$889,7,FALSE)</f>
        <v>Vogt</v>
      </c>
      <c r="K30" s="30" t="str">
        <f>VLOOKUP(K29,Qry_Rpt_Section_C!$C$2:'Qry_Rpt_Section_C'!$J$889,7,FALSE)</f>
        <v>Vogt</v>
      </c>
      <c r="L30" s="30" t="str">
        <f>VLOOKUP(L29,Qry_Rpt_Section_C!$C$2:'Qry_Rpt_Section_C'!$J$889,7,FALSE)</f>
        <v>Lloyd</v>
      </c>
      <c r="M30" s="30" t="str">
        <f>VLOOKUP(M29,Qry_Rpt_Section_C!$C$2:'Qry_Rpt_Section_C'!$J$889,7,FALSE)</f>
        <v>Gleichauf</v>
      </c>
      <c r="N30" s="30" t="str">
        <f>VLOOKUP(N29,Qry_Rpt_Section_C!$C$2:'Qry_Rpt_Section_C'!$J$889,7,FALSE)</f>
        <v>Zornow-Meier</v>
      </c>
      <c r="O30" s="30" t="str">
        <f>VLOOKUP(O29,Qry_Rpt_Section_C!$C$2:'Qry_Rpt_Section_C'!$J$889,7,FALSE)</f>
        <v>Meier</v>
      </c>
      <c r="P30" s="30" t="str">
        <f>VLOOKUP(P29,Qry_Rpt_Section_C!$C$2:'Qry_Rpt_Section_C'!$J$889,7,FALSE)</f>
        <v>Zornow-Meier</v>
      </c>
      <c r="Q30" s="30" t="str">
        <f>VLOOKUP(Q29,Qry_Rpt_Section_C!$C$2:'Qry_Rpt_Section_C'!$J$889,7,FALSE)</f>
        <v>Zornow-Meier</v>
      </c>
      <c r="R30" s="30" t="str">
        <f>VLOOKUP(R29,Qry_Rpt_Section_C!$C$2:'Qry_Rpt_Section_C'!$J$889,7,FALSE)</f>
        <v>Jacobs</v>
      </c>
      <c r="S30" s="30" t="str">
        <f>VLOOKUP(S29,Qry_Rpt_Section_C!$C$2:'Qry_Rpt_Section_C'!$J$889,7,FALSE)</f>
        <v>Jacobs</v>
      </c>
      <c r="T30" s="30" t="str">
        <f>VLOOKUP(T29,Qry_Rpt_Section_C!$C$2:'Qry_Rpt_Section_C'!$J$889,7,FALSE)</f>
        <v>Bushman</v>
      </c>
      <c r="U30" s="30" t="str">
        <f>VLOOKUP(U29,Qry_Rpt_Section_C!$C$2:'Qry_Rpt_Section_C'!$J$889,7,FALSE)</f>
        <v>Bushman</v>
      </c>
      <c r="V30" s="30" t="str">
        <f>VLOOKUP(V29,Qry_Rpt_Section_C!$C$2:'Qry_Rpt_Section_C'!$J$889,7,FALSE)</f>
        <v>Sweeney</v>
      </c>
      <c r="W30" s="30" t="str">
        <f>VLOOKUP(W29,Qry_Rpt_Section_C!$C$2:'Qry_Rpt_Section_C'!$J$889,7,FALSE)</f>
        <v>Sweeney</v>
      </c>
      <c r="X30" s="30" t="str">
        <f>VLOOKUP(X29,Qry_Rpt_Section_C!$C$2:'Qry_Rpt_Section_C'!$J$889,7,FALSE)</f>
        <v>Sweeney</v>
      </c>
      <c r="Y30" s="30" t="str">
        <f>VLOOKUP(Y29,Qry_Rpt_Section_C!$C$2:'Qry_Rpt_Section_C'!$J$889,7,FALSE)</f>
        <v>Sweeney</v>
      </c>
      <c r="Z30" s="9" t="s">
        <v>663</v>
      </c>
    </row>
    <row r="31" spans="1:26" ht="15.75" x14ac:dyDescent="0.25">
      <c r="A31" s="14" t="s">
        <v>647</v>
      </c>
      <c r="B31" s="15">
        <f>VLOOKUP(B29,Qry_Rpt_Section_C!$C$2:'Qry_Rpt_Section_C'!$J$889,2,FALSE)</f>
        <v>324</v>
      </c>
      <c r="C31" s="15">
        <f>VLOOKUP(C29,Qry_Rpt_Section_C!$C$2:'Qry_Rpt_Section_C'!$J$889,2,FALSE)</f>
        <v>324</v>
      </c>
      <c r="D31" s="15">
        <f>VLOOKUP(D29,Qry_Rpt_Section_C!$C$2:'Qry_Rpt_Section_C'!$J$889,2,FALSE)</f>
        <v>324</v>
      </c>
      <c r="E31" s="15">
        <f>VLOOKUP(E29,Qry_Rpt_Section_C!$C$2:'Qry_Rpt_Section_C'!$J$889,2,FALSE)</f>
        <v>324</v>
      </c>
      <c r="F31" s="15">
        <f>VLOOKUP(F29,Qry_Rpt_Section_C!$C$2:'Qry_Rpt_Section_C'!$J$889,2,FALSE)</f>
        <v>325</v>
      </c>
      <c r="G31" s="15">
        <f>VLOOKUP(G29,Qry_Rpt_Section_C!$C$2:'Qry_Rpt_Section_C'!$J$889,2,FALSE)</f>
        <v>325</v>
      </c>
      <c r="H31" s="15">
        <f>VLOOKUP(H29,Qry_Rpt_Section_C!$C$2:'Qry_Rpt_Section_C'!$J$889,2,FALSE)</f>
        <v>325</v>
      </c>
      <c r="I31" s="15">
        <f>VLOOKUP(I29,Qry_Rpt_Section_C!$C$2:'Qry_Rpt_Section_C'!$J$889,2,FALSE)</f>
        <v>325</v>
      </c>
      <c r="J31" s="15">
        <f>VLOOKUP(J29,Qry_Rpt_Section_C!$C$2:'Qry_Rpt_Section_C'!$J$889,2,FALSE)</f>
        <v>326</v>
      </c>
      <c r="K31" s="15">
        <f>VLOOKUP(K29,Qry_Rpt_Section_C!$C$2:'Qry_Rpt_Section_C'!$J$889,2,FALSE)</f>
        <v>326</v>
      </c>
      <c r="L31" s="15">
        <f>VLOOKUP(L29,Qry_Rpt_Section_C!$C$2:'Qry_Rpt_Section_C'!$J$889,2,FALSE)</f>
        <v>326</v>
      </c>
      <c r="M31" s="15">
        <f>VLOOKUP(M29,Qry_Rpt_Section_C!$C$2:'Qry_Rpt_Section_C'!$J$889,2,FALSE)</f>
        <v>326</v>
      </c>
      <c r="N31" s="15">
        <f>VLOOKUP(N29,Qry_Rpt_Section_C!$C$2:'Qry_Rpt_Section_C'!$J$889,2,FALSE)</f>
        <v>327</v>
      </c>
      <c r="O31" s="15">
        <f>VLOOKUP(O29,Qry_Rpt_Section_C!$C$2:'Qry_Rpt_Section_C'!$J$889,2,FALSE)</f>
        <v>327</v>
      </c>
      <c r="P31" s="15">
        <f>VLOOKUP(P29,Qry_Rpt_Section_C!$C$2:'Qry_Rpt_Section_C'!$J$889,2,FALSE)</f>
        <v>327</v>
      </c>
      <c r="Q31" s="15">
        <f>VLOOKUP(Q29,Qry_Rpt_Section_C!$C$2:'Qry_Rpt_Section_C'!$J$889,2,FALSE)</f>
        <v>327</v>
      </c>
      <c r="R31" s="15">
        <f>VLOOKUP(R29,Qry_Rpt_Section_C!$C$2:'Qry_Rpt_Section_C'!$J$889,2,FALSE)</f>
        <v>328</v>
      </c>
      <c r="S31" s="15">
        <f>VLOOKUP(S29,Qry_Rpt_Section_C!$C$2:'Qry_Rpt_Section_C'!$J$889,2,FALSE)</f>
        <v>328</v>
      </c>
      <c r="T31" s="15">
        <f>VLOOKUP(T29,Qry_Rpt_Section_C!$C$2:'Qry_Rpt_Section_C'!$J$889,2,FALSE)</f>
        <v>328</v>
      </c>
      <c r="U31" s="15">
        <f>VLOOKUP(U29,Qry_Rpt_Section_C!$C$2:'Qry_Rpt_Section_C'!$J$889,2,FALSE)</f>
        <v>328</v>
      </c>
      <c r="V31" s="15">
        <f>VLOOKUP(V29,Qry_Rpt_Section_C!$C$2:'Qry_Rpt_Section_C'!$J$889,2,FALSE)</f>
        <v>329</v>
      </c>
      <c r="W31" s="15">
        <f>VLOOKUP(W29,Qry_Rpt_Section_C!$C$2:'Qry_Rpt_Section_C'!$J$889,2,FALSE)</f>
        <v>329</v>
      </c>
      <c r="X31" s="15">
        <f>VLOOKUP(X29,Qry_Rpt_Section_C!$C$2:'Qry_Rpt_Section_C'!$J$889,2,FALSE)</f>
        <v>329</v>
      </c>
      <c r="Y31" s="15">
        <f>VLOOKUP(Y29,Qry_Rpt_Section_C!$C$2:'Qry_Rpt_Section_C'!$J$889,2,FALSE)</f>
        <v>329</v>
      </c>
      <c r="Z31" s="16" t="s">
        <v>663</v>
      </c>
    </row>
    <row r="32" spans="1:26" x14ac:dyDescent="0.2">
      <c r="A32" s="17" t="s">
        <v>650</v>
      </c>
      <c r="B32" s="18">
        <f>VLOOKUP(B29,Qry_Rpt_Section_C!$C$2:'Qry_Rpt_Section_C'!$J$889,3,FALSE)</f>
        <v>5</v>
      </c>
      <c r="C32" s="18">
        <f>VLOOKUP(C29,Qry_Rpt_Section_C!$C$2:'Qry_Rpt_Section_C'!$J$889,3,FALSE)</f>
        <v>6</v>
      </c>
      <c r="D32" s="18">
        <f>VLOOKUP(D29,Qry_Rpt_Section_C!$C$2:'Qry_Rpt_Section_C'!$J$889,3,FALSE)</f>
        <v>7</v>
      </c>
      <c r="E32" s="18">
        <f>VLOOKUP(E29,Qry_Rpt_Section_C!$C$2:'Qry_Rpt_Section_C'!$J$889,3,FALSE)</f>
        <v>8</v>
      </c>
      <c r="F32" s="18">
        <f>VLOOKUP(F29,Qry_Rpt_Section_C!$C$2:'Qry_Rpt_Section_C'!$J$889,3,FALSE)</f>
        <v>5</v>
      </c>
      <c r="G32" s="18">
        <f>VLOOKUP(G29,Qry_Rpt_Section_C!$C$2:'Qry_Rpt_Section_C'!$J$889,3,FALSE)</f>
        <v>6</v>
      </c>
      <c r="H32" s="18">
        <f>VLOOKUP(H29,Qry_Rpt_Section_C!$C$2:'Qry_Rpt_Section_C'!$J$889,3,FALSE)</f>
        <v>7</v>
      </c>
      <c r="I32" s="18">
        <f>VLOOKUP(I29,Qry_Rpt_Section_C!$C$2:'Qry_Rpt_Section_C'!$J$889,3,FALSE)</f>
        <v>8</v>
      </c>
      <c r="J32" s="18">
        <f>VLOOKUP(J29,Qry_Rpt_Section_C!$C$2:'Qry_Rpt_Section_C'!$J$889,3,FALSE)</f>
        <v>5</v>
      </c>
      <c r="K32" s="18">
        <f>VLOOKUP(K29,Qry_Rpt_Section_C!$C$2:'Qry_Rpt_Section_C'!$J$889,3,FALSE)</f>
        <v>6</v>
      </c>
      <c r="L32" s="18">
        <f>VLOOKUP(L29,Qry_Rpt_Section_C!$C$2:'Qry_Rpt_Section_C'!$J$889,3,FALSE)</f>
        <v>7</v>
      </c>
      <c r="M32" s="18">
        <f>VLOOKUP(M29,Qry_Rpt_Section_C!$C$2:'Qry_Rpt_Section_C'!$J$889,3,FALSE)</f>
        <v>8</v>
      </c>
      <c r="N32" s="18">
        <f>VLOOKUP(N29,Qry_Rpt_Section_C!$C$2:'Qry_Rpt_Section_C'!$J$889,3,FALSE)</f>
        <v>5</v>
      </c>
      <c r="O32" s="18">
        <f>VLOOKUP(O29,Qry_Rpt_Section_C!$C$2:'Qry_Rpt_Section_C'!$J$889,3,FALSE)</f>
        <v>6</v>
      </c>
      <c r="P32" s="18">
        <f>VLOOKUP(P29,Qry_Rpt_Section_C!$C$2:'Qry_Rpt_Section_C'!$J$889,3,FALSE)</f>
        <v>7</v>
      </c>
      <c r="Q32" s="18">
        <f>VLOOKUP(Q29,Qry_Rpt_Section_C!$C$2:'Qry_Rpt_Section_C'!$J$889,3,FALSE)</f>
        <v>8</v>
      </c>
      <c r="R32" s="18">
        <f>VLOOKUP(R29,Qry_Rpt_Section_C!$C$2:'Qry_Rpt_Section_C'!$J$889,3,FALSE)</f>
        <v>5</v>
      </c>
      <c r="S32" s="18">
        <f>VLOOKUP(S29,Qry_Rpt_Section_C!$C$2:'Qry_Rpt_Section_C'!$J$889,3,FALSE)</f>
        <v>6</v>
      </c>
      <c r="T32" s="18">
        <f>VLOOKUP(T29,Qry_Rpt_Section_C!$C$2:'Qry_Rpt_Section_C'!$J$889,3,FALSE)</f>
        <v>7</v>
      </c>
      <c r="U32" s="18">
        <f>VLOOKUP(U29,Qry_Rpt_Section_C!$C$2:'Qry_Rpt_Section_C'!$J$889,3,FALSE)</f>
        <v>8</v>
      </c>
      <c r="V32" s="18">
        <f>VLOOKUP(V29,Qry_Rpt_Section_C!$C$2:'Qry_Rpt_Section_C'!$J$889,3,FALSE)</f>
        <v>5</v>
      </c>
      <c r="W32" s="18">
        <f>VLOOKUP(W29,Qry_Rpt_Section_C!$C$2:'Qry_Rpt_Section_C'!$J$889,3,FALSE)</f>
        <v>6</v>
      </c>
      <c r="X32" s="18">
        <f>VLOOKUP(X29,Qry_Rpt_Section_C!$C$2:'Qry_Rpt_Section_C'!$J$889,3,FALSE)</f>
        <v>7</v>
      </c>
      <c r="Y32" s="18">
        <f>VLOOKUP(Y29,Qry_Rpt_Section_C!$C$2:'Qry_Rpt_Section_C'!$J$889,3,FALSE)</f>
        <v>8</v>
      </c>
      <c r="Z32" s="19" t="s">
        <v>663</v>
      </c>
    </row>
    <row r="33" spans="1:26" x14ac:dyDescent="0.2">
      <c r="A33" s="12" t="s">
        <v>646</v>
      </c>
      <c r="B33" s="24">
        <v>9001</v>
      </c>
      <c r="C33" s="24">
        <v>9002</v>
      </c>
      <c r="D33" s="24">
        <v>9003</v>
      </c>
      <c r="E33" s="24">
        <v>9004</v>
      </c>
      <c r="F33" s="24">
        <v>9005</v>
      </c>
      <c r="G33" s="24">
        <v>9006</v>
      </c>
      <c r="H33" s="24">
        <v>9007</v>
      </c>
      <c r="I33" s="24">
        <v>9008</v>
      </c>
      <c r="J33" s="24">
        <v>9009</v>
      </c>
      <c r="K33" s="24">
        <v>9010</v>
      </c>
      <c r="L33" s="24">
        <v>9011</v>
      </c>
      <c r="M33" s="24">
        <v>9012</v>
      </c>
      <c r="N33" s="24">
        <v>9013</v>
      </c>
      <c r="O33" s="24">
        <v>9014</v>
      </c>
      <c r="P33" s="24">
        <v>9015</v>
      </c>
      <c r="Q33" s="24">
        <v>9016</v>
      </c>
      <c r="R33" s="24">
        <v>9017</v>
      </c>
      <c r="S33" s="24">
        <v>9018</v>
      </c>
      <c r="T33" s="24">
        <v>9019</v>
      </c>
      <c r="U33" s="24">
        <v>9020</v>
      </c>
      <c r="V33" s="24">
        <v>9021</v>
      </c>
      <c r="W33" s="24">
        <v>9022</v>
      </c>
      <c r="X33" s="24">
        <v>9023</v>
      </c>
      <c r="Y33" s="24">
        <v>9024</v>
      </c>
      <c r="Z33" s="9" t="s">
        <v>663</v>
      </c>
    </row>
    <row r="34" spans="1:26" x14ac:dyDescent="0.2">
      <c r="A34" s="11" t="s">
        <v>6</v>
      </c>
      <c r="B34" s="30" t="str">
        <f>VLOOKUP(B33,Qry_Rpt_Section_C!$C$2:'Qry_Rpt_Section_C'!$J$889,7,FALSE)</f>
        <v>Smith</v>
      </c>
      <c r="C34" s="30" t="str">
        <f>VLOOKUP(C33,Qry_Rpt_Section_C!$C$2:'Qry_Rpt_Section_C'!$J$889,7,FALSE)</f>
        <v>Plummer</v>
      </c>
      <c r="D34" s="30" t="str">
        <f>VLOOKUP(D33,Qry_Rpt_Section_C!$C$2:'Qry_Rpt_Section_C'!$J$889,7,FALSE)</f>
        <v>Johnson</v>
      </c>
      <c r="E34" s="30" t="str">
        <f>VLOOKUP(E33,Qry_Rpt_Section_C!$C$2:'Qry_Rpt_Section_C'!$J$889,7,FALSE)</f>
        <v>Johnson</v>
      </c>
      <c r="F34" s="30" t="str">
        <f>VLOOKUP(F33,Qry_Rpt_Section_C!$C$2:'Qry_Rpt_Section_C'!$J$889,7,FALSE)</f>
        <v>Gribbroek</v>
      </c>
      <c r="G34" s="30" t="str">
        <f>VLOOKUP(G33,Qry_Rpt_Section_C!$C$2:'Qry_Rpt_Section_C'!$J$889,7,FALSE)</f>
        <v>Gribbroek</v>
      </c>
      <c r="H34" s="30" t="str">
        <f>VLOOKUP(H33,Qry_Rpt_Section_C!$C$2:'Qry_Rpt_Section_C'!$J$889,7,FALSE)</f>
        <v>Behage</v>
      </c>
      <c r="I34" s="30" t="str">
        <f>VLOOKUP(I33,Qry_Rpt_Section_C!$C$2:'Qry_Rpt_Section_C'!$J$889,7,FALSE)</f>
        <v>Behage</v>
      </c>
      <c r="J34" s="30" t="str">
        <f>VLOOKUP(J33,Qry_Rpt_Section_C!$C$2:'Qry_Rpt_Section_C'!$J$889,7,FALSE)</f>
        <v>Leonard</v>
      </c>
      <c r="K34" s="30" t="str">
        <f>VLOOKUP(K33,Qry_Rpt_Section_C!$C$2:'Qry_Rpt_Section_C'!$J$889,7,FALSE)</f>
        <v>Leonard</v>
      </c>
      <c r="L34" s="30" t="str">
        <f>VLOOKUP(L33,Qry_Rpt_Section_C!$C$2:'Qry_Rpt_Section_C'!$J$889,7,FALSE)</f>
        <v>Leonard</v>
      </c>
      <c r="M34" s="30" t="str">
        <f>VLOOKUP(M33,Qry_Rpt_Section_C!$C$2:'Qry_Rpt_Section_C'!$J$889,7,FALSE)</f>
        <v>Leonard</v>
      </c>
      <c r="N34" s="30" t="str">
        <f>VLOOKUP(N33,Qry_Rpt_Section_C!$C$2:'Qry_Rpt_Section_C'!$J$889,7,FALSE)</f>
        <v>Dreher</v>
      </c>
      <c r="O34" s="30" t="str">
        <f>VLOOKUP(O33,Qry_Rpt_Section_C!$C$2:'Qry_Rpt_Section_C'!$J$889,7,FALSE)</f>
        <v>Dreher</v>
      </c>
      <c r="P34" s="30" t="str">
        <f>VLOOKUP(P33,Qry_Rpt_Section_C!$C$2:'Qry_Rpt_Section_C'!$J$889,7,FALSE)</f>
        <v>Parker</v>
      </c>
      <c r="Q34" s="30" t="str">
        <f>VLOOKUP(Q33,Qry_Rpt_Section_C!$C$2:'Qry_Rpt_Section_C'!$J$889,7,FALSE)</f>
        <v>Parker-Plouffe</v>
      </c>
      <c r="R34" s="30" t="str">
        <f>VLOOKUP(R33,Qry_Rpt_Section_C!$C$2:'Qry_Rpt_Section_C'!$J$889,7,FALSE)</f>
        <v>Gruschow</v>
      </c>
      <c r="S34" s="30" t="str">
        <f>VLOOKUP(S33,Qry_Rpt_Section_C!$C$2:'Qry_Rpt_Section_C'!$J$889,7,FALSE)</f>
        <v>Gruschow</v>
      </c>
      <c r="T34" s="30" t="str">
        <f>VLOOKUP(T33,Qry_Rpt_Section_C!$C$2:'Qry_Rpt_Section_C'!$J$889,7,FALSE)</f>
        <v>Gorton</v>
      </c>
      <c r="U34" s="30" t="str">
        <f>VLOOKUP(U33,Qry_Rpt_Section_C!$C$2:'Qry_Rpt_Section_C'!$J$889,7,FALSE)</f>
        <v>Van Marren</v>
      </c>
      <c r="V34" s="30" t="str">
        <f>VLOOKUP(V33,Qry_Rpt_Section_C!$C$2:'Qry_Rpt_Section_C'!$J$889,7,FALSE)</f>
        <v>Van Marren</v>
      </c>
      <c r="W34" s="30" t="str">
        <f>VLOOKUP(W33,Qry_Rpt_Section_C!$C$2:'Qry_Rpt_Section_C'!$J$889,7,FALSE)</f>
        <v>Baker</v>
      </c>
      <c r="X34" s="30" t="str">
        <f>VLOOKUP(X33,Qry_Rpt_Section_C!$C$2:'Qry_Rpt_Section_C'!$J$889,7,FALSE)</f>
        <v>Baker</v>
      </c>
      <c r="Y34" s="30" t="str">
        <f>VLOOKUP(Y33,Qry_Rpt_Section_C!$C$2:'Qry_Rpt_Section_C'!$J$889,7,FALSE)</f>
        <v>Baker</v>
      </c>
      <c r="Z34" s="9" t="s">
        <v>663</v>
      </c>
    </row>
    <row r="35" spans="1:26" ht="15.75" x14ac:dyDescent="0.25">
      <c r="A35" s="14" t="s">
        <v>647</v>
      </c>
      <c r="B35" s="15">
        <f>VLOOKUP(B33,Qry_Rpt_Section_C!$C$2:'Qry_Rpt_Section_C'!$J$889,2,FALSE)</f>
        <v>335</v>
      </c>
      <c r="C35" s="15">
        <f>VLOOKUP(C33,Qry_Rpt_Section_C!$C$2:'Qry_Rpt_Section_C'!$J$889,2,FALSE)</f>
        <v>335</v>
      </c>
      <c r="D35" s="15">
        <f>VLOOKUP(D33,Qry_Rpt_Section_C!$C$2:'Qry_Rpt_Section_C'!$J$889,2,FALSE)</f>
        <v>335</v>
      </c>
      <c r="E35" s="15">
        <f>VLOOKUP(E33,Qry_Rpt_Section_C!$C$2:'Qry_Rpt_Section_C'!$J$889,2,FALSE)</f>
        <v>335</v>
      </c>
      <c r="F35" s="15">
        <f>VLOOKUP(F33,Qry_Rpt_Section_C!$C$2:'Qry_Rpt_Section_C'!$J$889,2,FALSE)</f>
        <v>334</v>
      </c>
      <c r="G35" s="15">
        <f>VLOOKUP(G33,Qry_Rpt_Section_C!$C$2:'Qry_Rpt_Section_C'!$J$889,2,FALSE)</f>
        <v>334</v>
      </c>
      <c r="H35" s="15">
        <f>VLOOKUP(H33,Qry_Rpt_Section_C!$C$2:'Qry_Rpt_Section_C'!$J$889,2,FALSE)</f>
        <v>334</v>
      </c>
      <c r="I35" s="15">
        <f>VLOOKUP(I33,Qry_Rpt_Section_C!$C$2:'Qry_Rpt_Section_C'!$J$889,2,FALSE)</f>
        <v>334</v>
      </c>
      <c r="J35" s="15">
        <f>VLOOKUP(J33,Qry_Rpt_Section_C!$C$2:'Qry_Rpt_Section_C'!$J$889,2,FALSE)</f>
        <v>333</v>
      </c>
      <c r="K35" s="15">
        <f>VLOOKUP(K33,Qry_Rpt_Section_C!$C$2:'Qry_Rpt_Section_C'!$J$889,2,FALSE)</f>
        <v>333</v>
      </c>
      <c r="L35" s="15">
        <f>VLOOKUP(L33,Qry_Rpt_Section_C!$C$2:'Qry_Rpt_Section_C'!$J$889,2,FALSE)</f>
        <v>333</v>
      </c>
      <c r="M35" s="15">
        <f>VLOOKUP(M33,Qry_Rpt_Section_C!$C$2:'Qry_Rpt_Section_C'!$J$889,2,FALSE)</f>
        <v>333</v>
      </c>
      <c r="N35" s="15">
        <f>VLOOKUP(N33,Qry_Rpt_Section_C!$C$2:'Qry_Rpt_Section_C'!$J$889,2,FALSE)</f>
        <v>332</v>
      </c>
      <c r="O35" s="15">
        <f>VLOOKUP(O33,Qry_Rpt_Section_C!$C$2:'Qry_Rpt_Section_C'!$J$889,2,FALSE)</f>
        <v>332</v>
      </c>
      <c r="P35" s="15">
        <f>VLOOKUP(P33,Qry_Rpt_Section_C!$C$2:'Qry_Rpt_Section_C'!$J$889,2,FALSE)</f>
        <v>332</v>
      </c>
      <c r="Q35" s="15">
        <f>VLOOKUP(Q33,Qry_Rpt_Section_C!$C$2:'Qry_Rpt_Section_C'!$J$889,2,FALSE)</f>
        <v>332</v>
      </c>
      <c r="R35" s="15">
        <f>VLOOKUP(R33,Qry_Rpt_Section_C!$C$2:'Qry_Rpt_Section_C'!$J$889,2,FALSE)</f>
        <v>331</v>
      </c>
      <c r="S35" s="15">
        <f>VLOOKUP(S33,Qry_Rpt_Section_C!$C$2:'Qry_Rpt_Section_C'!$J$889,2,FALSE)</f>
        <v>331</v>
      </c>
      <c r="T35" s="15">
        <f>VLOOKUP(T33,Qry_Rpt_Section_C!$C$2:'Qry_Rpt_Section_C'!$J$889,2,FALSE)</f>
        <v>331</v>
      </c>
      <c r="U35" s="15">
        <f>VLOOKUP(U33,Qry_Rpt_Section_C!$C$2:'Qry_Rpt_Section_C'!$J$889,2,FALSE)</f>
        <v>331</v>
      </c>
      <c r="V35" s="15">
        <f>VLOOKUP(V33,Qry_Rpt_Section_C!$C$2:'Qry_Rpt_Section_C'!$J$889,2,FALSE)</f>
        <v>330</v>
      </c>
      <c r="W35" s="15">
        <f>VLOOKUP(W33,Qry_Rpt_Section_C!$C$2:'Qry_Rpt_Section_C'!$J$889,2,FALSE)</f>
        <v>330</v>
      </c>
      <c r="X35" s="15">
        <f>VLOOKUP(X33,Qry_Rpt_Section_C!$C$2:'Qry_Rpt_Section_C'!$J$889,2,FALSE)</f>
        <v>330</v>
      </c>
      <c r="Y35" s="15">
        <f>VLOOKUP(Y33,Qry_Rpt_Section_C!$C$2:'Qry_Rpt_Section_C'!$J$889,2,FALSE)</f>
        <v>330</v>
      </c>
      <c r="Z35" s="16" t="s">
        <v>663</v>
      </c>
    </row>
    <row r="36" spans="1:26" x14ac:dyDescent="0.2">
      <c r="A36" s="17" t="s">
        <v>650</v>
      </c>
      <c r="B36" s="18">
        <f>VLOOKUP(B33,Qry_Rpt_Section_C!$C$2:'Qry_Rpt_Section_C'!$J$889,3,FALSE)</f>
        <v>1</v>
      </c>
      <c r="C36" s="18">
        <f>VLOOKUP(C33,Qry_Rpt_Section_C!$C$2:'Qry_Rpt_Section_C'!$J$889,3,FALSE)</f>
        <v>2</v>
      </c>
      <c r="D36" s="18">
        <f>VLOOKUP(D33,Qry_Rpt_Section_C!$C$2:'Qry_Rpt_Section_C'!$J$889,3,FALSE)</f>
        <v>3</v>
      </c>
      <c r="E36" s="18">
        <f>VLOOKUP(E33,Qry_Rpt_Section_C!$C$2:'Qry_Rpt_Section_C'!$J$889,3,FALSE)</f>
        <v>4</v>
      </c>
      <c r="F36" s="18">
        <f>VLOOKUP(F33,Qry_Rpt_Section_C!$C$2:'Qry_Rpt_Section_C'!$J$889,3,FALSE)</f>
        <v>1</v>
      </c>
      <c r="G36" s="18">
        <f>VLOOKUP(G33,Qry_Rpt_Section_C!$C$2:'Qry_Rpt_Section_C'!$J$889,3,FALSE)</f>
        <v>2</v>
      </c>
      <c r="H36" s="18">
        <f>VLOOKUP(H33,Qry_Rpt_Section_C!$C$2:'Qry_Rpt_Section_C'!$J$889,3,FALSE)</f>
        <v>3</v>
      </c>
      <c r="I36" s="18">
        <f>VLOOKUP(I33,Qry_Rpt_Section_C!$C$2:'Qry_Rpt_Section_C'!$J$889,3,FALSE)</f>
        <v>4</v>
      </c>
      <c r="J36" s="18">
        <f>VLOOKUP(J33,Qry_Rpt_Section_C!$C$2:'Qry_Rpt_Section_C'!$J$889,3,FALSE)</f>
        <v>1</v>
      </c>
      <c r="K36" s="18">
        <f>VLOOKUP(K33,Qry_Rpt_Section_C!$C$2:'Qry_Rpt_Section_C'!$J$889,3,FALSE)</f>
        <v>2</v>
      </c>
      <c r="L36" s="18">
        <f>VLOOKUP(L33,Qry_Rpt_Section_C!$C$2:'Qry_Rpt_Section_C'!$J$889,3,FALSE)</f>
        <v>3</v>
      </c>
      <c r="M36" s="18">
        <f>VLOOKUP(M33,Qry_Rpt_Section_C!$C$2:'Qry_Rpt_Section_C'!$J$889,3,FALSE)</f>
        <v>4</v>
      </c>
      <c r="N36" s="18">
        <f>VLOOKUP(N33,Qry_Rpt_Section_C!$C$2:'Qry_Rpt_Section_C'!$J$889,3,FALSE)</f>
        <v>1</v>
      </c>
      <c r="O36" s="18">
        <f>VLOOKUP(O33,Qry_Rpt_Section_C!$C$2:'Qry_Rpt_Section_C'!$J$889,3,FALSE)</f>
        <v>2</v>
      </c>
      <c r="P36" s="18">
        <f>VLOOKUP(P33,Qry_Rpt_Section_C!$C$2:'Qry_Rpt_Section_C'!$J$889,3,FALSE)</f>
        <v>3</v>
      </c>
      <c r="Q36" s="18">
        <f>VLOOKUP(Q33,Qry_Rpt_Section_C!$C$2:'Qry_Rpt_Section_C'!$J$889,3,FALSE)</f>
        <v>4</v>
      </c>
      <c r="R36" s="18">
        <f>VLOOKUP(R33,Qry_Rpt_Section_C!$C$2:'Qry_Rpt_Section_C'!$J$889,3,FALSE)</f>
        <v>1</v>
      </c>
      <c r="S36" s="18">
        <f>VLOOKUP(S33,Qry_Rpt_Section_C!$C$2:'Qry_Rpt_Section_C'!$J$889,3,FALSE)</f>
        <v>2</v>
      </c>
      <c r="T36" s="18">
        <f>VLOOKUP(T33,Qry_Rpt_Section_C!$C$2:'Qry_Rpt_Section_C'!$J$889,3,FALSE)</f>
        <v>3</v>
      </c>
      <c r="U36" s="18">
        <f>VLOOKUP(U33,Qry_Rpt_Section_C!$C$2:'Qry_Rpt_Section_C'!$J$889,3,FALSE)</f>
        <v>4</v>
      </c>
      <c r="V36" s="18">
        <f>VLOOKUP(V33,Qry_Rpt_Section_C!$C$2:'Qry_Rpt_Section_C'!$J$889,3,FALSE)</f>
        <v>1</v>
      </c>
      <c r="W36" s="18">
        <f>VLOOKUP(W33,Qry_Rpt_Section_C!$C$2:'Qry_Rpt_Section_C'!$J$889,3,FALSE)</f>
        <v>2</v>
      </c>
      <c r="X36" s="18">
        <f>VLOOKUP(X33,Qry_Rpt_Section_C!$C$2:'Qry_Rpt_Section_C'!$J$889,3,FALSE)</f>
        <v>3</v>
      </c>
      <c r="Y36" s="18">
        <f>VLOOKUP(Y33,Qry_Rpt_Section_C!$C$2:'Qry_Rpt_Section_C'!$J$889,3,FALSE)</f>
        <v>4</v>
      </c>
      <c r="Z36" s="19" t="s">
        <v>663</v>
      </c>
    </row>
    <row r="37" spans="1:26" x14ac:dyDescent="0.2">
      <c r="A37" s="12" t="s">
        <v>646</v>
      </c>
      <c r="B37" s="24">
        <v>10001</v>
      </c>
      <c r="C37" s="24">
        <v>10002</v>
      </c>
      <c r="D37" s="24">
        <v>10003</v>
      </c>
      <c r="E37" s="24">
        <v>10004</v>
      </c>
      <c r="F37" s="24">
        <v>10005</v>
      </c>
      <c r="G37" s="24">
        <v>10006</v>
      </c>
      <c r="H37" s="24">
        <v>10007</v>
      </c>
      <c r="I37" s="24">
        <v>10008</v>
      </c>
      <c r="J37" s="24">
        <v>10009</v>
      </c>
      <c r="K37" s="24">
        <v>10010</v>
      </c>
      <c r="L37" s="24">
        <v>10011</v>
      </c>
      <c r="M37" s="24">
        <v>10012</v>
      </c>
      <c r="N37" s="24">
        <v>10013</v>
      </c>
      <c r="O37" s="24">
        <v>10014</v>
      </c>
      <c r="P37" s="24">
        <v>10015</v>
      </c>
      <c r="Q37" s="24">
        <v>10016</v>
      </c>
      <c r="R37" s="24">
        <v>10017</v>
      </c>
      <c r="S37" s="24">
        <v>10018</v>
      </c>
      <c r="T37" s="24">
        <v>10019</v>
      </c>
      <c r="U37" s="24">
        <v>10020</v>
      </c>
      <c r="V37" s="24">
        <v>10021</v>
      </c>
      <c r="W37" s="24">
        <v>10022</v>
      </c>
      <c r="X37" s="24">
        <v>10023</v>
      </c>
      <c r="Y37" s="24">
        <v>10024</v>
      </c>
      <c r="Z37" s="9" t="s">
        <v>663</v>
      </c>
    </row>
    <row r="38" spans="1:26" x14ac:dyDescent="0.2">
      <c r="A38" s="11" t="s">
        <v>6</v>
      </c>
      <c r="B38" s="30" t="str">
        <f>VLOOKUP(B37,Qry_Rpt_Section_C!$C$2:'Qry_Rpt_Section_C'!$J$889,7,FALSE)</f>
        <v>Powers</v>
      </c>
      <c r="C38" s="30" t="str">
        <f>VLOOKUP(C37,Qry_Rpt_Section_C!$C$2:'Qry_Rpt_Section_C'!$J$889,7,FALSE)</f>
        <v>McHargue</v>
      </c>
      <c r="D38" s="30" t="str">
        <f>VLOOKUP(D37,Qry_Rpt_Section_C!$C$2:'Qry_Rpt_Section_C'!$J$889,7,FALSE)</f>
        <v>McHargue</v>
      </c>
      <c r="E38" s="30" t="str">
        <f>VLOOKUP(E37,Qry_Rpt_Section_C!$C$2:'Qry_Rpt_Section_C'!$J$889,7,FALSE)</f>
        <v>McHargue</v>
      </c>
      <c r="F38" s="30" t="str">
        <f>VLOOKUP(F37,Qry_Rpt_Section_C!$C$2:'Qry_Rpt_Section_C'!$J$889,7,FALSE)</f>
        <v>Beach</v>
      </c>
      <c r="G38" s="30" t="str">
        <f>VLOOKUP(G37,Qry_Rpt_Section_C!$C$2:'Qry_Rpt_Section_C'!$J$889,7,FALSE)</f>
        <v>Beach</v>
      </c>
      <c r="H38" s="30" t="str">
        <f>VLOOKUP(H37,Qry_Rpt_Section_C!$C$2:'Qry_Rpt_Section_C'!$J$889,7,FALSE)</f>
        <v>Hoke</v>
      </c>
      <c r="I38" s="30" t="str">
        <f>VLOOKUP(I37,Qry_Rpt_Section_C!$C$2:'Qry_Rpt_Section_C'!$J$889,7,FALSE)</f>
        <v>Hoke</v>
      </c>
      <c r="J38" s="30" t="str">
        <f>VLOOKUP(J37,Qry_Rpt_Section_C!$C$2:'Qry_Rpt_Section_C'!$J$889,7,FALSE)</f>
        <v>VanVoorhis</v>
      </c>
      <c r="K38" s="30" t="str">
        <f>VLOOKUP(K37,Qry_Rpt_Section_C!$C$2:'Qry_Rpt_Section_C'!$J$889,7,FALSE)</f>
        <v>VanVoorhis</v>
      </c>
      <c r="L38" s="30" t="str">
        <f>VLOOKUP(L37,Qry_Rpt_Section_C!$C$2:'Qry_Rpt_Section_C'!$J$889,7,FALSE)</f>
        <v>Leonard</v>
      </c>
      <c r="M38" s="30" t="str">
        <f>VLOOKUP(M37,Qry_Rpt_Section_C!$C$2:'Qry_Rpt_Section_C'!$J$889,7,FALSE)</f>
        <v>Leonard</v>
      </c>
      <c r="N38" s="30" t="str">
        <f>VLOOKUP(N37,Qry_Rpt_Section_C!$C$2:'Qry_Rpt_Section_C'!$J$889,7,FALSE)</f>
        <v>Parker</v>
      </c>
      <c r="O38" s="30" t="str">
        <f>VLOOKUP(O37,Qry_Rpt_Section_C!$C$2:'Qry_Rpt_Section_C'!$J$889,7,FALSE)</f>
        <v>Dreher</v>
      </c>
      <c r="P38" s="30" t="str">
        <f>VLOOKUP(P37,Qry_Rpt_Section_C!$C$2:'Qry_Rpt_Section_C'!$J$889,7,FALSE)</f>
        <v>Dreher</v>
      </c>
      <c r="Q38" s="30" t="str">
        <f>VLOOKUP(Q37,Qry_Rpt_Section_C!$C$2:'Qry_Rpt_Section_C'!$J$889,7,FALSE)</f>
        <v>Dreher</v>
      </c>
      <c r="R38" s="30" t="str">
        <f>VLOOKUP(R37,Qry_Rpt_Section_C!$C$2:'Qry_Rpt_Section_C'!$J$889,7,FALSE)</f>
        <v>Coats</v>
      </c>
      <c r="S38" s="30" t="str">
        <f>VLOOKUP(S37,Qry_Rpt_Section_C!$C$2:'Qry_Rpt_Section_C'!$J$889,7,FALSE)</f>
        <v>Coats</v>
      </c>
      <c r="T38" s="30" t="str">
        <f>VLOOKUP(T37,Qry_Rpt_Section_C!$C$2:'Qry_Rpt_Section_C'!$J$889,7,FALSE)</f>
        <v>Baker</v>
      </c>
      <c r="U38" s="30" t="str">
        <f>VLOOKUP(U37,Qry_Rpt_Section_C!$C$2:'Qry_Rpt_Section_C'!$J$889,7,FALSE)</f>
        <v>Baker</v>
      </c>
      <c r="V38" s="30" t="str">
        <f>VLOOKUP(V37,Qry_Rpt_Section_C!$C$2:'Qry_Rpt_Section_C'!$J$889,7,FALSE)</f>
        <v>Baker-Gorton</v>
      </c>
      <c r="W38" s="30" t="str">
        <f>VLOOKUP(W37,Qry_Rpt_Section_C!$C$2:'Qry_Rpt_Section_C'!$J$889,7,FALSE)</f>
        <v>Baker-Gorton</v>
      </c>
      <c r="X38" s="30" t="str">
        <f>VLOOKUP(X37,Qry_Rpt_Section_C!$C$2:'Qry_Rpt_Section_C'!$J$889,7,FALSE)</f>
        <v>Baker-Gorton</v>
      </c>
      <c r="Y38" s="30" t="str">
        <f>VLOOKUP(Y37,Qry_Rpt_Section_C!$C$2:'Qry_Rpt_Section_C'!$J$889,7,FALSE)</f>
        <v>Baker</v>
      </c>
      <c r="Z38" s="9" t="s">
        <v>663</v>
      </c>
    </row>
    <row r="39" spans="1:26" ht="15.75" x14ac:dyDescent="0.25">
      <c r="A39" s="14" t="s">
        <v>647</v>
      </c>
      <c r="B39" s="15">
        <f>VLOOKUP(B37,Qry_Rpt_Section_C!$C$2:'Qry_Rpt_Section_C'!$J$889,2,FALSE)</f>
        <v>335</v>
      </c>
      <c r="C39" s="15">
        <f>VLOOKUP(C37,Qry_Rpt_Section_C!$C$2:'Qry_Rpt_Section_C'!$J$889,2,FALSE)</f>
        <v>335</v>
      </c>
      <c r="D39" s="15">
        <f>VLOOKUP(D37,Qry_Rpt_Section_C!$C$2:'Qry_Rpt_Section_C'!$J$889,2,FALSE)</f>
        <v>335</v>
      </c>
      <c r="E39" s="15">
        <f>VLOOKUP(E37,Qry_Rpt_Section_C!$C$2:'Qry_Rpt_Section_C'!$J$889,2,FALSE)</f>
        <v>335</v>
      </c>
      <c r="F39" s="15">
        <f>VLOOKUP(F37,Qry_Rpt_Section_C!$C$2:'Qry_Rpt_Section_C'!$J$889,2,FALSE)</f>
        <v>334</v>
      </c>
      <c r="G39" s="15">
        <f>VLOOKUP(G37,Qry_Rpt_Section_C!$C$2:'Qry_Rpt_Section_C'!$J$889,2,FALSE)</f>
        <v>334</v>
      </c>
      <c r="H39" s="15">
        <f>VLOOKUP(H37,Qry_Rpt_Section_C!$C$2:'Qry_Rpt_Section_C'!$J$889,2,FALSE)</f>
        <v>334</v>
      </c>
      <c r="I39" s="15">
        <f>VLOOKUP(I37,Qry_Rpt_Section_C!$C$2:'Qry_Rpt_Section_C'!$J$889,2,FALSE)</f>
        <v>334</v>
      </c>
      <c r="J39" s="15">
        <f>VLOOKUP(J37,Qry_Rpt_Section_C!$C$2:'Qry_Rpt_Section_C'!$J$889,2,FALSE)</f>
        <v>333</v>
      </c>
      <c r="K39" s="15">
        <f>VLOOKUP(K37,Qry_Rpt_Section_C!$C$2:'Qry_Rpt_Section_C'!$J$889,2,FALSE)</f>
        <v>333</v>
      </c>
      <c r="L39" s="15">
        <f>VLOOKUP(L37,Qry_Rpt_Section_C!$C$2:'Qry_Rpt_Section_C'!$J$889,2,FALSE)</f>
        <v>333</v>
      </c>
      <c r="M39" s="15">
        <f>VLOOKUP(M37,Qry_Rpt_Section_C!$C$2:'Qry_Rpt_Section_C'!$J$889,2,FALSE)</f>
        <v>333</v>
      </c>
      <c r="N39" s="15">
        <f>VLOOKUP(N37,Qry_Rpt_Section_C!$C$2:'Qry_Rpt_Section_C'!$J$889,2,FALSE)</f>
        <v>332</v>
      </c>
      <c r="O39" s="15">
        <f>VLOOKUP(O37,Qry_Rpt_Section_C!$C$2:'Qry_Rpt_Section_C'!$J$889,2,FALSE)</f>
        <v>332</v>
      </c>
      <c r="P39" s="15">
        <f>VLOOKUP(P37,Qry_Rpt_Section_C!$C$2:'Qry_Rpt_Section_C'!$J$889,2,FALSE)</f>
        <v>332</v>
      </c>
      <c r="Q39" s="15">
        <f>VLOOKUP(Q37,Qry_Rpt_Section_C!$C$2:'Qry_Rpt_Section_C'!$J$889,2,FALSE)</f>
        <v>332</v>
      </c>
      <c r="R39" s="15">
        <f>VLOOKUP(R37,Qry_Rpt_Section_C!$C$2:'Qry_Rpt_Section_C'!$J$889,2,FALSE)</f>
        <v>331</v>
      </c>
      <c r="S39" s="15">
        <f>VLOOKUP(S37,Qry_Rpt_Section_C!$C$2:'Qry_Rpt_Section_C'!$J$889,2,FALSE)</f>
        <v>331</v>
      </c>
      <c r="T39" s="15">
        <f>VLOOKUP(T37,Qry_Rpt_Section_C!$C$2:'Qry_Rpt_Section_C'!$J$889,2,FALSE)</f>
        <v>331</v>
      </c>
      <c r="U39" s="15">
        <f>VLOOKUP(U37,Qry_Rpt_Section_C!$C$2:'Qry_Rpt_Section_C'!$J$889,2,FALSE)</f>
        <v>331</v>
      </c>
      <c r="V39" s="15">
        <f>VLOOKUP(V37,Qry_Rpt_Section_C!$C$2:'Qry_Rpt_Section_C'!$J$889,2,FALSE)</f>
        <v>330</v>
      </c>
      <c r="W39" s="15">
        <f>VLOOKUP(W37,Qry_Rpt_Section_C!$C$2:'Qry_Rpt_Section_C'!$J$889,2,FALSE)</f>
        <v>330</v>
      </c>
      <c r="X39" s="15">
        <f>VLOOKUP(X37,Qry_Rpt_Section_C!$C$2:'Qry_Rpt_Section_C'!$J$889,2,FALSE)</f>
        <v>330</v>
      </c>
      <c r="Y39" s="15">
        <f>VLOOKUP(Y37,Qry_Rpt_Section_C!$C$2:'Qry_Rpt_Section_C'!$J$889,2,FALSE)</f>
        <v>330</v>
      </c>
      <c r="Z39" s="16" t="s">
        <v>663</v>
      </c>
    </row>
    <row r="40" spans="1:26" x14ac:dyDescent="0.2">
      <c r="A40" s="17" t="s">
        <v>650</v>
      </c>
      <c r="B40" s="18">
        <f>VLOOKUP(B37,Qry_Rpt_Section_C!$C$2:'Qry_Rpt_Section_C'!$J$889,3,FALSE)</f>
        <v>5</v>
      </c>
      <c r="C40" s="18">
        <f>VLOOKUP(C37,Qry_Rpt_Section_C!$C$2:'Qry_Rpt_Section_C'!$J$889,3,FALSE)</f>
        <v>6</v>
      </c>
      <c r="D40" s="18">
        <f>VLOOKUP(D37,Qry_Rpt_Section_C!$C$2:'Qry_Rpt_Section_C'!$J$889,3,FALSE)</f>
        <v>7</v>
      </c>
      <c r="E40" s="18">
        <f>VLOOKUP(E37,Qry_Rpt_Section_C!$C$2:'Qry_Rpt_Section_C'!$J$889,3,FALSE)</f>
        <v>8</v>
      </c>
      <c r="F40" s="18">
        <f>VLOOKUP(F37,Qry_Rpt_Section_C!$C$2:'Qry_Rpt_Section_C'!$J$889,3,FALSE)</f>
        <v>5</v>
      </c>
      <c r="G40" s="18">
        <f>VLOOKUP(G37,Qry_Rpt_Section_C!$C$2:'Qry_Rpt_Section_C'!$J$889,3,FALSE)</f>
        <v>6</v>
      </c>
      <c r="H40" s="18">
        <f>VLOOKUP(H37,Qry_Rpt_Section_C!$C$2:'Qry_Rpt_Section_C'!$J$889,3,FALSE)</f>
        <v>7</v>
      </c>
      <c r="I40" s="18">
        <f>VLOOKUP(I37,Qry_Rpt_Section_C!$C$2:'Qry_Rpt_Section_C'!$J$889,3,FALSE)</f>
        <v>8</v>
      </c>
      <c r="J40" s="18">
        <f>VLOOKUP(J37,Qry_Rpt_Section_C!$C$2:'Qry_Rpt_Section_C'!$J$889,3,FALSE)</f>
        <v>5</v>
      </c>
      <c r="K40" s="18">
        <f>VLOOKUP(K37,Qry_Rpt_Section_C!$C$2:'Qry_Rpt_Section_C'!$J$889,3,FALSE)</f>
        <v>6</v>
      </c>
      <c r="L40" s="18">
        <f>VLOOKUP(L37,Qry_Rpt_Section_C!$C$2:'Qry_Rpt_Section_C'!$J$889,3,FALSE)</f>
        <v>7</v>
      </c>
      <c r="M40" s="18">
        <f>VLOOKUP(M37,Qry_Rpt_Section_C!$C$2:'Qry_Rpt_Section_C'!$J$889,3,FALSE)</f>
        <v>8</v>
      </c>
      <c r="N40" s="18">
        <f>VLOOKUP(N37,Qry_Rpt_Section_C!$C$2:'Qry_Rpt_Section_C'!$J$889,3,FALSE)</f>
        <v>5</v>
      </c>
      <c r="O40" s="18">
        <f>VLOOKUP(O37,Qry_Rpt_Section_C!$C$2:'Qry_Rpt_Section_C'!$J$889,3,FALSE)</f>
        <v>6</v>
      </c>
      <c r="P40" s="18">
        <f>VLOOKUP(P37,Qry_Rpt_Section_C!$C$2:'Qry_Rpt_Section_C'!$J$889,3,FALSE)</f>
        <v>7</v>
      </c>
      <c r="Q40" s="18">
        <f>VLOOKUP(Q37,Qry_Rpt_Section_C!$C$2:'Qry_Rpt_Section_C'!$J$889,3,FALSE)</f>
        <v>8</v>
      </c>
      <c r="R40" s="18">
        <f>VLOOKUP(R37,Qry_Rpt_Section_C!$C$2:'Qry_Rpt_Section_C'!$J$889,3,FALSE)</f>
        <v>5</v>
      </c>
      <c r="S40" s="18">
        <f>VLOOKUP(S37,Qry_Rpt_Section_C!$C$2:'Qry_Rpt_Section_C'!$J$889,3,FALSE)</f>
        <v>6</v>
      </c>
      <c r="T40" s="18">
        <f>VLOOKUP(T37,Qry_Rpt_Section_C!$C$2:'Qry_Rpt_Section_C'!$J$889,3,FALSE)</f>
        <v>7</v>
      </c>
      <c r="U40" s="18">
        <f>VLOOKUP(U37,Qry_Rpt_Section_C!$C$2:'Qry_Rpt_Section_C'!$J$889,3,FALSE)</f>
        <v>8</v>
      </c>
      <c r="V40" s="18">
        <f>VLOOKUP(V37,Qry_Rpt_Section_C!$C$2:'Qry_Rpt_Section_C'!$J$889,3,FALSE)</f>
        <v>5</v>
      </c>
      <c r="W40" s="18">
        <f>VLOOKUP(W37,Qry_Rpt_Section_C!$C$2:'Qry_Rpt_Section_C'!$J$889,3,FALSE)</f>
        <v>6</v>
      </c>
      <c r="X40" s="18">
        <f>VLOOKUP(X37,Qry_Rpt_Section_C!$C$2:'Qry_Rpt_Section_C'!$J$889,3,FALSE)</f>
        <v>7</v>
      </c>
      <c r="Y40" s="18">
        <f>VLOOKUP(Y37,Qry_Rpt_Section_C!$C$2:'Qry_Rpt_Section_C'!$J$889,3,FALSE)</f>
        <v>8</v>
      </c>
      <c r="Z40" s="19" t="s">
        <v>663</v>
      </c>
    </row>
    <row r="41" spans="1:26" x14ac:dyDescent="0.2">
      <c r="A41" s="12" t="s">
        <v>646</v>
      </c>
      <c r="B41" s="24">
        <v>11001</v>
      </c>
      <c r="C41" s="24">
        <v>11002</v>
      </c>
      <c r="D41" s="24">
        <v>11003</v>
      </c>
      <c r="E41" s="24">
        <v>11004</v>
      </c>
      <c r="F41" s="24">
        <v>11005</v>
      </c>
      <c r="G41" s="24">
        <v>11006</v>
      </c>
      <c r="H41" s="24">
        <v>11007</v>
      </c>
      <c r="I41" s="24">
        <v>11008</v>
      </c>
      <c r="J41" s="24">
        <v>11009</v>
      </c>
      <c r="K41" s="24">
        <v>11010</v>
      </c>
      <c r="L41" s="24">
        <v>11011</v>
      </c>
      <c r="M41" s="24">
        <v>11012</v>
      </c>
      <c r="N41" s="24">
        <v>11013</v>
      </c>
      <c r="O41" s="24">
        <v>11014</v>
      </c>
      <c r="P41" s="24">
        <v>11015</v>
      </c>
      <c r="Q41" s="24">
        <v>11016</v>
      </c>
      <c r="R41" s="24">
        <v>11017</v>
      </c>
      <c r="S41" s="24">
        <v>11018</v>
      </c>
      <c r="T41" s="24">
        <v>11019</v>
      </c>
      <c r="U41" s="24">
        <v>11020</v>
      </c>
      <c r="V41" s="24">
        <v>11021</v>
      </c>
      <c r="W41" s="24">
        <v>11022</v>
      </c>
      <c r="X41" s="24">
        <v>11023</v>
      </c>
      <c r="Y41" s="24">
        <v>11024</v>
      </c>
      <c r="Z41" s="9" t="s">
        <v>663</v>
      </c>
    </row>
    <row r="42" spans="1:26" x14ac:dyDescent="0.2">
      <c r="A42" s="11" t="s">
        <v>6</v>
      </c>
      <c r="B42" s="21" t="str">
        <f>VLOOKUP(B41,Qry_Rpt_Section_C!$C$2:'Qry_Rpt_Section_C'!$J$889,7,FALSE)</f>
        <v>Tree</v>
      </c>
      <c r="C42" s="30" t="str">
        <f>VLOOKUP(C41,Qry_Rpt_Section_C!$C$2:'Qry_Rpt_Section_C'!$J$889,7,FALSE)</f>
        <v>McHargue</v>
      </c>
      <c r="D42" s="30" t="str">
        <f>VLOOKUP(D41,Qry_Rpt_Section_C!$C$2:'Qry_Rpt_Section_C'!$J$889,7,FALSE)</f>
        <v>Santay</v>
      </c>
      <c r="E42" s="30" t="str">
        <f>VLOOKUP(E41,Qry_Rpt_Section_C!$C$2:'Qry_Rpt_Section_C'!$J$889,7,FALSE)</f>
        <v>Santay</v>
      </c>
      <c r="F42" s="30" t="str">
        <f>VLOOKUP(F41,Qry_Rpt_Section_C!$C$2:'Qry_Rpt_Section_C'!$J$889,7,FALSE)</f>
        <v>Smith</v>
      </c>
      <c r="G42" s="30" t="str">
        <f>VLOOKUP(G41,Qry_Rpt_Section_C!$C$2:'Qry_Rpt_Section_C'!$J$889,7,FALSE)</f>
        <v>Smith</v>
      </c>
      <c r="H42" s="30" t="str">
        <f>VLOOKUP(H41,Qry_Rpt_Section_C!$C$2:'Qry_Rpt_Section_C'!$J$889,7,FALSE)</f>
        <v>Smith</v>
      </c>
      <c r="I42" s="30" t="str">
        <f>VLOOKUP(I41,Qry_Rpt_Section_C!$C$2:'Qry_Rpt_Section_C'!$J$889,7,FALSE)</f>
        <v>Smith</v>
      </c>
      <c r="J42" s="30" t="str">
        <f>VLOOKUP(J41,Qry_Rpt_Section_C!$C$2:'Qry_Rpt_Section_C'!$J$889,7,FALSE)</f>
        <v>Lombard</v>
      </c>
      <c r="K42" s="30" t="str">
        <f>VLOOKUP(K41,Qry_Rpt_Section_C!$C$2:'Qry_Rpt_Section_C'!$J$889,7,FALSE)</f>
        <v>Lombard</v>
      </c>
      <c r="L42" s="30" t="str">
        <f>VLOOKUP(L41,Qry_Rpt_Section_C!$C$2:'Qry_Rpt_Section_C'!$J$889,7,FALSE)</f>
        <v>Lombard Jr.</v>
      </c>
      <c r="M42" s="30" t="str">
        <f>VLOOKUP(M41,Qry_Rpt_Section_C!$C$2:'Qry_Rpt_Section_C'!$J$889,7,FALSE)</f>
        <v>Fabretti</v>
      </c>
      <c r="N42" s="30" t="str">
        <f>VLOOKUP(N41,Qry_Rpt_Section_C!$C$2:'Qry_Rpt_Section_C'!$J$889,7,FALSE)</f>
        <v>Gruschow</v>
      </c>
      <c r="O42" s="30" t="str">
        <f>VLOOKUP(O41,Qry_Rpt_Section_C!$C$2:'Qry_Rpt_Section_C'!$J$889,7,FALSE)</f>
        <v>Gruschow</v>
      </c>
      <c r="P42" s="30" t="str">
        <f>VLOOKUP(P41,Qry_Rpt_Section_C!$C$2:'Qry_Rpt_Section_C'!$J$889,7,FALSE)</f>
        <v>Symonds</v>
      </c>
      <c r="Q42" s="30" t="str">
        <f>VLOOKUP(Q41,Qry_Rpt_Section_C!$C$2:'Qry_Rpt_Section_C'!$J$889,7,FALSE)</f>
        <v>Symonds</v>
      </c>
      <c r="R42" s="30" t="str">
        <f>VLOOKUP(R41,Qry_Rpt_Section_C!$C$2:'Qry_Rpt_Section_C'!$J$889,7,FALSE)</f>
        <v>Ruiz</v>
      </c>
      <c r="S42" s="30" t="str">
        <f>VLOOKUP(S41,Qry_Rpt_Section_C!$C$2:'Qry_Rpt_Section_C'!$J$889,7,FALSE)</f>
        <v>Keney</v>
      </c>
      <c r="T42" s="30" t="str">
        <f>VLOOKUP(T41,Qry_Rpt_Section_C!$C$2:'Qry_Rpt_Section_C'!$J$889,7,FALSE)</f>
        <v>Keney</v>
      </c>
      <c r="U42" s="30" t="str">
        <f>VLOOKUP(U41,Qry_Rpt_Section_C!$C$2:'Qry_Rpt_Section_C'!$J$889,7,FALSE)</f>
        <v>Keney</v>
      </c>
      <c r="V42" s="30" t="str">
        <f>VLOOKUP(V41,Qry_Rpt_Section_C!$C$2:'Qry_Rpt_Section_C'!$J$889,7,FALSE)</f>
        <v>Reeves</v>
      </c>
      <c r="W42" s="30" t="str">
        <f>VLOOKUP(W41,Qry_Rpt_Section_C!$C$2:'Qry_Rpt_Section_C'!$J$889,7,FALSE)</f>
        <v>Reeves</v>
      </c>
      <c r="X42" s="30" t="str">
        <f>VLOOKUP(X41,Qry_Rpt_Section_C!$C$2:'Qry_Rpt_Section_C'!$J$889,7,FALSE)</f>
        <v>Young</v>
      </c>
      <c r="Y42" s="30" t="str">
        <f>VLOOKUP(Y41,Qry_Rpt_Section_C!$C$2:'Qry_Rpt_Section_C'!$J$889,7,FALSE)</f>
        <v>Young</v>
      </c>
      <c r="Z42" s="9" t="s">
        <v>663</v>
      </c>
    </row>
    <row r="43" spans="1:26" ht="15.75" x14ac:dyDescent="0.25">
      <c r="A43" s="14" t="s">
        <v>647</v>
      </c>
      <c r="B43" s="22">
        <f>VLOOKUP(B41,Qry_Rpt_Section_C!$C$2:'Qry_Rpt_Section_C'!$J$889,2,FALSE)</f>
        <v>336</v>
      </c>
      <c r="C43" s="15">
        <f>VLOOKUP(C41,Qry_Rpt_Section_C!$C$2:'Qry_Rpt_Section_C'!$J$889,2,FALSE)</f>
        <v>336</v>
      </c>
      <c r="D43" s="15">
        <f>VLOOKUP(D41,Qry_Rpt_Section_C!$C$2:'Qry_Rpt_Section_C'!$J$889,2,FALSE)</f>
        <v>336</v>
      </c>
      <c r="E43" s="15">
        <f>VLOOKUP(E41,Qry_Rpt_Section_C!$C$2:'Qry_Rpt_Section_C'!$J$889,2,FALSE)</f>
        <v>336</v>
      </c>
      <c r="F43" s="15">
        <f>VLOOKUP(F41,Qry_Rpt_Section_C!$C$2:'Qry_Rpt_Section_C'!$J$889,2,FALSE)</f>
        <v>337</v>
      </c>
      <c r="G43" s="15">
        <f>VLOOKUP(G41,Qry_Rpt_Section_C!$C$2:'Qry_Rpt_Section_C'!$J$889,2,FALSE)</f>
        <v>337</v>
      </c>
      <c r="H43" s="15">
        <f>VLOOKUP(H41,Qry_Rpt_Section_C!$C$2:'Qry_Rpt_Section_C'!$J$889,2,FALSE)</f>
        <v>337</v>
      </c>
      <c r="I43" s="15">
        <f>VLOOKUP(I41,Qry_Rpt_Section_C!$C$2:'Qry_Rpt_Section_C'!$J$889,2,FALSE)</f>
        <v>337</v>
      </c>
      <c r="J43" s="15">
        <f>VLOOKUP(J41,Qry_Rpt_Section_C!$C$2:'Qry_Rpt_Section_C'!$J$889,2,FALSE)</f>
        <v>338</v>
      </c>
      <c r="K43" s="15">
        <f>VLOOKUP(K41,Qry_Rpt_Section_C!$C$2:'Qry_Rpt_Section_C'!$J$889,2,FALSE)</f>
        <v>338</v>
      </c>
      <c r="L43" s="15">
        <f>VLOOKUP(L41,Qry_Rpt_Section_C!$C$2:'Qry_Rpt_Section_C'!$J$889,2,FALSE)</f>
        <v>338</v>
      </c>
      <c r="M43" s="15">
        <f>VLOOKUP(M41,Qry_Rpt_Section_C!$C$2:'Qry_Rpt_Section_C'!$J$889,2,FALSE)</f>
        <v>338</v>
      </c>
      <c r="N43" s="15">
        <f>VLOOKUP(N41,Qry_Rpt_Section_C!$C$2:'Qry_Rpt_Section_C'!$J$889,2,FALSE)</f>
        <v>339</v>
      </c>
      <c r="O43" s="15">
        <f>VLOOKUP(O41,Qry_Rpt_Section_C!$C$2:'Qry_Rpt_Section_C'!$J$889,2,FALSE)</f>
        <v>339</v>
      </c>
      <c r="P43" s="15">
        <f>VLOOKUP(P41,Qry_Rpt_Section_C!$C$2:'Qry_Rpt_Section_C'!$J$889,2,FALSE)</f>
        <v>339</v>
      </c>
      <c r="Q43" s="15">
        <f>VLOOKUP(Q41,Qry_Rpt_Section_C!$C$2:'Qry_Rpt_Section_C'!$J$889,2,FALSE)</f>
        <v>339</v>
      </c>
      <c r="R43" s="15">
        <f>VLOOKUP(R41,Qry_Rpt_Section_C!$C$2:'Qry_Rpt_Section_C'!$J$889,2,FALSE)</f>
        <v>340</v>
      </c>
      <c r="S43" s="15">
        <f>VLOOKUP(S41,Qry_Rpt_Section_C!$C$2:'Qry_Rpt_Section_C'!$J$889,2,FALSE)</f>
        <v>340</v>
      </c>
      <c r="T43" s="15">
        <f>VLOOKUP(T41,Qry_Rpt_Section_C!$C$2:'Qry_Rpt_Section_C'!$J$889,2,FALSE)</f>
        <v>340</v>
      </c>
      <c r="U43" s="15">
        <f>VLOOKUP(U41,Qry_Rpt_Section_C!$C$2:'Qry_Rpt_Section_C'!$J$889,2,FALSE)</f>
        <v>340</v>
      </c>
      <c r="V43" s="15">
        <f>VLOOKUP(V41,Qry_Rpt_Section_C!$C$2:'Qry_Rpt_Section_C'!$J$889,2,FALSE)</f>
        <v>341</v>
      </c>
      <c r="W43" s="15">
        <f>VLOOKUP(W41,Qry_Rpt_Section_C!$C$2:'Qry_Rpt_Section_C'!$J$889,2,FALSE)</f>
        <v>341</v>
      </c>
      <c r="X43" s="15">
        <f>VLOOKUP(X41,Qry_Rpt_Section_C!$C$2:'Qry_Rpt_Section_C'!$J$889,2,FALSE)</f>
        <v>341</v>
      </c>
      <c r="Y43" s="15">
        <f>VLOOKUP(Y41,Qry_Rpt_Section_C!$C$2:'Qry_Rpt_Section_C'!$J$889,2,FALSE)</f>
        <v>341</v>
      </c>
      <c r="Z43" s="16" t="s">
        <v>663</v>
      </c>
    </row>
    <row r="44" spans="1:26" x14ac:dyDescent="0.2">
      <c r="A44" s="17" t="s">
        <v>650</v>
      </c>
      <c r="B44" s="23">
        <f>VLOOKUP(B41,Qry_Rpt_Section_C!$C$2:'Qry_Rpt_Section_C'!$J$889,3,FALSE)</f>
        <v>1</v>
      </c>
      <c r="C44" s="18">
        <f>VLOOKUP(C41,Qry_Rpt_Section_C!$C$2:'Qry_Rpt_Section_C'!$J$889,3,FALSE)</f>
        <v>2</v>
      </c>
      <c r="D44" s="18">
        <f>VLOOKUP(D41,Qry_Rpt_Section_C!$C$2:'Qry_Rpt_Section_C'!$J$889,3,FALSE)</f>
        <v>3</v>
      </c>
      <c r="E44" s="18">
        <f>VLOOKUP(E41,Qry_Rpt_Section_C!$C$2:'Qry_Rpt_Section_C'!$J$889,3,FALSE)</f>
        <v>4</v>
      </c>
      <c r="F44" s="18">
        <f>VLOOKUP(F41,Qry_Rpt_Section_C!$C$2:'Qry_Rpt_Section_C'!$J$889,3,FALSE)</f>
        <v>1</v>
      </c>
      <c r="G44" s="18">
        <f>VLOOKUP(G41,Qry_Rpt_Section_C!$C$2:'Qry_Rpt_Section_C'!$J$889,3,FALSE)</f>
        <v>2</v>
      </c>
      <c r="H44" s="18">
        <f>VLOOKUP(H41,Qry_Rpt_Section_C!$C$2:'Qry_Rpt_Section_C'!$J$889,3,FALSE)</f>
        <v>3</v>
      </c>
      <c r="I44" s="18">
        <f>VLOOKUP(I41,Qry_Rpt_Section_C!$C$2:'Qry_Rpt_Section_C'!$J$889,3,FALSE)</f>
        <v>4</v>
      </c>
      <c r="J44" s="18">
        <f>VLOOKUP(J41,Qry_Rpt_Section_C!$C$2:'Qry_Rpt_Section_C'!$J$889,3,FALSE)</f>
        <v>1</v>
      </c>
      <c r="K44" s="18">
        <f>VLOOKUP(K41,Qry_Rpt_Section_C!$C$2:'Qry_Rpt_Section_C'!$J$889,3,FALSE)</f>
        <v>2</v>
      </c>
      <c r="L44" s="18">
        <f>VLOOKUP(L41,Qry_Rpt_Section_C!$C$2:'Qry_Rpt_Section_C'!$J$889,3,FALSE)</f>
        <v>3</v>
      </c>
      <c r="M44" s="18">
        <f>VLOOKUP(M41,Qry_Rpt_Section_C!$C$2:'Qry_Rpt_Section_C'!$J$889,3,FALSE)</f>
        <v>4</v>
      </c>
      <c r="N44" s="18">
        <f>VLOOKUP(N41,Qry_Rpt_Section_C!$C$2:'Qry_Rpt_Section_C'!$J$889,3,FALSE)</f>
        <v>1</v>
      </c>
      <c r="O44" s="18">
        <f>VLOOKUP(O41,Qry_Rpt_Section_C!$C$2:'Qry_Rpt_Section_C'!$J$889,3,FALSE)</f>
        <v>2</v>
      </c>
      <c r="P44" s="18">
        <f>VLOOKUP(P41,Qry_Rpt_Section_C!$C$2:'Qry_Rpt_Section_C'!$J$889,3,FALSE)</f>
        <v>3</v>
      </c>
      <c r="Q44" s="18">
        <f>VLOOKUP(Q41,Qry_Rpt_Section_C!$C$2:'Qry_Rpt_Section_C'!$J$889,3,FALSE)</f>
        <v>4</v>
      </c>
      <c r="R44" s="18">
        <f>VLOOKUP(R41,Qry_Rpt_Section_C!$C$2:'Qry_Rpt_Section_C'!$J$889,3,FALSE)</f>
        <v>1</v>
      </c>
      <c r="S44" s="18">
        <f>VLOOKUP(S41,Qry_Rpt_Section_C!$C$2:'Qry_Rpt_Section_C'!$J$889,3,FALSE)</f>
        <v>2</v>
      </c>
      <c r="T44" s="18">
        <f>VLOOKUP(T41,Qry_Rpt_Section_C!$C$2:'Qry_Rpt_Section_C'!$J$889,3,FALSE)</f>
        <v>3</v>
      </c>
      <c r="U44" s="18">
        <f>VLOOKUP(U41,Qry_Rpt_Section_C!$C$2:'Qry_Rpt_Section_C'!$J$889,3,FALSE)</f>
        <v>4</v>
      </c>
      <c r="V44" s="18">
        <f>VLOOKUP(V41,Qry_Rpt_Section_C!$C$2:'Qry_Rpt_Section_C'!$J$889,3,FALSE)</f>
        <v>1</v>
      </c>
      <c r="W44" s="18">
        <f>VLOOKUP(W41,Qry_Rpt_Section_C!$C$2:'Qry_Rpt_Section_C'!$J$889,3,FALSE)</f>
        <v>2</v>
      </c>
      <c r="X44" s="18">
        <f>VLOOKUP(X41,Qry_Rpt_Section_C!$C$2:'Qry_Rpt_Section_C'!$J$889,3,FALSE)</f>
        <v>3</v>
      </c>
      <c r="Y44" s="18">
        <f>VLOOKUP(Y41,Qry_Rpt_Section_C!$C$2:'Qry_Rpt_Section_C'!$J$889,3,FALSE)</f>
        <v>4</v>
      </c>
      <c r="Z44" s="19" t="s">
        <v>663</v>
      </c>
    </row>
    <row r="45" spans="1:26" x14ac:dyDescent="0.2">
      <c r="A45" s="12" t="s">
        <v>646</v>
      </c>
      <c r="B45" s="24">
        <v>12001</v>
      </c>
      <c r="C45" s="24">
        <v>12002</v>
      </c>
      <c r="D45" s="24">
        <v>12003</v>
      </c>
      <c r="E45" s="24">
        <v>12004</v>
      </c>
      <c r="F45" s="24">
        <v>12005</v>
      </c>
      <c r="G45" s="24">
        <v>12006</v>
      </c>
      <c r="H45" s="24">
        <v>12007</v>
      </c>
      <c r="I45" s="24">
        <v>12008</v>
      </c>
      <c r="J45" s="24">
        <v>12009</v>
      </c>
      <c r="K45" s="24">
        <v>12010</v>
      </c>
      <c r="L45" s="24">
        <v>12011</v>
      </c>
      <c r="M45" s="24">
        <v>12012</v>
      </c>
      <c r="N45" s="24">
        <v>12013</v>
      </c>
      <c r="O45" s="24">
        <v>12014</v>
      </c>
      <c r="P45" s="24">
        <v>12015</v>
      </c>
      <c r="Q45" s="24">
        <v>12016</v>
      </c>
      <c r="R45" s="24">
        <v>12017</v>
      </c>
      <c r="S45" s="24">
        <v>12018</v>
      </c>
      <c r="T45" s="24">
        <v>12019</v>
      </c>
      <c r="U45" s="24">
        <v>12020</v>
      </c>
      <c r="V45" s="24">
        <v>12021</v>
      </c>
      <c r="W45" s="24">
        <v>12022</v>
      </c>
      <c r="X45" s="24">
        <v>12023</v>
      </c>
      <c r="Y45" s="24">
        <v>12024</v>
      </c>
      <c r="Z45" s="9" t="s">
        <v>663</v>
      </c>
    </row>
    <row r="46" spans="1:26" x14ac:dyDescent="0.2">
      <c r="A46" s="11" t="s">
        <v>6</v>
      </c>
      <c r="B46" s="21" t="str">
        <f>VLOOKUP(B45,Qry_Rpt_Section_C!$C$2:'Qry_Rpt_Section_C'!$J$889,7,FALSE)</f>
        <v>Tree</v>
      </c>
      <c r="C46" s="30" t="str">
        <f>VLOOKUP(C45,Qry_Rpt_Section_C!$C$2:'Qry_Rpt_Section_C'!$J$889,7,FALSE)</f>
        <v>O'Rourke</v>
      </c>
      <c r="D46" s="30" t="str">
        <f>VLOOKUP(D45,Qry_Rpt_Section_C!$C$2:'Qry_Rpt_Section_C'!$J$889,7,FALSE)</f>
        <v>Eckerson</v>
      </c>
      <c r="E46" s="30" t="str">
        <f>VLOOKUP(E45,Qry_Rpt_Section_C!$C$2:'Qry_Rpt_Section_C'!$J$889,7,FALSE)</f>
        <v>Eckerson-Parks</v>
      </c>
      <c r="F46" s="30" t="str">
        <f>VLOOKUP(F45,Qry_Rpt_Section_C!$C$2:'Qry_Rpt_Section_C'!$J$889,7,FALSE)</f>
        <v>Goodman</v>
      </c>
      <c r="G46" s="30" t="str">
        <f>VLOOKUP(G45,Qry_Rpt_Section_C!$C$2:'Qry_Rpt_Section_C'!$J$889,7,FALSE)</f>
        <v>Pimm</v>
      </c>
      <c r="H46" s="30" t="str">
        <f>VLOOKUP(H45,Qry_Rpt_Section_C!$C$2:'Qry_Rpt_Section_C'!$J$889,7,FALSE)</f>
        <v>Behage</v>
      </c>
      <c r="I46" s="30" t="str">
        <f>VLOOKUP(I45,Qry_Rpt_Section_C!$C$2:'Qry_Rpt_Section_C'!$J$889,7,FALSE)</f>
        <v>Behage</v>
      </c>
      <c r="J46" s="30" t="str">
        <f>VLOOKUP(J45,Qry_Rpt_Section_C!$C$2:'Qry_Rpt_Section_C'!$J$889,7,FALSE)</f>
        <v>Ras</v>
      </c>
      <c r="K46" s="30" t="str">
        <f>VLOOKUP(K45,Qry_Rpt_Section_C!$C$2:'Qry_Rpt_Section_C'!$J$889,7,FALSE)</f>
        <v>Ras</v>
      </c>
      <c r="L46" s="30" t="str">
        <f>VLOOKUP(L45,Qry_Rpt_Section_C!$C$2:'Qry_Rpt_Section_C'!$J$889,7,FALSE)</f>
        <v>Holmes</v>
      </c>
      <c r="M46" s="30" t="str">
        <f>VLOOKUP(M45,Qry_Rpt_Section_C!$C$2:'Qry_Rpt_Section_C'!$J$889,7,FALSE)</f>
        <v>Holmes</v>
      </c>
      <c r="N46" s="30" t="str">
        <f>VLOOKUP(N45,Qry_Rpt_Section_C!$C$2:'Qry_Rpt_Section_C'!$J$889,7,FALSE)</f>
        <v>Vogt</v>
      </c>
      <c r="O46" s="30" t="str">
        <f>VLOOKUP(O45,Qry_Rpt_Section_C!$C$2:'Qry_Rpt_Section_C'!$J$889,7,FALSE)</f>
        <v>Vogt</v>
      </c>
      <c r="P46" s="30" t="str">
        <f>VLOOKUP(P45,Qry_Rpt_Section_C!$C$2:'Qry_Rpt_Section_C'!$J$889,7,FALSE)</f>
        <v>Kipp</v>
      </c>
      <c r="Q46" s="30" t="str">
        <f>VLOOKUP(Q45,Qry_Rpt_Section_C!$C$2:'Qry_Rpt_Section_C'!$J$889,7,FALSE)</f>
        <v>Kipp</v>
      </c>
      <c r="R46" s="30" t="str">
        <f>VLOOKUP(R45,Qry_Rpt_Section_C!$C$2:'Qry_Rpt_Section_C'!$J$889,7,FALSE)</f>
        <v>Young</v>
      </c>
      <c r="S46" s="30" t="str">
        <f>VLOOKUP(S45,Qry_Rpt_Section_C!$C$2:'Qry_Rpt_Section_C'!$J$889,7,FALSE)</f>
        <v>Young</v>
      </c>
      <c r="T46" s="30" t="str">
        <f>VLOOKUP(T45,Qry_Rpt_Section_C!$C$2:'Qry_Rpt_Section_C'!$J$889,7,FALSE)</f>
        <v>Grace</v>
      </c>
      <c r="U46" s="30" t="str">
        <f>VLOOKUP(U45,Qry_Rpt_Section_C!$C$2:'Qry_Rpt_Section_C'!$J$889,7,FALSE)</f>
        <v>Dobson</v>
      </c>
      <c r="V46" s="30" t="str">
        <f>VLOOKUP(V45,Qry_Rpt_Section_C!$C$2:'Qry_Rpt_Section_C'!$J$889,7,FALSE)</f>
        <v>Steffen</v>
      </c>
      <c r="W46" s="30" t="str">
        <f>VLOOKUP(W45,Qry_Rpt_Section_C!$C$2:'Qry_Rpt_Section_C'!$J$889,7,FALSE)</f>
        <v>Steffen</v>
      </c>
      <c r="X46" s="30" t="str">
        <f>VLOOKUP(X45,Qry_Rpt_Section_C!$C$2:'Qry_Rpt_Section_C'!$J$889,7,FALSE)</f>
        <v>St. John</v>
      </c>
      <c r="Y46" s="30" t="str">
        <f>VLOOKUP(Y45,Qry_Rpt_Section_C!$C$2:'Qry_Rpt_Section_C'!$J$889,7,FALSE)</f>
        <v>St. John</v>
      </c>
      <c r="Z46" s="9" t="s">
        <v>663</v>
      </c>
    </row>
    <row r="47" spans="1:26" ht="15.75" x14ac:dyDescent="0.25">
      <c r="A47" s="14" t="s">
        <v>647</v>
      </c>
      <c r="B47" s="22">
        <f>VLOOKUP(B45,Qry_Rpt_Section_C!$C$2:'Qry_Rpt_Section_C'!$J$889,2,FALSE)</f>
        <v>336</v>
      </c>
      <c r="C47" s="15">
        <f>VLOOKUP(C45,Qry_Rpt_Section_C!$C$2:'Qry_Rpt_Section_C'!$J$889,2,FALSE)</f>
        <v>336</v>
      </c>
      <c r="D47" s="15">
        <f>VLOOKUP(D45,Qry_Rpt_Section_C!$C$2:'Qry_Rpt_Section_C'!$J$889,2,FALSE)</f>
        <v>336</v>
      </c>
      <c r="E47" s="15">
        <f>VLOOKUP(E45,Qry_Rpt_Section_C!$C$2:'Qry_Rpt_Section_C'!$J$889,2,FALSE)</f>
        <v>336</v>
      </c>
      <c r="F47" s="15">
        <f>VLOOKUP(F45,Qry_Rpt_Section_C!$C$2:'Qry_Rpt_Section_C'!$J$889,2,FALSE)</f>
        <v>337</v>
      </c>
      <c r="G47" s="15">
        <f>VLOOKUP(G45,Qry_Rpt_Section_C!$C$2:'Qry_Rpt_Section_C'!$J$889,2,FALSE)</f>
        <v>337</v>
      </c>
      <c r="H47" s="15">
        <f>VLOOKUP(H45,Qry_Rpt_Section_C!$C$2:'Qry_Rpt_Section_C'!$J$889,2,FALSE)</f>
        <v>337</v>
      </c>
      <c r="I47" s="15">
        <f>VLOOKUP(I45,Qry_Rpt_Section_C!$C$2:'Qry_Rpt_Section_C'!$J$889,2,FALSE)</f>
        <v>337</v>
      </c>
      <c r="J47" s="15">
        <f>VLOOKUP(J45,Qry_Rpt_Section_C!$C$2:'Qry_Rpt_Section_C'!$J$889,2,FALSE)</f>
        <v>338</v>
      </c>
      <c r="K47" s="15">
        <f>VLOOKUP(K45,Qry_Rpt_Section_C!$C$2:'Qry_Rpt_Section_C'!$J$889,2,FALSE)</f>
        <v>338</v>
      </c>
      <c r="L47" s="15">
        <f>VLOOKUP(L45,Qry_Rpt_Section_C!$C$2:'Qry_Rpt_Section_C'!$J$889,2,FALSE)</f>
        <v>338</v>
      </c>
      <c r="M47" s="15">
        <f>VLOOKUP(M45,Qry_Rpt_Section_C!$C$2:'Qry_Rpt_Section_C'!$J$889,2,FALSE)</f>
        <v>338</v>
      </c>
      <c r="N47" s="15">
        <f>VLOOKUP(N45,Qry_Rpt_Section_C!$C$2:'Qry_Rpt_Section_C'!$J$889,2,FALSE)</f>
        <v>339</v>
      </c>
      <c r="O47" s="15">
        <f>VLOOKUP(O45,Qry_Rpt_Section_C!$C$2:'Qry_Rpt_Section_C'!$J$889,2,FALSE)</f>
        <v>339</v>
      </c>
      <c r="P47" s="15">
        <f>VLOOKUP(P45,Qry_Rpt_Section_C!$C$2:'Qry_Rpt_Section_C'!$J$889,2,FALSE)</f>
        <v>339</v>
      </c>
      <c r="Q47" s="15">
        <f>VLOOKUP(Q45,Qry_Rpt_Section_C!$C$2:'Qry_Rpt_Section_C'!$J$889,2,FALSE)</f>
        <v>339</v>
      </c>
      <c r="R47" s="15">
        <f>VLOOKUP(R45,Qry_Rpt_Section_C!$C$2:'Qry_Rpt_Section_C'!$J$889,2,FALSE)</f>
        <v>340</v>
      </c>
      <c r="S47" s="15">
        <f>VLOOKUP(S45,Qry_Rpt_Section_C!$C$2:'Qry_Rpt_Section_C'!$J$889,2,FALSE)</f>
        <v>340</v>
      </c>
      <c r="T47" s="15">
        <f>VLOOKUP(T45,Qry_Rpt_Section_C!$C$2:'Qry_Rpt_Section_C'!$J$889,2,FALSE)</f>
        <v>340</v>
      </c>
      <c r="U47" s="15">
        <f>VLOOKUP(U45,Qry_Rpt_Section_C!$C$2:'Qry_Rpt_Section_C'!$J$889,2,FALSE)</f>
        <v>340</v>
      </c>
      <c r="V47" s="15">
        <f>VLOOKUP(V45,Qry_Rpt_Section_C!$C$2:'Qry_Rpt_Section_C'!$J$889,2,FALSE)</f>
        <v>341</v>
      </c>
      <c r="W47" s="15">
        <f>VLOOKUP(W45,Qry_Rpt_Section_C!$C$2:'Qry_Rpt_Section_C'!$J$889,2,FALSE)</f>
        <v>341</v>
      </c>
      <c r="X47" s="15">
        <f>VLOOKUP(X45,Qry_Rpt_Section_C!$C$2:'Qry_Rpt_Section_C'!$J$889,2,FALSE)</f>
        <v>341</v>
      </c>
      <c r="Y47" s="15">
        <f>VLOOKUP(Y45,Qry_Rpt_Section_C!$C$2:'Qry_Rpt_Section_C'!$J$889,2,FALSE)</f>
        <v>341</v>
      </c>
      <c r="Z47" s="16" t="s">
        <v>663</v>
      </c>
    </row>
    <row r="48" spans="1:26" x14ac:dyDescent="0.2">
      <c r="A48" s="17" t="s">
        <v>650</v>
      </c>
      <c r="B48" s="23">
        <f>VLOOKUP(B45,Qry_Rpt_Section_C!$C$2:'Qry_Rpt_Section_C'!$J$889,3,FALSE)</f>
        <v>5</v>
      </c>
      <c r="C48" s="18">
        <f>VLOOKUP(C45,Qry_Rpt_Section_C!$C$2:'Qry_Rpt_Section_C'!$J$889,3,FALSE)</f>
        <v>6</v>
      </c>
      <c r="D48" s="18">
        <f>VLOOKUP(D45,Qry_Rpt_Section_C!$C$2:'Qry_Rpt_Section_C'!$J$889,3,FALSE)</f>
        <v>7</v>
      </c>
      <c r="E48" s="18">
        <f>VLOOKUP(E45,Qry_Rpt_Section_C!$C$2:'Qry_Rpt_Section_C'!$J$889,3,FALSE)</f>
        <v>8</v>
      </c>
      <c r="F48" s="18">
        <f>VLOOKUP(F45,Qry_Rpt_Section_C!$C$2:'Qry_Rpt_Section_C'!$J$889,3,FALSE)</f>
        <v>5</v>
      </c>
      <c r="G48" s="18">
        <f>VLOOKUP(G45,Qry_Rpt_Section_C!$C$2:'Qry_Rpt_Section_C'!$J$889,3,FALSE)</f>
        <v>6</v>
      </c>
      <c r="H48" s="18">
        <f>VLOOKUP(H45,Qry_Rpt_Section_C!$C$2:'Qry_Rpt_Section_C'!$J$889,3,FALSE)</f>
        <v>7</v>
      </c>
      <c r="I48" s="18">
        <f>VLOOKUP(I45,Qry_Rpt_Section_C!$C$2:'Qry_Rpt_Section_C'!$J$889,3,FALSE)</f>
        <v>8</v>
      </c>
      <c r="J48" s="18">
        <f>VLOOKUP(J45,Qry_Rpt_Section_C!$C$2:'Qry_Rpt_Section_C'!$J$889,3,FALSE)</f>
        <v>5</v>
      </c>
      <c r="K48" s="18">
        <f>VLOOKUP(K45,Qry_Rpt_Section_C!$C$2:'Qry_Rpt_Section_C'!$J$889,3,FALSE)</f>
        <v>6</v>
      </c>
      <c r="L48" s="18">
        <f>VLOOKUP(L45,Qry_Rpt_Section_C!$C$2:'Qry_Rpt_Section_C'!$J$889,3,FALSE)</f>
        <v>7</v>
      </c>
      <c r="M48" s="18">
        <f>VLOOKUP(M45,Qry_Rpt_Section_C!$C$2:'Qry_Rpt_Section_C'!$J$889,3,FALSE)</f>
        <v>8</v>
      </c>
      <c r="N48" s="18">
        <f>VLOOKUP(N45,Qry_Rpt_Section_C!$C$2:'Qry_Rpt_Section_C'!$J$889,3,FALSE)</f>
        <v>5</v>
      </c>
      <c r="O48" s="18">
        <f>VLOOKUP(O45,Qry_Rpt_Section_C!$C$2:'Qry_Rpt_Section_C'!$J$889,3,FALSE)</f>
        <v>6</v>
      </c>
      <c r="P48" s="18">
        <f>VLOOKUP(P45,Qry_Rpt_Section_C!$C$2:'Qry_Rpt_Section_C'!$J$889,3,FALSE)</f>
        <v>7</v>
      </c>
      <c r="Q48" s="18">
        <f>VLOOKUP(Q45,Qry_Rpt_Section_C!$C$2:'Qry_Rpt_Section_C'!$J$889,3,FALSE)</f>
        <v>8</v>
      </c>
      <c r="R48" s="18">
        <f>VLOOKUP(R45,Qry_Rpt_Section_C!$C$2:'Qry_Rpt_Section_C'!$J$889,3,FALSE)</f>
        <v>5</v>
      </c>
      <c r="S48" s="18">
        <f>VLOOKUP(S45,Qry_Rpt_Section_C!$C$2:'Qry_Rpt_Section_C'!$J$889,3,FALSE)</f>
        <v>6</v>
      </c>
      <c r="T48" s="18">
        <f>VLOOKUP(T45,Qry_Rpt_Section_C!$C$2:'Qry_Rpt_Section_C'!$J$889,3,FALSE)</f>
        <v>7</v>
      </c>
      <c r="U48" s="18">
        <f>VLOOKUP(U45,Qry_Rpt_Section_C!$C$2:'Qry_Rpt_Section_C'!$J$889,3,FALSE)</f>
        <v>8</v>
      </c>
      <c r="V48" s="18">
        <f>VLOOKUP(V45,Qry_Rpt_Section_C!$C$2:'Qry_Rpt_Section_C'!$J$889,3,FALSE)</f>
        <v>5</v>
      </c>
      <c r="W48" s="18">
        <f>VLOOKUP(W45,Qry_Rpt_Section_C!$C$2:'Qry_Rpt_Section_C'!$J$889,3,FALSE)</f>
        <v>6</v>
      </c>
      <c r="X48" s="18">
        <f>VLOOKUP(X45,Qry_Rpt_Section_C!$C$2:'Qry_Rpt_Section_C'!$J$889,3,FALSE)</f>
        <v>7</v>
      </c>
      <c r="Y48" s="18">
        <f>VLOOKUP(Y45,Qry_Rpt_Section_C!$C$2:'Qry_Rpt_Section_C'!$J$889,3,FALSE)</f>
        <v>8</v>
      </c>
      <c r="Z48" s="19" t="s">
        <v>663</v>
      </c>
    </row>
    <row r="49" spans="1:26" x14ac:dyDescent="0.2">
      <c r="A49" s="12" t="s">
        <v>646</v>
      </c>
      <c r="B49" s="24">
        <v>13001</v>
      </c>
      <c r="C49" s="24">
        <v>13002</v>
      </c>
      <c r="D49" s="24">
        <v>13003</v>
      </c>
      <c r="E49" s="24">
        <v>13004</v>
      </c>
      <c r="F49" s="24">
        <v>13005</v>
      </c>
      <c r="G49" s="24">
        <v>13006</v>
      </c>
      <c r="H49" s="24">
        <v>13007</v>
      </c>
      <c r="I49" s="24">
        <v>13008</v>
      </c>
      <c r="J49" s="24">
        <v>13009</v>
      </c>
      <c r="K49" s="24">
        <v>13010</v>
      </c>
      <c r="L49" s="24">
        <v>13011</v>
      </c>
      <c r="M49" s="24">
        <v>13012</v>
      </c>
      <c r="N49" s="24">
        <v>13013</v>
      </c>
      <c r="O49" s="24">
        <v>13014</v>
      </c>
      <c r="P49" s="24">
        <v>13015</v>
      </c>
      <c r="Q49" s="24">
        <v>13016</v>
      </c>
      <c r="R49" s="24">
        <v>13017</v>
      </c>
      <c r="S49" s="24">
        <v>13018</v>
      </c>
      <c r="T49" s="24">
        <v>13019</v>
      </c>
      <c r="U49" s="24">
        <v>13020</v>
      </c>
      <c r="V49" s="24">
        <v>13021</v>
      </c>
      <c r="W49" s="24">
        <v>13022</v>
      </c>
      <c r="X49" s="24">
        <v>13023</v>
      </c>
      <c r="Y49" s="24">
        <v>13024</v>
      </c>
      <c r="Z49" s="9" t="s">
        <v>663</v>
      </c>
    </row>
    <row r="50" spans="1:26" x14ac:dyDescent="0.2">
      <c r="A50" s="11" t="s">
        <v>6</v>
      </c>
      <c r="B50" s="30" t="str">
        <f>VLOOKUP(B49,Qry_Rpt_Section_C!$C$2:'Qry_Rpt_Section_C'!$J$889,7,FALSE)</f>
        <v>George</v>
      </c>
      <c r="C50" s="30" t="str">
        <f>VLOOKUP(C49,Qry_Rpt_Section_C!$C$2:'Qry_Rpt_Section_C'!$J$889,7,FALSE)</f>
        <v>Hendryx</v>
      </c>
      <c r="D50" s="30" t="str">
        <f>VLOOKUP(D49,Qry_Rpt_Section_C!$C$2:'Qry_Rpt_Section_C'!$J$889,7,FALSE)</f>
        <v>Ash</v>
      </c>
      <c r="E50" s="30" t="str">
        <f>VLOOKUP(E49,Qry_Rpt_Section_C!$C$2:'Qry_Rpt_Section_C'!$J$889,7,FALSE)</f>
        <v>Ash</v>
      </c>
      <c r="F50" s="30" t="str">
        <f>VLOOKUP(F49,Qry_Rpt_Section_C!$C$2:'Qry_Rpt_Section_C'!$J$889,7,FALSE)</f>
        <v>Bartash</v>
      </c>
      <c r="G50" s="30" t="str">
        <f>VLOOKUP(G49,Qry_Rpt_Section_C!$C$2:'Qry_Rpt_Section_C'!$J$889,7,FALSE)</f>
        <v>Bartash</v>
      </c>
      <c r="H50" s="30" t="str">
        <f>VLOOKUP(H49,Qry_Rpt_Section_C!$C$2:'Qry_Rpt_Section_C'!$J$889,7,FALSE)</f>
        <v>Bartash</v>
      </c>
      <c r="I50" s="30" t="str">
        <f>VLOOKUP(I49,Qry_Rpt_Section_C!$C$2:'Qry_Rpt_Section_C'!$J$889,7,FALSE)</f>
        <v>Litchfield</v>
      </c>
      <c r="J50" s="30" t="str">
        <f>VLOOKUP(J49,Qry_Rpt_Section_C!$C$2:'Qry_Rpt_Section_C'!$J$889,7,FALSE)</f>
        <v>Ingleby</v>
      </c>
      <c r="K50" s="30" t="str">
        <f>VLOOKUP(K49,Qry_Rpt_Section_C!$C$2:'Qry_Rpt_Section_C'!$J$889,7,FALSE)</f>
        <v>Young</v>
      </c>
      <c r="L50" s="30" t="str">
        <f>VLOOKUP(L49,Qry_Rpt_Section_C!$C$2:'Qry_Rpt_Section_C'!$J$889,7,FALSE)</f>
        <v>Young</v>
      </c>
      <c r="M50" s="30" t="str">
        <f>VLOOKUP(M49,Qry_Rpt_Section_C!$C$2:'Qry_Rpt_Section_C'!$J$889,7,FALSE)</f>
        <v>Weiderman</v>
      </c>
      <c r="N50" s="30" t="str">
        <f>VLOOKUP(N49,Qry_Rpt_Section_C!$C$2:'Qry_Rpt_Section_C'!$J$889,7,FALSE)</f>
        <v>Chase</v>
      </c>
      <c r="O50" s="30" t="str">
        <f>VLOOKUP(O49,Qry_Rpt_Section_C!$C$2:'Qry_Rpt_Section_C'!$J$889,7,FALSE)</f>
        <v>Chase</v>
      </c>
      <c r="P50" s="30" t="str">
        <f>VLOOKUP(P49,Qry_Rpt_Section_C!$C$2:'Qry_Rpt_Section_C'!$J$889,7,FALSE)</f>
        <v>Chase</v>
      </c>
      <c r="Q50" s="30" t="str">
        <f>VLOOKUP(Q49,Qry_Rpt_Section_C!$C$2:'Qry_Rpt_Section_C'!$J$889,7,FALSE)</f>
        <v>Chase</v>
      </c>
      <c r="R50" s="30" t="str">
        <f>VLOOKUP(R49,Qry_Rpt_Section_C!$C$2:'Qry_Rpt_Section_C'!$J$889,7,FALSE)</f>
        <v>Schuyler</v>
      </c>
      <c r="S50" s="30" t="str">
        <f>VLOOKUP(S49,Qry_Rpt_Section_C!$C$2:'Qry_Rpt_Section_C'!$J$889,7,FALSE)</f>
        <v>Schuyler</v>
      </c>
      <c r="T50" s="30" t="str">
        <f>VLOOKUP(T49,Qry_Rpt_Section_C!$C$2:'Qry_Rpt_Section_C'!$J$889,7,FALSE)</f>
        <v>Miller</v>
      </c>
      <c r="U50" s="30" t="str">
        <f>VLOOKUP(U49,Qry_Rpt_Section_C!$C$2:'Qry_Rpt_Section_C'!$J$889,7,FALSE)</f>
        <v>Miller</v>
      </c>
      <c r="V50" s="30" t="str">
        <f>VLOOKUP(V49,Qry_Rpt_Section_C!$C$2:'Qry_Rpt_Section_C'!$J$889,7,FALSE)</f>
        <v>Schuyler</v>
      </c>
      <c r="W50" s="30" t="str">
        <f>VLOOKUP(W49,Qry_Rpt_Section_C!$C$2:'Qry_Rpt_Section_C'!$J$889,7,FALSE)</f>
        <v>Schuyler</v>
      </c>
      <c r="X50" s="30" t="str">
        <f>VLOOKUP(X49,Qry_Rpt_Section_C!$C$2:'Qry_Rpt_Section_C'!$J$889,7,FALSE)</f>
        <v>Schuyler</v>
      </c>
      <c r="Y50" s="30" t="str">
        <f>VLOOKUP(Y49,Qry_Rpt_Section_C!$C$2:'Qry_Rpt_Section_C'!$J$889,7,FALSE)</f>
        <v>Schuyler</v>
      </c>
      <c r="Z50" s="9" t="s">
        <v>663</v>
      </c>
    </row>
    <row r="51" spans="1:26" ht="15.75" x14ac:dyDescent="0.25">
      <c r="A51" s="14" t="s">
        <v>647</v>
      </c>
      <c r="B51" s="15">
        <f>VLOOKUP(B49,Qry_Rpt_Section_C!$C$2:'Qry_Rpt_Section_C'!$J$889,2,FALSE)</f>
        <v>347</v>
      </c>
      <c r="C51" s="15">
        <f>VLOOKUP(C49,Qry_Rpt_Section_C!$C$2:'Qry_Rpt_Section_C'!$J$889,2,FALSE)</f>
        <v>347</v>
      </c>
      <c r="D51" s="15">
        <f>VLOOKUP(D49,Qry_Rpt_Section_C!$C$2:'Qry_Rpt_Section_C'!$J$889,2,FALSE)</f>
        <v>347</v>
      </c>
      <c r="E51" s="15">
        <f>VLOOKUP(E49,Qry_Rpt_Section_C!$C$2:'Qry_Rpt_Section_C'!$J$889,2,FALSE)</f>
        <v>347</v>
      </c>
      <c r="F51" s="15">
        <f>VLOOKUP(F49,Qry_Rpt_Section_C!$C$2:'Qry_Rpt_Section_C'!$J$889,2,FALSE)</f>
        <v>346</v>
      </c>
      <c r="G51" s="15">
        <f>VLOOKUP(G49,Qry_Rpt_Section_C!$C$2:'Qry_Rpt_Section_C'!$J$889,2,FALSE)</f>
        <v>346</v>
      </c>
      <c r="H51" s="15">
        <f>VLOOKUP(H49,Qry_Rpt_Section_C!$C$2:'Qry_Rpt_Section_C'!$J$889,2,FALSE)</f>
        <v>346</v>
      </c>
      <c r="I51" s="15">
        <f>VLOOKUP(I49,Qry_Rpt_Section_C!$C$2:'Qry_Rpt_Section_C'!$J$889,2,FALSE)</f>
        <v>346</v>
      </c>
      <c r="J51" s="15">
        <f>VLOOKUP(J49,Qry_Rpt_Section_C!$C$2:'Qry_Rpt_Section_C'!$J$889,2,FALSE)</f>
        <v>345</v>
      </c>
      <c r="K51" s="15">
        <f>VLOOKUP(K49,Qry_Rpt_Section_C!$C$2:'Qry_Rpt_Section_C'!$J$889,2,FALSE)</f>
        <v>345</v>
      </c>
      <c r="L51" s="15">
        <f>VLOOKUP(L49,Qry_Rpt_Section_C!$C$2:'Qry_Rpt_Section_C'!$J$889,2,FALSE)</f>
        <v>345</v>
      </c>
      <c r="M51" s="15">
        <f>VLOOKUP(M49,Qry_Rpt_Section_C!$C$2:'Qry_Rpt_Section_C'!$J$889,2,FALSE)</f>
        <v>345</v>
      </c>
      <c r="N51" s="15">
        <f>VLOOKUP(N49,Qry_Rpt_Section_C!$C$2:'Qry_Rpt_Section_C'!$J$889,2,FALSE)</f>
        <v>344</v>
      </c>
      <c r="O51" s="15">
        <f>VLOOKUP(O49,Qry_Rpt_Section_C!$C$2:'Qry_Rpt_Section_C'!$J$889,2,FALSE)</f>
        <v>344</v>
      </c>
      <c r="P51" s="15">
        <f>VLOOKUP(P49,Qry_Rpt_Section_C!$C$2:'Qry_Rpt_Section_C'!$J$889,2,FALSE)</f>
        <v>344</v>
      </c>
      <c r="Q51" s="15">
        <f>VLOOKUP(Q49,Qry_Rpt_Section_C!$C$2:'Qry_Rpt_Section_C'!$J$889,2,FALSE)</f>
        <v>344</v>
      </c>
      <c r="R51" s="15">
        <f>VLOOKUP(R49,Qry_Rpt_Section_C!$C$2:'Qry_Rpt_Section_C'!$J$889,2,FALSE)</f>
        <v>343</v>
      </c>
      <c r="S51" s="15">
        <f>VLOOKUP(S49,Qry_Rpt_Section_C!$C$2:'Qry_Rpt_Section_C'!$J$889,2,FALSE)</f>
        <v>343</v>
      </c>
      <c r="T51" s="15">
        <f>VLOOKUP(T49,Qry_Rpt_Section_C!$C$2:'Qry_Rpt_Section_C'!$J$889,2,FALSE)</f>
        <v>343</v>
      </c>
      <c r="U51" s="15">
        <f>VLOOKUP(U49,Qry_Rpt_Section_C!$C$2:'Qry_Rpt_Section_C'!$J$889,2,FALSE)</f>
        <v>343</v>
      </c>
      <c r="V51" s="15">
        <f>VLOOKUP(V49,Qry_Rpt_Section_C!$C$2:'Qry_Rpt_Section_C'!$J$889,2,FALSE)</f>
        <v>342</v>
      </c>
      <c r="W51" s="15">
        <f>VLOOKUP(W49,Qry_Rpt_Section_C!$C$2:'Qry_Rpt_Section_C'!$J$889,2,FALSE)</f>
        <v>342</v>
      </c>
      <c r="X51" s="15">
        <f>VLOOKUP(X49,Qry_Rpt_Section_C!$C$2:'Qry_Rpt_Section_C'!$J$889,2,FALSE)</f>
        <v>342</v>
      </c>
      <c r="Y51" s="15">
        <f>VLOOKUP(Y49,Qry_Rpt_Section_C!$C$2:'Qry_Rpt_Section_C'!$J$889,2,FALSE)</f>
        <v>342</v>
      </c>
      <c r="Z51" s="16" t="s">
        <v>663</v>
      </c>
    </row>
    <row r="52" spans="1:26" x14ac:dyDescent="0.2">
      <c r="A52" s="17" t="s">
        <v>650</v>
      </c>
      <c r="B52" s="18">
        <f>VLOOKUP(B49,Qry_Rpt_Section_C!$C$2:'Qry_Rpt_Section_C'!$J$889,3,FALSE)</f>
        <v>1</v>
      </c>
      <c r="C52" s="18">
        <f>VLOOKUP(C49,Qry_Rpt_Section_C!$C$2:'Qry_Rpt_Section_C'!$J$889,3,FALSE)</f>
        <v>2</v>
      </c>
      <c r="D52" s="18">
        <f>VLOOKUP(D49,Qry_Rpt_Section_C!$C$2:'Qry_Rpt_Section_C'!$J$889,3,FALSE)</f>
        <v>3</v>
      </c>
      <c r="E52" s="18">
        <f>VLOOKUP(E49,Qry_Rpt_Section_C!$C$2:'Qry_Rpt_Section_C'!$J$889,3,FALSE)</f>
        <v>4</v>
      </c>
      <c r="F52" s="18">
        <f>VLOOKUP(F49,Qry_Rpt_Section_C!$C$2:'Qry_Rpt_Section_C'!$J$889,3,FALSE)</f>
        <v>1</v>
      </c>
      <c r="G52" s="18">
        <f>VLOOKUP(G49,Qry_Rpt_Section_C!$C$2:'Qry_Rpt_Section_C'!$J$889,3,FALSE)</f>
        <v>2</v>
      </c>
      <c r="H52" s="18">
        <f>VLOOKUP(H49,Qry_Rpt_Section_C!$C$2:'Qry_Rpt_Section_C'!$J$889,3,FALSE)</f>
        <v>3</v>
      </c>
      <c r="I52" s="18">
        <f>VLOOKUP(I49,Qry_Rpt_Section_C!$C$2:'Qry_Rpt_Section_C'!$J$889,3,FALSE)</f>
        <v>4</v>
      </c>
      <c r="J52" s="18">
        <f>VLOOKUP(J49,Qry_Rpt_Section_C!$C$2:'Qry_Rpt_Section_C'!$J$889,3,FALSE)</f>
        <v>1</v>
      </c>
      <c r="K52" s="18">
        <f>VLOOKUP(K49,Qry_Rpt_Section_C!$C$2:'Qry_Rpt_Section_C'!$J$889,3,FALSE)</f>
        <v>2</v>
      </c>
      <c r="L52" s="18">
        <f>VLOOKUP(L49,Qry_Rpt_Section_C!$C$2:'Qry_Rpt_Section_C'!$J$889,3,FALSE)</f>
        <v>3</v>
      </c>
      <c r="M52" s="18">
        <f>VLOOKUP(M49,Qry_Rpt_Section_C!$C$2:'Qry_Rpt_Section_C'!$J$889,3,FALSE)</f>
        <v>4</v>
      </c>
      <c r="N52" s="18">
        <f>VLOOKUP(N49,Qry_Rpt_Section_C!$C$2:'Qry_Rpt_Section_C'!$J$889,3,FALSE)</f>
        <v>1</v>
      </c>
      <c r="O52" s="18">
        <f>VLOOKUP(O49,Qry_Rpt_Section_C!$C$2:'Qry_Rpt_Section_C'!$J$889,3,FALSE)</f>
        <v>2</v>
      </c>
      <c r="P52" s="18">
        <f>VLOOKUP(P49,Qry_Rpt_Section_C!$C$2:'Qry_Rpt_Section_C'!$J$889,3,FALSE)</f>
        <v>3</v>
      </c>
      <c r="Q52" s="18">
        <f>VLOOKUP(Q49,Qry_Rpt_Section_C!$C$2:'Qry_Rpt_Section_C'!$J$889,3,FALSE)</f>
        <v>4</v>
      </c>
      <c r="R52" s="18">
        <f>VLOOKUP(R49,Qry_Rpt_Section_C!$C$2:'Qry_Rpt_Section_C'!$J$889,3,FALSE)</f>
        <v>1</v>
      </c>
      <c r="S52" s="18">
        <f>VLOOKUP(S49,Qry_Rpt_Section_C!$C$2:'Qry_Rpt_Section_C'!$J$889,3,FALSE)</f>
        <v>2</v>
      </c>
      <c r="T52" s="18">
        <f>VLOOKUP(T49,Qry_Rpt_Section_C!$C$2:'Qry_Rpt_Section_C'!$J$889,3,FALSE)</f>
        <v>3</v>
      </c>
      <c r="U52" s="18">
        <f>VLOOKUP(U49,Qry_Rpt_Section_C!$C$2:'Qry_Rpt_Section_C'!$J$889,3,FALSE)</f>
        <v>4</v>
      </c>
      <c r="V52" s="18">
        <f>VLOOKUP(V49,Qry_Rpt_Section_C!$C$2:'Qry_Rpt_Section_C'!$J$889,3,FALSE)</f>
        <v>1</v>
      </c>
      <c r="W52" s="18">
        <f>VLOOKUP(W49,Qry_Rpt_Section_C!$C$2:'Qry_Rpt_Section_C'!$J$889,3,FALSE)</f>
        <v>2</v>
      </c>
      <c r="X52" s="18">
        <f>VLOOKUP(X49,Qry_Rpt_Section_C!$C$2:'Qry_Rpt_Section_C'!$J$889,3,FALSE)</f>
        <v>3</v>
      </c>
      <c r="Y52" s="18">
        <f>VLOOKUP(Y49,Qry_Rpt_Section_C!$C$2:'Qry_Rpt_Section_C'!$J$889,3,FALSE)</f>
        <v>4</v>
      </c>
      <c r="Z52" s="19" t="s">
        <v>663</v>
      </c>
    </row>
    <row r="53" spans="1:26" x14ac:dyDescent="0.2">
      <c r="A53" s="12" t="s">
        <v>646</v>
      </c>
      <c r="B53" s="24">
        <v>14001</v>
      </c>
      <c r="C53" s="24">
        <v>14002</v>
      </c>
      <c r="D53" s="24">
        <v>14003</v>
      </c>
      <c r="E53" s="24">
        <v>14004</v>
      </c>
      <c r="F53" s="24">
        <v>14005</v>
      </c>
      <c r="G53" s="24">
        <v>14006</v>
      </c>
      <c r="H53" s="24">
        <v>14007</v>
      </c>
      <c r="I53" s="24">
        <v>14008</v>
      </c>
      <c r="J53" s="24">
        <v>14009</v>
      </c>
      <c r="K53" s="24">
        <v>14010</v>
      </c>
      <c r="L53" s="24">
        <v>14011</v>
      </c>
      <c r="M53" s="24">
        <v>14012</v>
      </c>
      <c r="N53" s="24">
        <v>14013</v>
      </c>
      <c r="O53" s="24">
        <v>14014</v>
      </c>
      <c r="P53" s="24">
        <v>14015</v>
      </c>
      <c r="Q53" s="24">
        <v>14016</v>
      </c>
      <c r="R53" s="24">
        <v>14017</v>
      </c>
      <c r="S53" s="24">
        <v>14018</v>
      </c>
      <c r="T53" s="24">
        <v>14019</v>
      </c>
      <c r="U53" s="24">
        <v>14020</v>
      </c>
      <c r="V53" s="24">
        <v>14021</v>
      </c>
      <c r="W53" s="24">
        <v>14022</v>
      </c>
      <c r="X53" s="24">
        <v>14023</v>
      </c>
      <c r="Y53" s="24">
        <v>14024</v>
      </c>
      <c r="Z53" s="9" t="s">
        <v>663</v>
      </c>
    </row>
    <row r="54" spans="1:26" x14ac:dyDescent="0.2">
      <c r="A54" s="11" t="s">
        <v>6</v>
      </c>
      <c r="B54" s="30" t="str">
        <f>VLOOKUP(B53,Qry_Rpt_Section_C!$C$2:'Qry_Rpt_Section_C'!$J$889,7,FALSE)</f>
        <v>Deignan Jr.</v>
      </c>
      <c r="C54" s="30" t="str">
        <f>VLOOKUP(C53,Qry_Rpt_Section_C!$C$2:'Qry_Rpt_Section_C'!$J$889,7,FALSE)</f>
        <v>Diegnan</v>
      </c>
      <c r="D54" s="30" t="str">
        <f>VLOOKUP(D53,Qry_Rpt_Section_C!$C$2:'Qry_Rpt_Section_C'!$J$889,7,FALSE)</f>
        <v>Feasel</v>
      </c>
      <c r="E54" s="30" t="str">
        <f>VLOOKUP(E53,Qry_Rpt_Section_C!$C$2:'Qry_Rpt_Section_C'!$J$889,7,FALSE)</f>
        <v>Feasel</v>
      </c>
      <c r="F54" s="30" t="str">
        <f>VLOOKUP(F53,Qry_Rpt_Section_C!$C$2:'Qry_Rpt_Section_C'!$J$889,7,FALSE)</f>
        <v>Clyne</v>
      </c>
      <c r="G54" s="30" t="str">
        <f>VLOOKUP(G53,Qry_Rpt_Section_C!$C$2:'Qry_Rpt_Section_C'!$J$889,7,FALSE)</f>
        <v>Clyne</v>
      </c>
      <c r="H54" s="30" t="str">
        <f>VLOOKUP(H53,Qry_Rpt_Section_C!$C$2:'Qry_Rpt_Section_C'!$J$889,7,FALSE)</f>
        <v>Dunmire</v>
      </c>
      <c r="I54" s="30" t="str">
        <f>VLOOKUP(I53,Qry_Rpt_Section_C!$C$2:'Qry_Rpt_Section_C'!$J$889,7,FALSE)</f>
        <v>Dunmire</v>
      </c>
      <c r="J54" s="30" t="str">
        <f>VLOOKUP(J53,Qry_Rpt_Section_C!$C$2:'Qry_Rpt_Section_C'!$J$889,7,FALSE)</f>
        <v>Gladstone</v>
      </c>
      <c r="K54" s="30" t="str">
        <f>VLOOKUP(K53,Qry_Rpt_Section_C!$C$2:'Qry_Rpt_Section_C'!$J$889,7,FALSE)</f>
        <v>Gladstone</v>
      </c>
      <c r="L54" s="30" t="str">
        <f>VLOOKUP(L53,Qry_Rpt_Section_C!$C$2:'Qry_Rpt_Section_C'!$J$889,7,FALSE)</f>
        <v>Gladstone</v>
      </c>
      <c r="M54" s="30" t="str">
        <f>VLOOKUP(M53,Qry_Rpt_Section_C!$C$2:'Qry_Rpt_Section_C'!$J$889,7,FALSE)</f>
        <v>Gladstone</v>
      </c>
      <c r="N54" s="30" t="str">
        <f>VLOOKUP(N53,Qry_Rpt_Section_C!$C$2:'Qry_Rpt_Section_C'!$J$889,7,FALSE)</f>
        <v>Chase</v>
      </c>
      <c r="O54" s="30" t="str">
        <f>VLOOKUP(O53,Qry_Rpt_Section_C!$C$2:'Qry_Rpt_Section_C'!$J$889,7,FALSE)</f>
        <v>Chase</v>
      </c>
      <c r="P54" s="30" t="str">
        <f>VLOOKUP(P53,Qry_Rpt_Section_C!$C$2:'Qry_Rpt_Section_C'!$J$889,7,FALSE)</f>
        <v>Larry</v>
      </c>
      <c r="Q54" s="30" t="str">
        <f>VLOOKUP(Q53,Qry_Rpt_Section_C!$C$2:'Qry_Rpt_Section_C'!$J$889,7,FALSE)</f>
        <v>Larry</v>
      </c>
      <c r="R54" s="30" t="str">
        <f>VLOOKUP(R53,Qry_Rpt_Section_C!$C$2:'Qry_Rpt_Section_C'!$J$889,7,FALSE)</f>
        <v>Villirilli</v>
      </c>
      <c r="S54" s="30" t="str">
        <f>VLOOKUP(S53,Qry_Rpt_Section_C!$C$2:'Qry_Rpt_Section_C'!$J$889,7,FALSE)</f>
        <v>Villirilli</v>
      </c>
      <c r="T54" s="30" t="str">
        <f>VLOOKUP(T53,Qry_Rpt_Section_C!$C$2:'Qry_Rpt_Section_C'!$J$889,7,FALSE)</f>
        <v>Schuyler</v>
      </c>
      <c r="U54" s="30" t="str">
        <f>VLOOKUP(U53,Qry_Rpt_Section_C!$C$2:'Qry_Rpt_Section_C'!$J$889,7,FALSE)</f>
        <v>Schuyler</v>
      </c>
      <c r="V54" s="30" t="str">
        <f>VLOOKUP(V53,Qry_Rpt_Section_C!$C$2:'Qry_Rpt_Section_C'!$J$889,7,FALSE)</f>
        <v>Schuyler</v>
      </c>
      <c r="W54" s="30" t="str">
        <f>VLOOKUP(W53,Qry_Rpt_Section_C!$C$2:'Qry_Rpt_Section_C'!$J$889,7,FALSE)</f>
        <v>Schuyler</v>
      </c>
      <c r="X54" s="30" t="str">
        <f>VLOOKUP(X53,Qry_Rpt_Section_C!$C$2:'Qry_Rpt_Section_C'!$J$889,7,FALSE)</f>
        <v>Schuyler</v>
      </c>
      <c r="Y54" s="30" t="str">
        <f>VLOOKUP(Y53,Qry_Rpt_Section_C!$C$2:'Qry_Rpt_Section_C'!$J$889,7,FALSE)</f>
        <v>Schuyler</v>
      </c>
      <c r="Z54" s="9" t="s">
        <v>663</v>
      </c>
    </row>
    <row r="55" spans="1:26" ht="15.75" x14ac:dyDescent="0.25">
      <c r="A55" s="14" t="s">
        <v>647</v>
      </c>
      <c r="B55" s="15">
        <f>VLOOKUP(B53,Qry_Rpt_Section_C!$C$2:'Qry_Rpt_Section_C'!$J$889,2,FALSE)</f>
        <v>347</v>
      </c>
      <c r="C55" s="15">
        <f>VLOOKUP(C53,Qry_Rpt_Section_C!$C$2:'Qry_Rpt_Section_C'!$J$889,2,FALSE)</f>
        <v>347</v>
      </c>
      <c r="D55" s="15">
        <f>VLOOKUP(D53,Qry_Rpt_Section_C!$C$2:'Qry_Rpt_Section_C'!$J$889,2,FALSE)</f>
        <v>347</v>
      </c>
      <c r="E55" s="15">
        <f>VLOOKUP(E53,Qry_Rpt_Section_C!$C$2:'Qry_Rpt_Section_C'!$J$889,2,FALSE)</f>
        <v>347</v>
      </c>
      <c r="F55" s="15">
        <f>VLOOKUP(F53,Qry_Rpt_Section_C!$C$2:'Qry_Rpt_Section_C'!$J$889,2,FALSE)</f>
        <v>346</v>
      </c>
      <c r="G55" s="15">
        <f>VLOOKUP(G53,Qry_Rpt_Section_C!$C$2:'Qry_Rpt_Section_C'!$J$889,2,FALSE)</f>
        <v>346</v>
      </c>
      <c r="H55" s="15">
        <f>VLOOKUP(H53,Qry_Rpt_Section_C!$C$2:'Qry_Rpt_Section_C'!$J$889,2,FALSE)</f>
        <v>346</v>
      </c>
      <c r="I55" s="15">
        <f>VLOOKUP(I53,Qry_Rpt_Section_C!$C$2:'Qry_Rpt_Section_C'!$J$889,2,FALSE)</f>
        <v>346</v>
      </c>
      <c r="J55" s="15">
        <f>VLOOKUP(J53,Qry_Rpt_Section_C!$C$2:'Qry_Rpt_Section_C'!$J$889,2,FALSE)</f>
        <v>345</v>
      </c>
      <c r="K55" s="15">
        <f>VLOOKUP(K53,Qry_Rpt_Section_C!$C$2:'Qry_Rpt_Section_C'!$J$889,2,FALSE)</f>
        <v>345</v>
      </c>
      <c r="L55" s="15">
        <f>VLOOKUP(L53,Qry_Rpt_Section_C!$C$2:'Qry_Rpt_Section_C'!$J$889,2,FALSE)</f>
        <v>345</v>
      </c>
      <c r="M55" s="15">
        <f>VLOOKUP(M53,Qry_Rpt_Section_C!$C$2:'Qry_Rpt_Section_C'!$J$889,2,FALSE)</f>
        <v>345</v>
      </c>
      <c r="N55" s="15">
        <f>VLOOKUP(N53,Qry_Rpt_Section_C!$C$2:'Qry_Rpt_Section_C'!$J$889,2,FALSE)</f>
        <v>344</v>
      </c>
      <c r="O55" s="15">
        <f>VLOOKUP(O53,Qry_Rpt_Section_C!$C$2:'Qry_Rpt_Section_C'!$J$889,2,FALSE)</f>
        <v>344</v>
      </c>
      <c r="P55" s="15">
        <f>VLOOKUP(P53,Qry_Rpt_Section_C!$C$2:'Qry_Rpt_Section_C'!$J$889,2,FALSE)</f>
        <v>344</v>
      </c>
      <c r="Q55" s="15">
        <f>VLOOKUP(Q53,Qry_Rpt_Section_C!$C$2:'Qry_Rpt_Section_C'!$J$889,2,FALSE)</f>
        <v>344</v>
      </c>
      <c r="R55" s="15">
        <f>VLOOKUP(R53,Qry_Rpt_Section_C!$C$2:'Qry_Rpt_Section_C'!$J$889,2,FALSE)</f>
        <v>343</v>
      </c>
      <c r="S55" s="15">
        <f>VLOOKUP(S53,Qry_Rpt_Section_C!$C$2:'Qry_Rpt_Section_C'!$J$889,2,FALSE)</f>
        <v>343</v>
      </c>
      <c r="T55" s="15">
        <f>VLOOKUP(T53,Qry_Rpt_Section_C!$C$2:'Qry_Rpt_Section_C'!$J$889,2,FALSE)</f>
        <v>343</v>
      </c>
      <c r="U55" s="15">
        <f>VLOOKUP(U53,Qry_Rpt_Section_C!$C$2:'Qry_Rpt_Section_C'!$J$889,2,FALSE)</f>
        <v>343</v>
      </c>
      <c r="V55" s="15">
        <f>VLOOKUP(V53,Qry_Rpt_Section_C!$C$2:'Qry_Rpt_Section_C'!$J$889,2,FALSE)</f>
        <v>342</v>
      </c>
      <c r="W55" s="15">
        <f>VLOOKUP(W53,Qry_Rpt_Section_C!$C$2:'Qry_Rpt_Section_C'!$J$889,2,FALSE)</f>
        <v>342</v>
      </c>
      <c r="X55" s="15">
        <f>VLOOKUP(X53,Qry_Rpt_Section_C!$C$2:'Qry_Rpt_Section_C'!$J$889,2,FALSE)</f>
        <v>342</v>
      </c>
      <c r="Y55" s="15">
        <f>VLOOKUP(Y53,Qry_Rpt_Section_C!$C$2:'Qry_Rpt_Section_C'!$J$889,2,FALSE)</f>
        <v>342</v>
      </c>
      <c r="Z55" s="16" t="s">
        <v>663</v>
      </c>
    </row>
    <row r="56" spans="1:26" x14ac:dyDescent="0.2">
      <c r="A56" s="17" t="s">
        <v>650</v>
      </c>
      <c r="B56" s="18">
        <f>VLOOKUP(B53,Qry_Rpt_Section_C!$C$2:'Qry_Rpt_Section_C'!$J$889,3,FALSE)</f>
        <v>5</v>
      </c>
      <c r="C56" s="18">
        <f>VLOOKUP(C53,Qry_Rpt_Section_C!$C$2:'Qry_Rpt_Section_C'!$J$889,3,FALSE)</f>
        <v>6</v>
      </c>
      <c r="D56" s="18">
        <f>VLOOKUP(D53,Qry_Rpt_Section_C!$C$2:'Qry_Rpt_Section_C'!$J$889,3,FALSE)</f>
        <v>7</v>
      </c>
      <c r="E56" s="18">
        <f>VLOOKUP(E53,Qry_Rpt_Section_C!$C$2:'Qry_Rpt_Section_C'!$J$889,3,FALSE)</f>
        <v>8</v>
      </c>
      <c r="F56" s="18">
        <f>VLOOKUP(F53,Qry_Rpt_Section_C!$C$2:'Qry_Rpt_Section_C'!$J$889,3,FALSE)</f>
        <v>5</v>
      </c>
      <c r="G56" s="18">
        <f>VLOOKUP(G53,Qry_Rpt_Section_C!$C$2:'Qry_Rpt_Section_C'!$J$889,3,FALSE)</f>
        <v>6</v>
      </c>
      <c r="H56" s="18">
        <f>VLOOKUP(H53,Qry_Rpt_Section_C!$C$2:'Qry_Rpt_Section_C'!$J$889,3,FALSE)</f>
        <v>7</v>
      </c>
      <c r="I56" s="18">
        <f>VLOOKUP(I53,Qry_Rpt_Section_C!$C$2:'Qry_Rpt_Section_C'!$J$889,3,FALSE)</f>
        <v>8</v>
      </c>
      <c r="J56" s="18">
        <f>VLOOKUP(J53,Qry_Rpt_Section_C!$C$2:'Qry_Rpt_Section_C'!$J$889,3,FALSE)</f>
        <v>5</v>
      </c>
      <c r="K56" s="18">
        <f>VLOOKUP(K53,Qry_Rpt_Section_C!$C$2:'Qry_Rpt_Section_C'!$J$889,3,FALSE)</f>
        <v>6</v>
      </c>
      <c r="L56" s="18">
        <f>VLOOKUP(L53,Qry_Rpt_Section_C!$C$2:'Qry_Rpt_Section_C'!$J$889,3,FALSE)</f>
        <v>7</v>
      </c>
      <c r="M56" s="18">
        <f>VLOOKUP(M53,Qry_Rpt_Section_C!$C$2:'Qry_Rpt_Section_C'!$J$889,3,FALSE)</f>
        <v>8</v>
      </c>
      <c r="N56" s="18">
        <f>VLOOKUP(N53,Qry_Rpt_Section_C!$C$2:'Qry_Rpt_Section_C'!$J$889,3,FALSE)</f>
        <v>5</v>
      </c>
      <c r="O56" s="18">
        <f>VLOOKUP(O53,Qry_Rpt_Section_C!$C$2:'Qry_Rpt_Section_C'!$J$889,3,FALSE)</f>
        <v>6</v>
      </c>
      <c r="P56" s="18">
        <f>VLOOKUP(P53,Qry_Rpt_Section_C!$C$2:'Qry_Rpt_Section_C'!$J$889,3,FALSE)</f>
        <v>7</v>
      </c>
      <c r="Q56" s="18">
        <f>VLOOKUP(Q53,Qry_Rpt_Section_C!$C$2:'Qry_Rpt_Section_C'!$J$889,3,FALSE)</f>
        <v>8</v>
      </c>
      <c r="R56" s="18">
        <f>VLOOKUP(R53,Qry_Rpt_Section_C!$C$2:'Qry_Rpt_Section_C'!$J$889,3,FALSE)</f>
        <v>5</v>
      </c>
      <c r="S56" s="18">
        <f>VLOOKUP(S53,Qry_Rpt_Section_C!$C$2:'Qry_Rpt_Section_C'!$J$889,3,FALSE)</f>
        <v>6</v>
      </c>
      <c r="T56" s="18">
        <f>VLOOKUP(T53,Qry_Rpt_Section_C!$C$2:'Qry_Rpt_Section_C'!$J$889,3,FALSE)</f>
        <v>7</v>
      </c>
      <c r="U56" s="18">
        <f>VLOOKUP(U53,Qry_Rpt_Section_C!$C$2:'Qry_Rpt_Section_C'!$J$889,3,FALSE)</f>
        <v>8</v>
      </c>
      <c r="V56" s="18">
        <f>VLOOKUP(V53,Qry_Rpt_Section_C!$C$2:'Qry_Rpt_Section_C'!$J$889,3,FALSE)</f>
        <v>5</v>
      </c>
      <c r="W56" s="18">
        <f>VLOOKUP(W53,Qry_Rpt_Section_C!$C$2:'Qry_Rpt_Section_C'!$J$889,3,FALSE)</f>
        <v>6</v>
      </c>
      <c r="X56" s="18">
        <f>VLOOKUP(X53,Qry_Rpt_Section_C!$C$2:'Qry_Rpt_Section_C'!$J$889,3,FALSE)</f>
        <v>7</v>
      </c>
      <c r="Y56" s="18">
        <f>VLOOKUP(Y53,Qry_Rpt_Section_C!$C$2:'Qry_Rpt_Section_C'!$J$889,3,FALSE)</f>
        <v>8</v>
      </c>
      <c r="Z56" s="19" t="s">
        <v>663</v>
      </c>
    </row>
    <row r="57" spans="1:26" x14ac:dyDescent="0.2">
      <c r="A57" s="12" t="s">
        <v>646</v>
      </c>
      <c r="B57" s="24">
        <v>15001</v>
      </c>
      <c r="C57" s="24">
        <v>15002</v>
      </c>
      <c r="D57" s="24">
        <v>15003</v>
      </c>
      <c r="E57" s="24">
        <v>15004</v>
      </c>
      <c r="F57" s="24">
        <v>15005</v>
      </c>
      <c r="G57" s="24">
        <v>15006</v>
      </c>
      <c r="H57" s="24">
        <v>15007</v>
      </c>
      <c r="I57" s="24">
        <v>15008</v>
      </c>
      <c r="J57" s="24">
        <v>15009</v>
      </c>
      <c r="K57" s="24">
        <v>15010</v>
      </c>
      <c r="L57" s="24">
        <v>15011</v>
      </c>
      <c r="M57" s="24">
        <v>15012</v>
      </c>
      <c r="N57" s="24">
        <v>15013</v>
      </c>
      <c r="O57" s="24">
        <v>15014</v>
      </c>
      <c r="P57" s="24">
        <v>15015</v>
      </c>
      <c r="Q57" s="24">
        <v>15016</v>
      </c>
      <c r="R57" s="24">
        <v>15017</v>
      </c>
      <c r="S57" s="24">
        <v>15018</v>
      </c>
      <c r="T57" s="24">
        <v>15019</v>
      </c>
      <c r="U57" s="24">
        <v>15020</v>
      </c>
      <c r="V57" s="24">
        <v>15021</v>
      </c>
      <c r="W57" s="24">
        <v>15022</v>
      </c>
      <c r="X57" s="24">
        <v>15023</v>
      </c>
      <c r="Y57" s="24">
        <v>15024</v>
      </c>
      <c r="Z57" s="9" t="s">
        <v>663</v>
      </c>
    </row>
    <row r="58" spans="1:26" x14ac:dyDescent="0.2">
      <c r="A58" s="11" t="s">
        <v>6</v>
      </c>
      <c r="B58" s="30" t="str">
        <f>VLOOKUP(B57,Qry_Rpt_Section_C!$C$2:'Qry_Rpt_Section_C'!$J$889,7,FALSE)</f>
        <v>Lloyd</v>
      </c>
      <c r="C58" s="30" t="str">
        <f>VLOOKUP(C57,Qry_Rpt_Section_C!$C$2:'Qry_Rpt_Section_C'!$J$889,7,FALSE)</f>
        <v>Lloyd</v>
      </c>
      <c r="D58" s="30" t="str">
        <f>VLOOKUP(D57,Qry_Rpt_Section_C!$C$2:'Qry_Rpt_Section_C'!$J$889,7,FALSE)</f>
        <v>Cosad</v>
      </c>
      <c r="E58" s="30" t="str">
        <f>VLOOKUP(E57,Qry_Rpt_Section_C!$C$2:'Qry_Rpt_Section_C'!$J$889,7,FALSE)</f>
        <v>Cosad</v>
      </c>
      <c r="F58" s="30" t="str">
        <f>VLOOKUP(F57,Qry_Rpt_Section_C!$C$2:'Qry_Rpt_Section_C'!$J$889,7,FALSE)</f>
        <v>Cosad</v>
      </c>
      <c r="G58" s="30" t="str">
        <f>VLOOKUP(G57,Qry_Rpt_Section_C!$C$2:'Qry_Rpt_Section_C'!$J$889,7,FALSE)</f>
        <v>Glitch</v>
      </c>
      <c r="H58" s="30" t="str">
        <f>VLOOKUP(H57,Qry_Rpt_Section_C!$C$2:'Qry_Rpt_Section_C'!$J$889,7,FALSE)</f>
        <v>Ward</v>
      </c>
      <c r="I58" s="30" t="str">
        <f>VLOOKUP(I57,Qry_Rpt_Section_C!$C$2:'Qry_Rpt_Section_C'!$J$889,7,FALSE)</f>
        <v>Glitch</v>
      </c>
      <c r="J58" s="30" t="str">
        <f>VLOOKUP(J57,Qry_Rpt_Section_C!$C$2:'Qry_Rpt_Section_C'!$J$889,7,FALSE)</f>
        <v>DeWolf</v>
      </c>
      <c r="K58" s="30" t="str">
        <f>VLOOKUP(K57,Qry_Rpt_Section_C!$C$2:'Qry_Rpt_Section_C'!$J$889,7,FALSE)</f>
        <v>DeWolf</v>
      </c>
      <c r="L58" s="30" t="str">
        <f>VLOOKUP(L57,Qry_Rpt_Section_C!$C$2:'Qry_Rpt_Section_C'!$J$889,7,FALSE)</f>
        <v>Hibbard</v>
      </c>
      <c r="M58" s="30" t="str">
        <f>VLOOKUP(M57,Qry_Rpt_Section_C!$C$2:'Qry_Rpt_Section_C'!$J$889,7,FALSE)</f>
        <v>Hibbard</v>
      </c>
      <c r="N58" s="30" t="str">
        <f>VLOOKUP(N57,Qry_Rpt_Section_C!$C$2:'Qry_Rpt_Section_C'!$J$889,7,FALSE)</f>
        <v>LaBore</v>
      </c>
      <c r="O58" s="30" t="str">
        <f>VLOOKUP(O57,Qry_Rpt_Section_C!$C$2:'Qry_Rpt_Section_C'!$J$889,7,FALSE)</f>
        <v>LaBore</v>
      </c>
      <c r="P58" s="30" t="str">
        <f>VLOOKUP(P57,Qry_Rpt_Section_C!$C$2:'Qry_Rpt_Section_C'!$J$889,7,FALSE)</f>
        <v>Davies</v>
      </c>
      <c r="Q58" s="30" t="str">
        <f>VLOOKUP(Q57,Qry_Rpt_Section_C!$C$2:'Qry_Rpt_Section_C'!$J$889,7,FALSE)</f>
        <v>Davies</v>
      </c>
      <c r="R58" s="30" t="str">
        <f>VLOOKUP(R57,Qry_Rpt_Section_C!$C$2:'Qry_Rpt_Section_C'!$J$889,7,FALSE)</f>
        <v>Davies</v>
      </c>
      <c r="S58" s="30" t="str">
        <f>VLOOKUP(S57,Qry_Rpt_Section_C!$C$2:'Qry_Rpt_Section_C'!$J$889,7,FALSE)</f>
        <v>Beiter</v>
      </c>
      <c r="T58" s="30" t="str">
        <f>VLOOKUP(T57,Qry_Rpt_Section_C!$C$2:'Qry_Rpt_Section_C'!$J$889,7,FALSE)</f>
        <v>Williams</v>
      </c>
      <c r="U58" s="30" t="str">
        <f>VLOOKUP(U57,Qry_Rpt_Section_C!$C$2:'Qry_Rpt_Section_C'!$J$889,7,FALSE)</f>
        <v>Williams</v>
      </c>
      <c r="V58" s="30" t="str">
        <f>VLOOKUP(V57,Qry_Rpt_Section_C!$C$2:'Qry_Rpt_Section_C'!$J$889,7,FALSE)</f>
        <v>Woodard</v>
      </c>
      <c r="W58" s="30" t="str">
        <f>VLOOKUP(W57,Qry_Rpt_Section_C!$C$2:'Qry_Rpt_Section_C'!$J$889,7,FALSE)</f>
        <v>Woodard</v>
      </c>
      <c r="X58" s="30" t="str">
        <f>VLOOKUP(X57,Qry_Rpt_Section_C!$C$2:'Qry_Rpt_Section_C'!$J$889,7,FALSE)</f>
        <v>Culver</v>
      </c>
      <c r="Y58" s="30" t="str">
        <f>VLOOKUP(Y57,Qry_Rpt_Section_C!$C$2:'Qry_Rpt_Section_C'!$J$889,7,FALSE)</f>
        <v>Culver</v>
      </c>
      <c r="Z58" s="9" t="s">
        <v>663</v>
      </c>
    </row>
    <row r="59" spans="1:26" ht="15.75" x14ac:dyDescent="0.25">
      <c r="A59" s="14" t="s">
        <v>647</v>
      </c>
      <c r="B59" s="15">
        <f>VLOOKUP(B57,Qry_Rpt_Section_C!$C$2:'Qry_Rpt_Section_C'!$J$889,2,FALSE)</f>
        <v>348</v>
      </c>
      <c r="C59" s="15">
        <f>VLOOKUP(C57,Qry_Rpt_Section_C!$C$2:'Qry_Rpt_Section_C'!$J$889,2,FALSE)</f>
        <v>348</v>
      </c>
      <c r="D59" s="15">
        <f>VLOOKUP(D57,Qry_Rpt_Section_C!$C$2:'Qry_Rpt_Section_C'!$J$889,2,FALSE)</f>
        <v>348</v>
      </c>
      <c r="E59" s="15">
        <f>VLOOKUP(E57,Qry_Rpt_Section_C!$C$2:'Qry_Rpt_Section_C'!$J$889,2,FALSE)</f>
        <v>348</v>
      </c>
      <c r="F59" s="15">
        <f>VLOOKUP(F57,Qry_Rpt_Section_C!$C$2:'Qry_Rpt_Section_C'!$J$889,2,FALSE)</f>
        <v>349</v>
      </c>
      <c r="G59" s="15">
        <f>VLOOKUP(G57,Qry_Rpt_Section_C!$C$2:'Qry_Rpt_Section_C'!$J$889,2,FALSE)</f>
        <v>349</v>
      </c>
      <c r="H59" s="15">
        <f>VLOOKUP(H57,Qry_Rpt_Section_C!$C$2:'Qry_Rpt_Section_C'!$J$889,2,FALSE)</f>
        <v>349</v>
      </c>
      <c r="I59" s="15">
        <f>VLOOKUP(I57,Qry_Rpt_Section_C!$C$2:'Qry_Rpt_Section_C'!$J$889,2,FALSE)</f>
        <v>349</v>
      </c>
      <c r="J59" s="15">
        <f>VLOOKUP(J57,Qry_Rpt_Section_C!$C$2:'Qry_Rpt_Section_C'!$J$889,2,FALSE)</f>
        <v>350</v>
      </c>
      <c r="K59" s="15">
        <f>VLOOKUP(K57,Qry_Rpt_Section_C!$C$2:'Qry_Rpt_Section_C'!$J$889,2,FALSE)</f>
        <v>350</v>
      </c>
      <c r="L59" s="15">
        <f>VLOOKUP(L57,Qry_Rpt_Section_C!$C$2:'Qry_Rpt_Section_C'!$J$889,2,FALSE)</f>
        <v>350</v>
      </c>
      <c r="M59" s="15">
        <f>VLOOKUP(M57,Qry_Rpt_Section_C!$C$2:'Qry_Rpt_Section_C'!$J$889,2,FALSE)</f>
        <v>350</v>
      </c>
      <c r="N59" s="15">
        <f>VLOOKUP(N57,Qry_Rpt_Section_C!$C$2:'Qry_Rpt_Section_C'!$J$889,2,FALSE)</f>
        <v>351</v>
      </c>
      <c r="O59" s="15">
        <f>VLOOKUP(O57,Qry_Rpt_Section_C!$C$2:'Qry_Rpt_Section_C'!$J$889,2,FALSE)</f>
        <v>351</v>
      </c>
      <c r="P59" s="15">
        <f>VLOOKUP(P57,Qry_Rpt_Section_C!$C$2:'Qry_Rpt_Section_C'!$J$889,2,FALSE)</f>
        <v>351</v>
      </c>
      <c r="Q59" s="15">
        <f>VLOOKUP(Q57,Qry_Rpt_Section_C!$C$2:'Qry_Rpt_Section_C'!$J$889,2,FALSE)</f>
        <v>351</v>
      </c>
      <c r="R59" s="15">
        <f>VLOOKUP(R57,Qry_Rpt_Section_C!$C$2:'Qry_Rpt_Section_C'!$J$889,2,FALSE)</f>
        <v>352</v>
      </c>
      <c r="S59" s="15">
        <f>VLOOKUP(S57,Qry_Rpt_Section_C!$C$2:'Qry_Rpt_Section_C'!$J$889,2,FALSE)</f>
        <v>352</v>
      </c>
      <c r="T59" s="15">
        <f>VLOOKUP(T57,Qry_Rpt_Section_C!$C$2:'Qry_Rpt_Section_C'!$J$889,2,FALSE)</f>
        <v>352</v>
      </c>
      <c r="U59" s="15">
        <f>VLOOKUP(U57,Qry_Rpt_Section_C!$C$2:'Qry_Rpt_Section_C'!$J$889,2,FALSE)</f>
        <v>352</v>
      </c>
      <c r="V59" s="15">
        <f>VLOOKUP(V57,Qry_Rpt_Section_C!$C$2:'Qry_Rpt_Section_C'!$J$889,2,FALSE)</f>
        <v>353</v>
      </c>
      <c r="W59" s="15">
        <f>VLOOKUP(W57,Qry_Rpt_Section_C!$C$2:'Qry_Rpt_Section_C'!$J$889,2,FALSE)</f>
        <v>353</v>
      </c>
      <c r="X59" s="15">
        <f>VLOOKUP(X57,Qry_Rpt_Section_C!$C$2:'Qry_Rpt_Section_C'!$J$889,2,FALSE)</f>
        <v>353</v>
      </c>
      <c r="Y59" s="15">
        <f>VLOOKUP(Y57,Qry_Rpt_Section_C!$C$2:'Qry_Rpt_Section_C'!$J$889,2,FALSE)</f>
        <v>353</v>
      </c>
      <c r="Z59" s="16" t="s">
        <v>663</v>
      </c>
    </row>
    <row r="60" spans="1:26" x14ac:dyDescent="0.2">
      <c r="A60" s="17" t="s">
        <v>650</v>
      </c>
      <c r="B60" s="18">
        <f>VLOOKUP(B57,Qry_Rpt_Section_C!$C$2:'Qry_Rpt_Section_C'!$J$889,3,FALSE)</f>
        <v>1</v>
      </c>
      <c r="C60" s="18">
        <f>VLOOKUP(C57,Qry_Rpt_Section_C!$C$2:'Qry_Rpt_Section_C'!$J$889,3,FALSE)</f>
        <v>2</v>
      </c>
      <c r="D60" s="18">
        <f>VLOOKUP(D57,Qry_Rpt_Section_C!$C$2:'Qry_Rpt_Section_C'!$J$889,3,FALSE)</f>
        <v>3</v>
      </c>
      <c r="E60" s="18">
        <f>VLOOKUP(E57,Qry_Rpt_Section_C!$C$2:'Qry_Rpt_Section_C'!$J$889,3,FALSE)</f>
        <v>4</v>
      </c>
      <c r="F60" s="18">
        <f>VLOOKUP(F57,Qry_Rpt_Section_C!$C$2:'Qry_Rpt_Section_C'!$J$889,3,FALSE)</f>
        <v>1</v>
      </c>
      <c r="G60" s="18">
        <f>VLOOKUP(G57,Qry_Rpt_Section_C!$C$2:'Qry_Rpt_Section_C'!$J$889,3,FALSE)</f>
        <v>2</v>
      </c>
      <c r="H60" s="18">
        <f>VLOOKUP(H57,Qry_Rpt_Section_C!$C$2:'Qry_Rpt_Section_C'!$J$889,3,FALSE)</f>
        <v>3</v>
      </c>
      <c r="I60" s="18">
        <f>VLOOKUP(I57,Qry_Rpt_Section_C!$C$2:'Qry_Rpt_Section_C'!$J$889,3,FALSE)</f>
        <v>4</v>
      </c>
      <c r="J60" s="18">
        <f>VLOOKUP(J57,Qry_Rpt_Section_C!$C$2:'Qry_Rpt_Section_C'!$J$889,3,FALSE)</f>
        <v>1</v>
      </c>
      <c r="K60" s="18">
        <f>VLOOKUP(K57,Qry_Rpt_Section_C!$C$2:'Qry_Rpt_Section_C'!$J$889,3,FALSE)</f>
        <v>2</v>
      </c>
      <c r="L60" s="18">
        <f>VLOOKUP(L57,Qry_Rpt_Section_C!$C$2:'Qry_Rpt_Section_C'!$J$889,3,FALSE)</f>
        <v>3</v>
      </c>
      <c r="M60" s="18">
        <f>VLOOKUP(M57,Qry_Rpt_Section_C!$C$2:'Qry_Rpt_Section_C'!$J$889,3,FALSE)</f>
        <v>4</v>
      </c>
      <c r="N60" s="18">
        <f>VLOOKUP(N57,Qry_Rpt_Section_C!$C$2:'Qry_Rpt_Section_C'!$J$889,3,FALSE)</f>
        <v>1</v>
      </c>
      <c r="O60" s="18">
        <f>VLOOKUP(O57,Qry_Rpt_Section_C!$C$2:'Qry_Rpt_Section_C'!$J$889,3,FALSE)</f>
        <v>2</v>
      </c>
      <c r="P60" s="18">
        <f>VLOOKUP(P57,Qry_Rpt_Section_C!$C$2:'Qry_Rpt_Section_C'!$J$889,3,FALSE)</f>
        <v>3</v>
      </c>
      <c r="Q60" s="18">
        <f>VLOOKUP(Q57,Qry_Rpt_Section_C!$C$2:'Qry_Rpt_Section_C'!$J$889,3,FALSE)</f>
        <v>4</v>
      </c>
      <c r="R60" s="18">
        <f>VLOOKUP(R57,Qry_Rpt_Section_C!$C$2:'Qry_Rpt_Section_C'!$J$889,3,FALSE)</f>
        <v>1</v>
      </c>
      <c r="S60" s="18">
        <f>VLOOKUP(S57,Qry_Rpt_Section_C!$C$2:'Qry_Rpt_Section_C'!$J$889,3,FALSE)</f>
        <v>2</v>
      </c>
      <c r="T60" s="18">
        <f>VLOOKUP(T57,Qry_Rpt_Section_C!$C$2:'Qry_Rpt_Section_C'!$J$889,3,FALSE)</f>
        <v>3</v>
      </c>
      <c r="U60" s="18">
        <f>VLOOKUP(U57,Qry_Rpt_Section_C!$C$2:'Qry_Rpt_Section_C'!$J$889,3,FALSE)</f>
        <v>4</v>
      </c>
      <c r="V60" s="18">
        <f>VLOOKUP(V57,Qry_Rpt_Section_C!$C$2:'Qry_Rpt_Section_C'!$J$889,3,FALSE)</f>
        <v>1</v>
      </c>
      <c r="W60" s="18">
        <f>VLOOKUP(W57,Qry_Rpt_Section_C!$C$2:'Qry_Rpt_Section_C'!$J$889,3,FALSE)</f>
        <v>2</v>
      </c>
      <c r="X60" s="18">
        <f>VLOOKUP(X57,Qry_Rpt_Section_C!$C$2:'Qry_Rpt_Section_C'!$J$889,3,FALSE)</f>
        <v>3</v>
      </c>
      <c r="Y60" s="18">
        <f>VLOOKUP(Y57,Qry_Rpt_Section_C!$C$2:'Qry_Rpt_Section_C'!$J$889,3,FALSE)</f>
        <v>4</v>
      </c>
      <c r="Z60" s="19" t="s">
        <v>663</v>
      </c>
    </row>
    <row r="61" spans="1:26" x14ac:dyDescent="0.2">
      <c r="A61" s="12" t="s">
        <v>646</v>
      </c>
      <c r="B61" s="24">
        <v>16001</v>
      </c>
      <c r="C61" s="24">
        <v>16002</v>
      </c>
      <c r="D61" s="24">
        <v>16003</v>
      </c>
      <c r="E61" s="24">
        <v>16004</v>
      </c>
      <c r="F61" s="24">
        <v>16005</v>
      </c>
      <c r="G61" s="24">
        <v>16006</v>
      </c>
      <c r="H61" s="24">
        <v>16007</v>
      </c>
      <c r="I61" s="24">
        <v>16008</v>
      </c>
      <c r="J61" s="24">
        <v>16009</v>
      </c>
      <c r="K61" s="24">
        <v>16010</v>
      </c>
      <c r="L61" s="24">
        <v>16011</v>
      </c>
      <c r="M61" s="24">
        <v>16012</v>
      </c>
      <c r="N61" s="24">
        <v>16013</v>
      </c>
      <c r="O61" s="24">
        <v>16014</v>
      </c>
      <c r="P61" s="24">
        <v>16015</v>
      </c>
      <c r="Q61" s="24">
        <v>16016</v>
      </c>
      <c r="R61" s="24">
        <v>16017</v>
      </c>
      <c r="S61" s="24">
        <v>16018</v>
      </c>
      <c r="T61" s="24">
        <v>16019</v>
      </c>
      <c r="U61" s="24">
        <v>16020</v>
      </c>
      <c r="V61" s="24">
        <v>16021</v>
      </c>
      <c r="W61" s="24">
        <v>16022</v>
      </c>
      <c r="X61" s="24">
        <v>16023</v>
      </c>
      <c r="Y61" s="24">
        <v>16024</v>
      </c>
      <c r="Z61" s="9" t="s">
        <v>663</v>
      </c>
    </row>
    <row r="62" spans="1:26" x14ac:dyDescent="0.2">
      <c r="A62" s="11" t="s">
        <v>6</v>
      </c>
      <c r="B62" s="30" t="str">
        <f>VLOOKUP(B61,Qry_Rpt_Section_C!$C$2:'Qry_Rpt_Section_C'!$J$889,7,FALSE)</f>
        <v>Weston</v>
      </c>
      <c r="C62" s="30" t="str">
        <f>VLOOKUP(C61,Qry_Rpt_Section_C!$C$2:'Qry_Rpt_Section_C'!$J$889,7,FALSE)</f>
        <v>Hetrick</v>
      </c>
      <c r="D62" s="30" t="str">
        <f>VLOOKUP(D61,Qry_Rpt_Section_C!$C$2:'Qry_Rpt_Section_C'!$J$889,7,FALSE)</f>
        <v>Hetrick</v>
      </c>
      <c r="E62" s="30" t="str">
        <f>VLOOKUP(E61,Qry_Rpt_Section_C!$C$2:'Qry_Rpt_Section_C'!$J$889,7,FALSE)</f>
        <v>Hetrick</v>
      </c>
      <c r="F62" s="30" t="str">
        <f>VLOOKUP(F61,Qry_Rpt_Section_C!$C$2:'Qry_Rpt_Section_C'!$J$889,7,FALSE)</f>
        <v>Schmiedeke</v>
      </c>
      <c r="G62" s="30" t="str">
        <f>VLOOKUP(G61,Qry_Rpt_Section_C!$C$2:'Qry_Rpt_Section_C'!$J$889,7,FALSE)</f>
        <v>Schmiedeke</v>
      </c>
      <c r="H62" s="30" t="str">
        <f>VLOOKUP(H61,Qry_Rpt_Section_C!$C$2:'Qry_Rpt_Section_C'!$J$889,7,FALSE)</f>
        <v>Stafford</v>
      </c>
      <c r="I62" s="30" t="str">
        <f>VLOOKUP(I61,Qry_Rpt_Section_C!$C$2:'Qry_Rpt_Section_C'!$J$889,7,FALSE)</f>
        <v>Stafford-White</v>
      </c>
      <c r="J62" s="30" t="str">
        <f>VLOOKUP(J61,Qry_Rpt_Section_C!$C$2:'Qry_Rpt_Section_C'!$J$889,7,FALSE)</f>
        <v>Young</v>
      </c>
      <c r="K62" s="30" t="str">
        <f>VLOOKUP(K61,Qry_Rpt_Section_C!$C$2:'Qry_Rpt_Section_C'!$J$889,7,FALSE)</f>
        <v>Young</v>
      </c>
      <c r="L62" s="30" t="str">
        <f>VLOOKUP(L61,Qry_Rpt_Section_C!$C$2:'Qry_Rpt_Section_C'!$J$889,7,FALSE)</f>
        <v>Young</v>
      </c>
      <c r="M62" s="30" t="str">
        <f>VLOOKUP(M61,Qry_Rpt_Section_C!$C$2:'Qry_Rpt_Section_C'!$J$889,7,FALSE)</f>
        <v>Young</v>
      </c>
      <c r="N62" s="30" t="str">
        <f>VLOOKUP(N61,Qry_Rpt_Section_C!$C$2:'Qry_Rpt_Section_C'!$J$889,7,FALSE)</f>
        <v>McNally</v>
      </c>
      <c r="O62" s="30" t="str">
        <f>VLOOKUP(O61,Qry_Rpt_Section_C!$C$2:'Qry_Rpt_Section_C'!$J$889,7,FALSE)</f>
        <v>McNally</v>
      </c>
      <c r="P62" s="30" t="str">
        <f>VLOOKUP(P61,Qry_Rpt_Section_C!$C$2:'Qry_Rpt_Section_C'!$J$889,7,FALSE)</f>
        <v>Goodberlet</v>
      </c>
      <c r="Q62" s="30" t="str">
        <f>VLOOKUP(Q61,Qry_Rpt_Section_C!$C$2:'Qry_Rpt_Section_C'!$J$889,7,FALSE)</f>
        <v>Goodberlet Jr.</v>
      </c>
      <c r="R62" s="30" t="str">
        <f>VLOOKUP(R61,Qry_Rpt_Section_C!$C$2:'Qry_Rpt_Section_C'!$J$889,7,FALSE)</f>
        <v>Thomas</v>
      </c>
      <c r="S62" s="30" t="str">
        <f>VLOOKUP(S61,Qry_Rpt_Section_C!$C$2:'Qry_Rpt_Section_C'!$J$889,7,FALSE)</f>
        <v>Thomas</v>
      </c>
      <c r="T62" s="30" t="str">
        <f>VLOOKUP(T61,Qry_Rpt_Section_C!$C$2:'Qry_Rpt_Section_C'!$J$889,7,FALSE)</f>
        <v>Thomas</v>
      </c>
      <c r="U62" s="30" t="str">
        <f>VLOOKUP(U61,Qry_Rpt_Section_C!$C$2:'Qry_Rpt_Section_C'!$J$889,7,FALSE)</f>
        <v>Knight</v>
      </c>
      <c r="V62" s="30" t="str">
        <f>VLOOKUP(V61,Qry_Rpt_Section_C!$C$2:'Qry_Rpt_Section_C'!$J$889,7,FALSE)</f>
        <v>Jung</v>
      </c>
      <c r="W62" s="30" t="str">
        <f>VLOOKUP(W61,Qry_Rpt_Section_C!$C$2:'Qry_Rpt_Section_C'!$J$889,7,FALSE)</f>
        <v>Jung</v>
      </c>
      <c r="X62" s="30" t="str">
        <f>VLOOKUP(X61,Qry_Rpt_Section_C!$C$2:'Qry_Rpt_Section_C'!$J$889,7,FALSE)</f>
        <v>Dallaire</v>
      </c>
      <c r="Y62" s="30" t="str">
        <f>VLOOKUP(Y61,Qry_Rpt_Section_C!$C$2:'Qry_Rpt_Section_C'!$J$889,7,FALSE)</f>
        <v>Dallaire</v>
      </c>
      <c r="Z62" s="9" t="s">
        <v>663</v>
      </c>
    </row>
    <row r="63" spans="1:26" ht="15.75" x14ac:dyDescent="0.25">
      <c r="A63" s="14" t="s">
        <v>647</v>
      </c>
      <c r="B63" s="15">
        <f>VLOOKUP(B61,Qry_Rpt_Section_C!$C$2:'Qry_Rpt_Section_C'!$J$889,2,FALSE)</f>
        <v>348</v>
      </c>
      <c r="C63" s="15">
        <f>VLOOKUP(C61,Qry_Rpt_Section_C!$C$2:'Qry_Rpt_Section_C'!$J$889,2,FALSE)</f>
        <v>348</v>
      </c>
      <c r="D63" s="15">
        <f>VLOOKUP(D61,Qry_Rpt_Section_C!$C$2:'Qry_Rpt_Section_C'!$J$889,2,FALSE)</f>
        <v>348</v>
      </c>
      <c r="E63" s="15">
        <f>VLOOKUP(E61,Qry_Rpt_Section_C!$C$2:'Qry_Rpt_Section_C'!$J$889,2,FALSE)</f>
        <v>348</v>
      </c>
      <c r="F63" s="15">
        <f>VLOOKUP(F61,Qry_Rpt_Section_C!$C$2:'Qry_Rpt_Section_C'!$J$889,2,FALSE)</f>
        <v>349</v>
      </c>
      <c r="G63" s="15">
        <f>VLOOKUP(G61,Qry_Rpt_Section_C!$C$2:'Qry_Rpt_Section_C'!$J$889,2,FALSE)</f>
        <v>349</v>
      </c>
      <c r="H63" s="15">
        <f>VLOOKUP(H61,Qry_Rpt_Section_C!$C$2:'Qry_Rpt_Section_C'!$J$889,2,FALSE)</f>
        <v>349</v>
      </c>
      <c r="I63" s="15">
        <f>VLOOKUP(I61,Qry_Rpt_Section_C!$C$2:'Qry_Rpt_Section_C'!$J$889,2,FALSE)</f>
        <v>349</v>
      </c>
      <c r="J63" s="15">
        <f>VLOOKUP(J61,Qry_Rpt_Section_C!$C$2:'Qry_Rpt_Section_C'!$J$889,2,FALSE)</f>
        <v>350</v>
      </c>
      <c r="K63" s="15">
        <f>VLOOKUP(K61,Qry_Rpt_Section_C!$C$2:'Qry_Rpt_Section_C'!$J$889,2,FALSE)</f>
        <v>350</v>
      </c>
      <c r="L63" s="15">
        <f>VLOOKUP(L61,Qry_Rpt_Section_C!$C$2:'Qry_Rpt_Section_C'!$J$889,2,FALSE)</f>
        <v>350</v>
      </c>
      <c r="M63" s="15">
        <f>VLOOKUP(M61,Qry_Rpt_Section_C!$C$2:'Qry_Rpt_Section_C'!$J$889,2,FALSE)</f>
        <v>350</v>
      </c>
      <c r="N63" s="15">
        <f>VLOOKUP(N61,Qry_Rpt_Section_C!$C$2:'Qry_Rpt_Section_C'!$J$889,2,FALSE)</f>
        <v>351</v>
      </c>
      <c r="O63" s="15">
        <f>VLOOKUP(O61,Qry_Rpt_Section_C!$C$2:'Qry_Rpt_Section_C'!$J$889,2,FALSE)</f>
        <v>351</v>
      </c>
      <c r="P63" s="15">
        <f>VLOOKUP(P61,Qry_Rpt_Section_C!$C$2:'Qry_Rpt_Section_C'!$J$889,2,FALSE)</f>
        <v>351</v>
      </c>
      <c r="Q63" s="15">
        <f>VLOOKUP(Q61,Qry_Rpt_Section_C!$C$2:'Qry_Rpt_Section_C'!$J$889,2,FALSE)</f>
        <v>351</v>
      </c>
      <c r="R63" s="15">
        <f>VLOOKUP(R61,Qry_Rpt_Section_C!$C$2:'Qry_Rpt_Section_C'!$J$889,2,FALSE)</f>
        <v>352</v>
      </c>
      <c r="S63" s="15">
        <f>VLOOKUP(S61,Qry_Rpt_Section_C!$C$2:'Qry_Rpt_Section_C'!$J$889,2,FALSE)</f>
        <v>352</v>
      </c>
      <c r="T63" s="15">
        <f>VLOOKUP(T61,Qry_Rpt_Section_C!$C$2:'Qry_Rpt_Section_C'!$J$889,2,FALSE)</f>
        <v>352</v>
      </c>
      <c r="U63" s="15">
        <f>VLOOKUP(U61,Qry_Rpt_Section_C!$C$2:'Qry_Rpt_Section_C'!$J$889,2,FALSE)</f>
        <v>352</v>
      </c>
      <c r="V63" s="15">
        <f>VLOOKUP(V61,Qry_Rpt_Section_C!$C$2:'Qry_Rpt_Section_C'!$J$889,2,FALSE)</f>
        <v>353</v>
      </c>
      <c r="W63" s="15">
        <f>VLOOKUP(W61,Qry_Rpt_Section_C!$C$2:'Qry_Rpt_Section_C'!$J$889,2,FALSE)</f>
        <v>353</v>
      </c>
      <c r="X63" s="15">
        <f>VLOOKUP(X61,Qry_Rpt_Section_C!$C$2:'Qry_Rpt_Section_C'!$J$889,2,FALSE)</f>
        <v>353</v>
      </c>
      <c r="Y63" s="15">
        <f>VLOOKUP(Y61,Qry_Rpt_Section_C!$C$2:'Qry_Rpt_Section_C'!$J$889,2,FALSE)</f>
        <v>353</v>
      </c>
      <c r="Z63" s="16" t="s">
        <v>663</v>
      </c>
    </row>
    <row r="64" spans="1:26" x14ac:dyDescent="0.2">
      <c r="A64" s="17" t="s">
        <v>650</v>
      </c>
      <c r="B64" s="18">
        <f>VLOOKUP(B61,Qry_Rpt_Section_C!$C$2:'Qry_Rpt_Section_C'!$J$889,3,FALSE)</f>
        <v>5</v>
      </c>
      <c r="C64" s="18">
        <f>VLOOKUP(C61,Qry_Rpt_Section_C!$C$2:'Qry_Rpt_Section_C'!$J$889,3,FALSE)</f>
        <v>6</v>
      </c>
      <c r="D64" s="18">
        <f>VLOOKUP(D61,Qry_Rpt_Section_C!$C$2:'Qry_Rpt_Section_C'!$J$889,3,FALSE)</f>
        <v>7</v>
      </c>
      <c r="E64" s="18">
        <f>VLOOKUP(E61,Qry_Rpt_Section_C!$C$2:'Qry_Rpt_Section_C'!$J$889,3,FALSE)</f>
        <v>8</v>
      </c>
      <c r="F64" s="18">
        <f>VLOOKUP(F61,Qry_Rpt_Section_C!$C$2:'Qry_Rpt_Section_C'!$J$889,3,FALSE)</f>
        <v>5</v>
      </c>
      <c r="G64" s="18">
        <f>VLOOKUP(G61,Qry_Rpt_Section_C!$C$2:'Qry_Rpt_Section_C'!$J$889,3,FALSE)</f>
        <v>6</v>
      </c>
      <c r="H64" s="18">
        <f>VLOOKUP(H61,Qry_Rpt_Section_C!$C$2:'Qry_Rpt_Section_C'!$J$889,3,FALSE)</f>
        <v>7</v>
      </c>
      <c r="I64" s="18">
        <f>VLOOKUP(I61,Qry_Rpt_Section_C!$C$2:'Qry_Rpt_Section_C'!$J$889,3,FALSE)</f>
        <v>8</v>
      </c>
      <c r="J64" s="18">
        <f>VLOOKUP(J61,Qry_Rpt_Section_C!$C$2:'Qry_Rpt_Section_C'!$J$889,3,FALSE)</f>
        <v>5</v>
      </c>
      <c r="K64" s="18">
        <f>VLOOKUP(K61,Qry_Rpt_Section_C!$C$2:'Qry_Rpt_Section_C'!$J$889,3,FALSE)</f>
        <v>6</v>
      </c>
      <c r="L64" s="18">
        <f>VLOOKUP(L61,Qry_Rpt_Section_C!$C$2:'Qry_Rpt_Section_C'!$J$889,3,FALSE)</f>
        <v>7</v>
      </c>
      <c r="M64" s="18">
        <f>VLOOKUP(M61,Qry_Rpt_Section_C!$C$2:'Qry_Rpt_Section_C'!$J$889,3,FALSE)</f>
        <v>8</v>
      </c>
      <c r="N64" s="18">
        <f>VLOOKUP(N61,Qry_Rpt_Section_C!$C$2:'Qry_Rpt_Section_C'!$J$889,3,FALSE)</f>
        <v>5</v>
      </c>
      <c r="O64" s="18">
        <f>VLOOKUP(O61,Qry_Rpt_Section_C!$C$2:'Qry_Rpt_Section_C'!$J$889,3,FALSE)</f>
        <v>6</v>
      </c>
      <c r="P64" s="18">
        <f>VLOOKUP(P61,Qry_Rpt_Section_C!$C$2:'Qry_Rpt_Section_C'!$J$889,3,FALSE)</f>
        <v>7</v>
      </c>
      <c r="Q64" s="18">
        <f>VLOOKUP(Q61,Qry_Rpt_Section_C!$C$2:'Qry_Rpt_Section_C'!$J$889,3,FALSE)</f>
        <v>8</v>
      </c>
      <c r="R64" s="18">
        <f>VLOOKUP(R61,Qry_Rpt_Section_C!$C$2:'Qry_Rpt_Section_C'!$J$889,3,FALSE)</f>
        <v>5</v>
      </c>
      <c r="S64" s="18">
        <f>VLOOKUP(S61,Qry_Rpt_Section_C!$C$2:'Qry_Rpt_Section_C'!$J$889,3,FALSE)</f>
        <v>6</v>
      </c>
      <c r="T64" s="18">
        <f>VLOOKUP(T61,Qry_Rpt_Section_C!$C$2:'Qry_Rpt_Section_C'!$J$889,3,FALSE)</f>
        <v>7</v>
      </c>
      <c r="U64" s="18">
        <f>VLOOKUP(U61,Qry_Rpt_Section_C!$C$2:'Qry_Rpt_Section_C'!$J$889,3,FALSE)</f>
        <v>8</v>
      </c>
      <c r="V64" s="18">
        <f>VLOOKUP(V61,Qry_Rpt_Section_C!$C$2:'Qry_Rpt_Section_C'!$J$889,3,FALSE)</f>
        <v>5</v>
      </c>
      <c r="W64" s="18">
        <f>VLOOKUP(W61,Qry_Rpt_Section_C!$C$2:'Qry_Rpt_Section_C'!$J$889,3,FALSE)</f>
        <v>6</v>
      </c>
      <c r="X64" s="18">
        <f>VLOOKUP(X61,Qry_Rpt_Section_C!$C$2:'Qry_Rpt_Section_C'!$J$889,3,FALSE)</f>
        <v>7</v>
      </c>
      <c r="Y64" s="18">
        <f>VLOOKUP(Y61,Qry_Rpt_Section_C!$C$2:'Qry_Rpt_Section_C'!$J$889,3,FALSE)</f>
        <v>8</v>
      </c>
      <c r="Z64" s="19" t="s">
        <v>663</v>
      </c>
    </row>
    <row r="65" spans="1:26" x14ac:dyDescent="0.2">
      <c r="A65" s="12" t="s">
        <v>646</v>
      </c>
      <c r="B65" s="24">
        <v>17001</v>
      </c>
      <c r="C65" s="24">
        <v>17002</v>
      </c>
      <c r="D65" s="24">
        <v>17003</v>
      </c>
      <c r="E65" s="24">
        <v>17004</v>
      </c>
      <c r="F65" s="24">
        <v>17005</v>
      </c>
      <c r="G65" s="24">
        <v>17006</v>
      </c>
      <c r="H65" s="24">
        <v>17007</v>
      </c>
      <c r="I65" s="24">
        <v>17008</v>
      </c>
      <c r="J65" s="24">
        <v>17009</v>
      </c>
      <c r="K65" s="24">
        <v>17010</v>
      </c>
      <c r="L65" s="24">
        <v>17011</v>
      </c>
      <c r="M65" s="24">
        <v>17012</v>
      </c>
      <c r="N65" s="24">
        <v>17013</v>
      </c>
      <c r="O65" s="24">
        <v>17014</v>
      </c>
      <c r="P65" s="24">
        <v>17015</v>
      </c>
      <c r="Q65" s="24">
        <v>17016</v>
      </c>
      <c r="R65" s="24">
        <v>17017</v>
      </c>
      <c r="S65" s="24">
        <v>17018</v>
      </c>
      <c r="T65" s="24">
        <v>17019</v>
      </c>
      <c r="U65" s="24">
        <v>17020</v>
      </c>
      <c r="V65" s="24">
        <v>17021</v>
      </c>
      <c r="W65" s="24">
        <v>17022</v>
      </c>
      <c r="X65" s="24">
        <v>17023</v>
      </c>
      <c r="Y65" s="24">
        <v>17024</v>
      </c>
      <c r="Z65" s="9" t="s">
        <v>663</v>
      </c>
    </row>
    <row r="66" spans="1:26" x14ac:dyDescent="0.2">
      <c r="A66" s="11" t="s">
        <v>6</v>
      </c>
      <c r="B66" s="30" t="str">
        <f>VLOOKUP(B65,Qry_Rpt_Section_C!$C$2:'Qry_Rpt_Section_C'!$J$889,7,FALSE)</f>
        <v>Norway</v>
      </c>
      <c r="C66" s="30" t="str">
        <f>VLOOKUP(C65,Qry_Rpt_Section_C!$C$2:'Qry_Rpt_Section_C'!$J$889,7,FALSE)</f>
        <v>Bower</v>
      </c>
      <c r="D66" s="30" t="str">
        <f>VLOOKUP(D65,Qry_Rpt_Section_C!$C$2:'Qry_Rpt_Section_C'!$J$889,7,FALSE)</f>
        <v>Bower</v>
      </c>
      <c r="E66" s="30" t="str">
        <f>VLOOKUP(E65,Qry_Rpt_Section_C!$C$2:'Qry_Rpt_Section_C'!$J$889,7,FALSE)</f>
        <v>Bower</v>
      </c>
      <c r="F66" s="30" t="str">
        <f>VLOOKUP(F65,Qry_Rpt_Section_C!$C$2:'Qry_Rpt_Section_C'!$J$889,7,FALSE)</f>
        <v>Pimm</v>
      </c>
      <c r="G66" s="30" t="str">
        <f>VLOOKUP(G65,Qry_Rpt_Section_C!$C$2:'Qry_Rpt_Section_C'!$J$889,7,FALSE)</f>
        <v>Giehl</v>
      </c>
      <c r="H66" s="30" t="str">
        <f>VLOOKUP(H65,Qry_Rpt_Section_C!$C$2:'Qry_Rpt_Section_C'!$J$889,7,FALSE)</f>
        <v>Wyant</v>
      </c>
      <c r="I66" s="30" t="str">
        <f>VLOOKUP(I65,Qry_Rpt_Section_C!$C$2:'Qry_Rpt_Section_C'!$J$889,7,FALSE)</f>
        <v>Wyant</v>
      </c>
      <c r="J66" s="30" t="str">
        <f>VLOOKUP(J65,Qry_Rpt_Section_C!$C$2:'Qry_Rpt_Section_C'!$J$889,7,FALSE)</f>
        <v>Uebelacker</v>
      </c>
      <c r="K66" s="30" t="str">
        <f>VLOOKUP(K65,Qry_Rpt_Section_C!$C$2:'Qry_Rpt_Section_C'!$J$889,7,FALSE)</f>
        <v>Breese</v>
      </c>
      <c r="L66" s="30" t="str">
        <f>VLOOKUP(L65,Qry_Rpt_Section_C!$C$2:'Qry_Rpt_Section_C'!$J$889,7,FALSE)</f>
        <v>Romano</v>
      </c>
      <c r="M66" s="30" t="str">
        <f>VLOOKUP(M65,Qry_Rpt_Section_C!$C$2:'Qry_Rpt_Section_C'!$J$889,7,FALSE)</f>
        <v>Romano</v>
      </c>
      <c r="N66" s="30" t="str">
        <f>VLOOKUP(N65,Qry_Rpt_Section_C!$C$2:'Qry_Rpt_Section_C'!$J$889,7,FALSE)</f>
        <v>Uebelacker</v>
      </c>
      <c r="O66" s="30" t="str">
        <f>VLOOKUP(O65,Qry_Rpt_Section_C!$C$2:'Qry_Rpt_Section_C'!$J$889,7,FALSE)</f>
        <v>Uebelacker</v>
      </c>
      <c r="P66" s="30" t="str">
        <f>VLOOKUP(P65,Qry_Rpt_Section_C!$C$2:'Qry_Rpt_Section_C'!$J$889,7,FALSE)</f>
        <v>Symonds</v>
      </c>
      <c r="Q66" s="30" t="str">
        <f>VLOOKUP(Q65,Qry_Rpt_Section_C!$C$2:'Qry_Rpt_Section_C'!$J$889,7,FALSE)</f>
        <v>Symonds</v>
      </c>
      <c r="R66" s="30" t="str">
        <f>VLOOKUP(R65,Qry_Rpt_Section_C!$C$2:'Qry_Rpt_Section_C'!$J$889,7,FALSE)</f>
        <v>Meyer</v>
      </c>
      <c r="S66" s="30" t="str">
        <f>VLOOKUP(S65,Qry_Rpt_Section_C!$C$2:'Qry_Rpt_Section_C'!$J$889,7,FALSE)</f>
        <v>Meyer</v>
      </c>
      <c r="T66" s="30" t="str">
        <f>VLOOKUP(T65,Qry_Rpt_Section_C!$C$2:'Qry_Rpt_Section_C'!$J$889,7,FALSE)</f>
        <v>Meyer</v>
      </c>
      <c r="U66" s="30" t="str">
        <f>VLOOKUP(U65,Qry_Rpt_Section_C!$C$2:'Qry_Rpt_Section_C'!$J$889,7,FALSE)</f>
        <v>Pompa</v>
      </c>
      <c r="V66" s="30" t="str">
        <f>VLOOKUP(V65,Qry_Rpt_Section_C!$C$2:'Qry_Rpt_Section_C'!$J$889,7,FALSE)</f>
        <v>Hurlbert</v>
      </c>
      <c r="W66" s="30" t="str">
        <f>VLOOKUP(W65,Qry_Rpt_Section_C!$C$2:'Qry_Rpt_Section_C'!$J$889,7,FALSE)</f>
        <v>Hurlbert</v>
      </c>
      <c r="X66" s="30" t="str">
        <f>VLOOKUP(X65,Qry_Rpt_Section_C!$C$2:'Qry_Rpt_Section_C'!$J$889,7,FALSE)</f>
        <v>Hurlbert</v>
      </c>
      <c r="Y66" s="30" t="str">
        <f>VLOOKUP(Y65,Qry_Rpt_Section_C!$C$2:'Qry_Rpt_Section_C'!$J$889,7,FALSE)</f>
        <v>Hurlbert</v>
      </c>
      <c r="Z66" s="9" t="s">
        <v>663</v>
      </c>
    </row>
    <row r="67" spans="1:26" ht="15.75" x14ac:dyDescent="0.25">
      <c r="A67" s="14" t="s">
        <v>647</v>
      </c>
      <c r="B67" s="15">
        <f>VLOOKUP(B65,Qry_Rpt_Section_C!$C$2:'Qry_Rpt_Section_C'!$J$889,2,FALSE)</f>
        <v>359</v>
      </c>
      <c r="C67" s="15">
        <f>VLOOKUP(C65,Qry_Rpt_Section_C!$C$2:'Qry_Rpt_Section_C'!$J$889,2,FALSE)</f>
        <v>359</v>
      </c>
      <c r="D67" s="15">
        <f>VLOOKUP(D65,Qry_Rpt_Section_C!$C$2:'Qry_Rpt_Section_C'!$J$889,2,FALSE)</f>
        <v>359</v>
      </c>
      <c r="E67" s="15">
        <f>VLOOKUP(E65,Qry_Rpt_Section_C!$C$2:'Qry_Rpt_Section_C'!$J$889,2,FALSE)</f>
        <v>359</v>
      </c>
      <c r="F67" s="15">
        <f>VLOOKUP(F65,Qry_Rpt_Section_C!$C$2:'Qry_Rpt_Section_C'!$J$889,2,FALSE)</f>
        <v>358</v>
      </c>
      <c r="G67" s="15">
        <f>VLOOKUP(G65,Qry_Rpt_Section_C!$C$2:'Qry_Rpt_Section_C'!$J$889,2,FALSE)</f>
        <v>358</v>
      </c>
      <c r="H67" s="15">
        <f>VLOOKUP(H65,Qry_Rpt_Section_C!$C$2:'Qry_Rpt_Section_C'!$J$889,2,FALSE)</f>
        <v>358</v>
      </c>
      <c r="I67" s="15">
        <f>VLOOKUP(I65,Qry_Rpt_Section_C!$C$2:'Qry_Rpt_Section_C'!$J$889,2,FALSE)</f>
        <v>358</v>
      </c>
      <c r="J67" s="15">
        <f>VLOOKUP(J65,Qry_Rpt_Section_C!$C$2:'Qry_Rpt_Section_C'!$J$889,2,FALSE)</f>
        <v>357</v>
      </c>
      <c r="K67" s="15">
        <f>VLOOKUP(K65,Qry_Rpt_Section_C!$C$2:'Qry_Rpt_Section_C'!$J$889,2,FALSE)</f>
        <v>357</v>
      </c>
      <c r="L67" s="15">
        <f>VLOOKUP(L65,Qry_Rpt_Section_C!$C$2:'Qry_Rpt_Section_C'!$J$889,2,FALSE)</f>
        <v>357</v>
      </c>
      <c r="M67" s="15">
        <f>VLOOKUP(M65,Qry_Rpt_Section_C!$C$2:'Qry_Rpt_Section_C'!$J$889,2,FALSE)</f>
        <v>357</v>
      </c>
      <c r="N67" s="15">
        <f>VLOOKUP(N65,Qry_Rpt_Section_C!$C$2:'Qry_Rpt_Section_C'!$J$889,2,FALSE)</f>
        <v>356</v>
      </c>
      <c r="O67" s="15">
        <f>VLOOKUP(O65,Qry_Rpt_Section_C!$C$2:'Qry_Rpt_Section_C'!$J$889,2,FALSE)</f>
        <v>356</v>
      </c>
      <c r="P67" s="15">
        <f>VLOOKUP(P65,Qry_Rpt_Section_C!$C$2:'Qry_Rpt_Section_C'!$J$889,2,FALSE)</f>
        <v>356</v>
      </c>
      <c r="Q67" s="15">
        <f>VLOOKUP(Q65,Qry_Rpt_Section_C!$C$2:'Qry_Rpt_Section_C'!$J$889,2,FALSE)</f>
        <v>356</v>
      </c>
      <c r="R67" s="15">
        <f>VLOOKUP(R65,Qry_Rpt_Section_C!$C$2:'Qry_Rpt_Section_C'!$J$889,2,FALSE)</f>
        <v>355</v>
      </c>
      <c r="S67" s="15">
        <f>VLOOKUP(S65,Qry_Rpt_Section_C!$C$2:'Qry_Rpt_Section_C'!$J$889,2,FALSE)</f>
        <v>355</v>
      </c>
      <c r="T67" s="15">
        <f>VLOOKUP(T65,Qry_Rpt_Section_C!$C$2:'Qry_Rpt_Section_C'!$J$889,2,FALSE)</f>
        <v>355</v>
      </c>
      <c r="U67" s="15">
        <f>VLOOKUP(U65,Qry_Rpt_Section_C!$C$2:'Qry_Rpt_Section_C'!$J$889,2,FALSE)</f>
        <v>355</v>
      </c>
      <c r="V67" s="15">
        <f>VLOOKUP(V65,Qry_Rpt_Section_C!$C$2:'Qry_Rpt_Section_C'!$J$889,2,FALSE)</f>
        <v>354</v>
      </c>
      <c r="W67" s="15">
        <f>VLOOKUP(W65,Qry_Rpt_Section_C!$C$2:'Qry_Rpt_Section_C'!$J$889,2,FALSE)</f>
        <v>354</v>
      </c>
      <c r="X67" s="15">
        <f>VLOOKUP(X65,Qry_Rpt_Section_C!$C$2:'Qry_Rpt_Section_C'!$J$889,2,FALSE)</f>
        <v>354</v>
      </c>
      <c r="Y67" s="15">
        <f>VLOOKUP(Y65,Qry_Rpt_Section_C!$C$2:'Qry_Rpt_Section_C'!$J$889,2,FALSE)</f>
        <v>354</v>
      </c>
      <c r="Z67" s="16" t="s">
        <v>663</v>
      </c>
    </row>
    <row r="68" spans="1:26" x14ac:dyDescent="0.2">
      <c r="A68" s="17" t="s">
        <v>650</v>
      </c>
      <c r="B68" s="18">
        <f>VLOOKUP(B65,Qry_Rpt_Section_C!$C$2:'Qry_Rpt_Section_C'!$J$889,3,FALSE)</f>
        <v>1</v>
      </c>
      <c r="C68" s="18">
        <f>VLOOKUP(C65,Qry_Rpt_Section_C!$C$2:'Qry_Rpt_Section_C'!$J$889,3,FALSE)</f>
        <v>2</v>
      </c>
      <c r="D68" s="18">
        <f>VLOOKUP(D65,Qry_Rpt_Section_C!$C$2:'Qry_Rpt_Section_C'!$J$889,3,FALSE)</f>
        <v>3</v>
      </c>
      <c r="E68" s="18">
        <f>VLOOKUP(E65,Qry_Rpt_Section_C!$C$2:'Qry_Rpt_Section_C'!$J$889,3,FALSE)</f>
        <v>4</v>
      </c>
      <c r="F68" s="18">
        <f>VLOOKUP(F65,Qry_Rpt_Section_C!$C$2:'Qry_Rpt_Section_C'!$J$889,3,FALSE)</f>
        <v>1</v>
      </c>
      <c r="G68" s="18">
        <f>VLOOKUP(G65,Qry_Rpt_Section_C!$C$2:'Qry_Rpt_Section_C'!$J$889,3,FALSE)</f>
        <v>2</v>
      </c>
      <c r="H68" s="18">
        <f>VLOOKUP(H65,Qry_Rpt_Section_C!$C$2:'Qry_Rpt_Section_C'!$J$889,3,FALSE)</f>
        <v>3</v>
      </c>
      <c r="I68" s="18">
        <f>VLOOKUP(I65,Qry_Rpt_Section_C!$C$2:'Qry_Rpt_Section_C'!$J$889,3,FALSE)</f>
        <v>4</v>
      </c>
      <c r="J68" s="18">
        <f>VLOOKUP(J65,Qry_Rpt_Section_C!$C$2:'Qry_Rpt_Section_C'!$J$889,3,FALSE)</f>
        <v>1</v>
      </c>
      <c r="K68" s="18">
        <f>VLOOKUP(K65,Qry_Rpt_Section_C!$C$2:'Qry_Rpt_Section_C'!$J$889,3,FALSE)</f>
        <v>2</v>
      </c>
      <c r="L68" s="18">
        <f>VLOOKUP(L65,Qry_Rpt_Section_C!$C$2:'Qry_Rpt_Section_C'!$J$889,3,FALSE)</f>
        <v>3</v>
      </c>
      <c r="M68" s="18">
        <f>VLOOKUP(M65,Qry_Rpt_Section_C!$C$2:'Qry_Rpt_Section_C'!$J$889,3,FALSE)</f>
        <v>4</v>
      </c>
      <c r="N68" s="18">
        <f>VLOOKUP(N65,Qry_Rpt_Section_C!$C$2:'Qry_Rpt_Section_C'!$J$889,3,FALSE)</f>
        <v>1</v>
      </c>
      <c r="O68" s="18">
        <f>VLOOKUP(O65,Qry_Rpt_Section_C!$C$2:'Qry_Rpt_Section_C'!$J$889,3,FALSE)</f>
        <v>2</v>
      </c>
      <c r="P68" s="18">
        <f>VLOOKUP(P65,Qry_Rpt_Section_C!$C$2:'Qry_Rpt_Section_C'!$J$889,3,FALSE)</f>
        <v>3</v>
      </c>
      <c r="Q68" s="18">
        <f>VLOOKUP(Q65,Qry_Rpt_Section_C!$C$2:'Qry_Rpt_Section_C'!$J$889,3,FALSE)</f>
        <v>4</v>
      </c>
      <c r="R68" s="18">
        <f>VLOOKUP(R65,Qry_Rpt_Section_C!$C$2:'Qry_Rpt_Section_C'!$J$889,3,FALSE)</f>
        <v>1</v>
      </c>
      <c r="S68" s="18">
        <f>VLOOKUP(S65,Qry_Rpt_Section_C!$C$2:'Qry_Rpt_Section_C'!$J$889,3,FALSE)</f>
        <v>2</v>
      </c>
      <c r="T68" s="18">
        <f>VLOOKUP(T65,Qry_Rpt_Section_C!$C$2:'Qry_Rpt_Section_C'!$J$889,3,FALSE)</f>
        <v>3</v>
      </c>
      <c r="U68" s="18">
        <f>VLOOKUP(U65,Qry_Rpt_Section_C!$C$2:'Qry_Rpt_Section_C'!$J$889,3,FALSE)</f>
        <v>4</v>
      </c>
      <c r="V68" s="18">
        <f>VLOOKUP(V65,Qry_Rpt_Section_C!$C$2:'Qry_Rpt_Section_C'!$J$889,3,FALSE)</f>
        <v>1</v>
      </c>
      <c r="W68" s="18">
        <f>VLOOKUP(W65,Qry_Rpt_Section_C!$C$2:'Qry_Rpt_Section_C'!$J$889,3,FALSE)</f>
        <v>2</v>
      </c>
      <c r="X68" s="18">
        <f>VLOOKUP(X65,Qry_Rpt_Section_C!$C$2:'Qry_Rpt_Section_C'!$J$889,3,FALSE)</f>
        <v>3</v>
      </c>
      <c r="Y68" s="18">
        <f>VLOOKUP(Y65,Qry_Rpt_Section_C!$C$2:'Qry_Rpt_Section_C'!$J$889,3,FALSE)</f>
        <v>4</v>
      </c>
      <c r="Z68" s="19" t="s">
        <v>663</v>
      </c>
    </row>
    <row r="69" spans="1:26" x14ac:dyDescent="0.2">
      <c r="A69" s="12" t="s">
        <v>646</v>
      </c>
      <c r="B69" s="24">
        <v>18001</v>
      </c>
      <c r="C69" s="24">
        <v>18002</v>
      </c>
      <c r="D69" s="24">
        <v>18003</v>
      </c>
      <c r="E69" s="24">
        <v>18004</v>
      </c>
      <c r="F69" s="24">
        <v>18005</v>
      </c>
      <c r="G69" s="24">
        <v>18006</v>
      </c>
      <c r="H69" s="24">
        <v>18007</v>
      </c>
      <c r="I69" s="24">
        <v>18008</v>
      </c>
      <c r="J69" s="24">
        <v>18009</v>
      </c>
      <c r="K69" s="24">
        <v>18010</v>
      </c>
      <c r="L69" s="24">
        <v>18011</v>
      </c>
      <c r="M69" s="24">
        <v>18012</v>
      </c>
      <c r="N69" s="24">
        <v>18013</v>
      </c>
      <c r="O69" s="24">
        <v>18014</v>
      </c>
      <c r="P69" s="24">
        <v>18015</v>
      </c>
      <c r="Q69" s="24">
        <v>18016</v>
      </c>
      <c r="R69" s="24">
        <v>18017</v>
      </c>
      <c r="S69" s="24">
        <v>18018</v>
      </c>
      <c r="T69" s="24">
        <v>18019</v>
      </c>
      <c r="U69" s="24">
        <v>18020</v>
      </c>
      <c r="V69" s="24">
        <v>18021</v>
      </c>
      <c r="W69" s="24">
        <v>18022</v>
      </c>
      <c r="X69" s="24">
        <v>18023</v>
      </c>
      <c r="Y69" s="24">
        <v>18024</v>
      </c>
      <c r="Z69" s="9" t="s">
        <v>663</v>
      </c>
    </row>
    <row r="70" spans="1:26" x14ac:dyDescent="0.2">
      <c r="A70" s="11" t="s">
        <v>6</v>
      </c>
      <c r="B70" s="30" t="str">
        <f>VLOOKUP(B69,Qry_Rpt_Section_C!$C$2:'Qry_Rpt_Section_C'!$J$889,7,FALSE)</f>
        <v>Davies</v>
      </c>
      <c r="C70" s="30" t="str">
        <f>VLOOKUP(C69,Qry_Rpt_Section_C!$C$2:'Qry_Rpt_Section_C'!$J$889,7,FALSE)</f>
        <v>Newton, Sr.</v>
      </c>
      <c r="D70" s="30" t="str">
        <f>VLOOKUP(D69,Qry_Rpt_Section_C!$C$2:'Qry_Rpt_Section_C'!$J$889,7,FALSE)</f>
        <v>Bovenzi</v>
      </c>
      <c r="E70" s="30" t="str">
        <f>VLOOKUP(E69,Qry_Rpt_Section_C!$C$2:'Qry_Rpt_Section_C'!$J$889,7,FALSE)</f>
        <v>Bovenzi</v>
      </c>
      <c r="F70" s="30" t="str">
        <f>VLOOKUP(F69,Qry_Rpt_Section_C!$C$2:'Qry_Rpt_Section_C'!$J$889,7,FALSE)</f>
        <v>Peck</v>
      </c>
      <c r="G70" s="30" t="str">
        <f>VLOOKUP(G69,Qry_Rpt_Section_C!$C$2:'Qry_Rpt_Section_C'!$J$889,7,FALSE)</f>
        <v>Peck</v>
      </c>
      <c r="H70" s="30" t="str">
        <f>VLOOKUP(H69,Qry_Rpt_Section_C!$C$2:'Qry_Rpt_Section_C'!$J$889,7,FALSE)</f>
        <v>Peck</v>
      </c>
      <c r="I70" s="30" t="str">
        <f>VLOOKUP(I69,Qry_Rpt_Section_C!$C$2:'Qry_Rpt_Section_C'!$J$889,7,FALSE)</f>
        <v>Grebner</v>
      </c>
      <c r="J70" s="30" t="str">
        <f>VLOOKUP(J69,Qry_Rpt_Section_C!$C$2:'Qry_Rpt_Section_C'!$J$889,7,FALSE)</f>
        <v>Talley (Uebelacker)</v>
      </c>
      <c r="K70" s="30" t="str">
        <f>VLOOKUP(K69,Qry_Rpt_Section_C!$C$2:'Qry_Rpt_Section_C'!$J$889,7,FALSE)</f>
        <v>Uebelacker</v>
      </c>
      <c r="L70" s="30" t="str">
        <f>VLOOKUP(L69,Qry_Rpt_Section_C!$C$2:'Qry_Rpt_Section_C'!$J$889,7,FALSE)</f>
        <v>Uebelacker</v>
      </c>
      <c r="M70" s="30" t="str">
        <f>VLOOKUP(M69,Qry_Rpt_Section_C!$C$2:'Qry_Rpt_Section_C'!$J$889,7,FALSE)</f>
        <v>Talley (Uebelacker)</v>
      </c>
      <c r="N70" s="30" t="str">
        <f>VLOOKUP(N69,Qry_Rpt_Section_C!$C$2:'Qry_Rpt_Section_C'!$J$889,7,FALSE)</f>
        <v>Lee</v>
      </c>
      <c r="O70" s="30" t="str">
        <f>VLOOKUP(O69,Qry_Rpt_Section_C!$C$2:'Qry_Rpt_Section_C'!$J$889,7,FALSE)</f>
        <v>Lee</v>
      </c>
      <c r="P70" s="30" t="str">
        <f>VLOOKUP(P69,Qry_Rpt_Section_C!$C$2:'Qry_Rpt_Section_C'!$J$889,7,FALSE)</f>
        <v>Carlton</v>
      </c>
      <c r="Q70" s="30" t="str">
        <f>VLOOKUP(Q69,Qry_Rpt_Section_C!$C$2:'Qry_Rpt_Section_C'!$J$889,7,FALSE)</f>
        <v>Carlton</v>
      </c>
      <c r="R70" s="30" t="str">
        <f>VLOOKUP(R69,Qry_Rpt_Section_C!$C$2:'Qry_Rpt_Section_C'!$J$889,7,FALSE)</f>
        <v>Sperry</v>
      </c>
      <c r="S70" s="30" t="str">
        <f>VLOOKUP(S69,Qry_Rpt_Section_C!$C$2:'Qry_Rpt_Section_C'!$J$889,7,FALSE)</f>
        <v>Francis</v>
      </c>
      <c r="T70" s="30" t="str">
        <f>VLOOKUP(T69,Qry_Rpt_Section_C!$C$2:'Qry_Rpt_Section_C'!$J$889,7,FALSE)</f>
        <v>Francis</v>
      </c>
      <c r="U70" s="30" t="str">
        <f>VLOOKUP(U69,Qry_Rpt_Section_C!$C$2:'Qry_Rpt_Section_C'!$J$889,7,FALSE)</f>
        <v>Francis</v>
      </c>
      <c r="V70" s="30" t="str">
        <f>VLOOKUP(V69,Qry_Rpt_Section_C!$C$2:'Qry_Rpt_Section_C'!$J$889,7,FALSE)</f>
        <v>Hurlbert  Jr.</v>
      </c>
      <c r="W70" s="30" t="str">
        <f>VLOOKUP(W69,Qry_Rpt_Section_C!$C$2:'Qry_Rpt_Section_C'!$J$889,7,FALSE)</f>
        <v>Hurlbert</v>
      </c>
      <c r="X70" s="30" t="str">
        <f>VLOOKUP(X69,Qry_Rpt_Section_C!$C$2:'Qry_Rpt_Section_C'!$J$889,7,FALSE)</f>
        <v>Hurlbert</v>
      </c>
      <c r="Y70" s="30" t="str">
        <f>VLOOKUP(Y69,Qry_Rpt_Section_C!$C$2:'Qry_Rpt_Section_C'!$J$889,7,FALSE)</f>
        <v>Hurlbert</v>
      </c>
      <c r="Z70" s="9" t="s">
        <v>663</v>
      </c>
    </row>
    <row r="71" spans="1:26" ht="15.75" x14ac:dyDescent="0.25">
      <c r="A71" s="14" t="s">
        <v>647</v>
      </c>
      <c r="B71" s="15">
        <f>VLOOKUP(B69,Qry_Rpt_Section_C!$C$2:'Qry_Rpt_Section_C'!$J$889,2,FALSE)</f>
        <v>359</v>
      </c>
      <c r="C71" s="15">
        <f>VLOOKUP(C69,Qry_Rpt_Section_C!$C$2:'Qry_Rpt_Section_C'!$J$889,2,FALSE)</f>
        <v>359</v>
      </c>
      <c r="D71" s="15">
        <f>VLOOKUP(D69,Qry_Rpt_Section_C!$C$2:'Qry_Rpt_Section_C'!$J$889,2,FALSE)</f>
        <v>359</v>
      </c>
      <c r="E71" s="15">
        <f>VLOOKUP(E69,Qry_Rpt_Section_C!$C$2:'Qry_Rpt_Section_C'!$J$889,2,FALSE)</f>
        <v>359</v>
      </c>
      <c r="F71" s="15">
        <f>VLOOKUP(F69,Qry_Rpt_Section_C!$C$2:'Qry_Rpt_Section_C'!$J$889,2,FALSE)</f>
        <v>358</v>
      </c>
      <c r="G71" s="15">
        <f>VLOOKUP(G69,Qry_Rpt_Section_C!$C$2:'Qry_Rpt_Section_C'!$J$889,2,FALSE)</f>
        <v>358</v>
      </c>
      <c r="H71" s="15">
        <f>VLOOKUP(H69,Qry_Rpt_Section_C!$C$2:'Qry_Rpt_Section_C'!$J$889,2,FALSE)</f>
        <v>358</v>
      </c>
      <c r="I71" s="15">
        <f>VLOOKUP(I69,Qry_Rpt_Section_C!$C$2:'Qry_Rpt_Section_C'!$J$889,2,FALSE)</f>
        <v>358</v>
      </c>
      <c r="J71" s="15">
        <f>VLOOKUP(J69,Qry_Rpt_Section_C!$C$2:'Qry_Rpt_Section_C'!$J$889,2,FALSE)</f>
        <v>357</v>
      </c>
      <c r="K71" s="15">
        <f>VLOOKUP(K69,Qry_Rpt_Section_C!$C$2:'Qry_Rpt_Section_C'!$J$889,2,FALSE)</f>
        <v>357</v>
      </c>
      <c r="L71" s="15">
        <f>VLOOKUP(L69,Qry_Rpt_Section_C!$C$2:'Qry_Rpt_Section_C'!$J$889,2,FALSE)</f>
        <v>357</v>
      </c>
      <c r="M71" s="15">
        <f>VLOOKUP(M69,Qry_Rpt_Section_C!$C$2:'Qry_Rpt_Section_C'!$J$889,2,FALSE)</f>
        <v>357</v>
      </c>
      <c r="N71" s="15">
        <f>VLOOKUP(N69,Qry_Rpt_Section_C!$C$2:'Qry_Rpt_Section_C'!$J$889,2,FALSE)</f>
        <v>356</v>
      </c>
      <c r="O71" s="15">
        <f>VLOOKUP(O69,Qry_Rpt_Section_C!$C$2:'Qry_Rpt_Section_C'!$J$889,2,FALSE)</f>
        <v>356</v>
      </c>
      <c r="P71" s="15">
        <f>VLOOKUP(P69,Qry_Rpt_Section_C!$C$2:'Qry_Rpt_Section_C'!$J$889,2,FALSE)</f>
        <v>356</v>
      </c>
      <c r="Q71" s="15">
        <f>VLOOKUP(Q69,Qry_Rpt_Section_C!$C$2:'Qry_Rpt_Section_C'!$J$889,2,FALSE)</f>
        <v>356</v>
      </c>
      <c r="R71" s="15">
        <f>VLOOKUP(R69,Qry_Rpt_Section_C!$C$2:'Qry_Rpt_Section_C'!$J$889,2,FALSE)</f>
        <v>355</v>
      </c>
      <c r="S71" s="15">
        <f>VLOOKUP(S69,Qry_Rpt_Section_C!$C$2:'Qry_Rpt_Section_C'!$J$889,2,FALSE)</f>
        <v>355</v>
      </c>
      <c r="T71" s="15">
        <f>VLOOKUP(T69,Qry_Rpt_Section_C!$C$2:'Qry_Rpt_Section_C'!$J$889,2,FALSE)</f>
        <v>355</v>
      </c>
      <c r="U71" s="15">
        <f>VLOOKUP(U69,Qry_Rpt_Section_C!$C$2:'Qry_Rpt_Section_C'!$J$889,2,FALSE)</f>
        <v>355</v>
      </c>
      <c r="V71" s="15">
        <f>VLOOKUP(V69,Qry_Rpt_Section_C!$C$2:'Qry_Rpt_Section_C'!$J$889,2,FALSE)</f>
        <v>354</v>
      </c>
      <c r="W71" s="15">
        <f>VLOOKUP(W69,Qry_Rpt_Section_C!$C$2:'Qry_Rpt_Section_C'!$J$889,2,FALSE)</f>
        <v>354</v>
      </c>
      <c r="X71" s="15">
        <f>VLOOKUP(X69,Qry_Rpt_Section_C!$C$2:'Qry_Rpt_Section_C'!$J$889,2,FALSE)</f>
        <v>354</v>
      </c>
      <c r="Y71" s="15">
        <f>VLOOKUP(Y69,Qry_Rpt_Section_C!$C$2:'Qry_Rpt_Section_C'!$J$889,2,FALSE)</f>
        <v>354</v>
      </c>
      <c r="Z71" s="16" t="s">
        <v>663</v>
      </c>
    </row>
    <row r="72" spans="1:26" x14ac:dyDescent="0.2">
      <c r="A72" s="17" t="s">
        <v>650</v>
      </c>
      <c r="B72" s="18">
        <f>VLOOKUP(B69,Qry_Rpt_Section_C!$C$2:'Qry_Rpt_Section_C'!$J$889,3,FALSE)</f>
        <v>5</v>
      </c>
      <c r="C72" s="18">
        <f>VLOOKUP(C69,Qry_Rpt_Section_C!$C$2:'Qry_Rpt_Section_C'!$J$889,3,FALSE)</f>
        <v>6</v>
      </c>
      <c r="D72" s="18">
        <f>VLOOKUP(D69,Qry_Rpt_Section_C!$C$2:'Qry_Rpt_Section_C'!$J$889,3,FALSE)</f>
        <v>7</v>
      </c>
      <c r="E72" s="18">
        <f>VLOOKUP(E69,Qry_Rpt_Section_C!$C$2:'Qry_Rpt_Section_C'!$J$889,3,FALSE)</f>
        <v>8</v>
      </c>
      <c r="F72" s="18">
        <f>VLOOKUP(F69,Qry_Rpt_Section_C!$C$2:'Qry_Rpt_Section_C'!$J$889,3,FALSE)</f>
        <v>5</v>
      </c>
      <c r="G72" s="18">
        <f>VLOOKUP(G69,Qry_Rpt_Section_C!$C$2:'Qry_Rpt_Section_C'!$J$889,3,FALSE)</f>
        <v>6</v>
      </c>
      <c r="H72" s="18">
        <f>VLOOKUP(H69,Qry_Rpt_Section_C!$C$2:'Qry_Rpt_Section_C'!$J$889,3,FALSE)</f>
        <v>7</v>
      </c>
      <c r="I72" s="18">
        <f>VLOOKUP(I69,Qry_Rpt_Section_C!$C$2:'Qry_Rpt_Section_C'!$J$889,3,FALSE)</f>
        <v>8</v>
      </c>
      <c r="J72" s="18">
        <f>VLOOKUP(J69,Qry_Rpt_Section_C!$C$2:'Qry_Rpt_Section_C'!$J$889,3,FALSE)</f>
        <v>5</v>
      </c>
      <c r="K72" s="18">
        <f>VLOOKUP(K69,Qry_Rpt_Section_C!$C$2:'Qry_Rpt_Section_C'!$J$889,3,FALSE)</f>
        <v>6</v>
      </c>
      <c r="L72" s="18">
        <f>VLOOKUP(L69,Qry_Rpt_Section_C!$C$2:'Qry_Rpt_Section_C'!$J$889,3,FALSE)</f>
        <v>7</v>
      </c>
      <c r="M72" s="18">
        <f>VLOOKUP(M69,Qry_Rpt_Section_C!$C$2:'Qry_Rpt_Section_C'!$J$889,3,FALSE)</f>
        <v>8</v>
      </c>
      <c r="N72" s="18">
        <f>VLOOKUP(N69,Qry_Rpt_Section_C!$C$2:'Qry_Rpt_Section_C'!$J$889,3,FALSE)</f>
        <v>5</v>
      </c>
      <c r="O72" s="18">
        <f>VLOOKUP(O69,Qry_Rpt_Section_C!$C$2:'Qry_Rpt_Section_C'!$J$889,3,FALSE)</f>
        <v>6</v>
      </c>
      <c r="P72" s="18">
        <f>VLOOKUP(P69,Qry_Rpt_Section_C!$C$2:'Qry_Rpt_Section_C'!$J$889,3,FALSE)</f>
        <v>7</v>
      </c>
      <c r="Q72" s="18">
        <f>VLOOKUP(Q69,Qry_Rpt_Section_C!$C$2:'Qry_Rpt_Section_C'!$J$889,3,FALSE)</f>
        <v>8</v>
      </c>
      <c r="R72" s="18">
        <f>VLOOKUP(R69,Qry_Rpt_Section_C!$C$2:'Qry_Rpt_Section_C'!$J$889,3,FALSE)</f>
        <v>5</v>
      </c>
      <c r="S72" s="18">
        <f>VLOOKUP(S69,Qry_Rpt_Section_C!$C$2:'Qry_Rpt_Section_C'!$J$889,3,FALSE)</f>
        <v>6</v>
      </c>
      <c r="T72" s="18">
        <f>VLOOKUP(T69,Qry_Rpt_Section_C!$C$2:'Qry_Rpt_Section_C'!$J$889,3,FALSE)</f>
        <v>7</v>
      </c>
      <c r="U72" s="18">
        <f>VLOOKUP(U69,Qry_Rpt_Section_C!$C$2:'Qry_Rpt_Section_C'!$J$889,3,FALSE)</f>
        <v>8</v>
      </c>
      <c r="V72" s="18">
        <f>VLOOKUP(V69,Qry_Rpt_Section_C!$C$2:'Qry_Rpt_Section_C'!$J$889,3,FALSE)</f>
        <v>5</v>
      </c>
      <c r="W72" s="18">
        <f>VLOOKUP(W69,Qry_Rpt_Section_C!$C$2:'Qry_Rpt_Section_C'!$J$889,3,FALSE)</f>
        <v>6</v>
      </c>
      <c r="X72" s="18">
        <f>VLOOKUP(X69,Qry_Rpt_Section_C!$C$2:'Qry_Rpt_Section_C'!$J$889,3,FALSE)</f>
        <v>7</v>
      </c>
      <c r="Y72" s="18">
        <f>VLOOKUP(Y69,Qry_Rpt_Section_C!$C$2:'Qry_Rpt_Section_C'!$J$889,3,FALSE)</f>
        <v>8</v>
      </c>
      <c r="Z72" s="19" t="s">
        <v>663</v>
      </c>
    </row>
    <row r="73" spans="1:26" x14ac:dyDescent="0.2">
      <c r="A73" s="12" t="s">
        <v>646</v>
      </c>
      <c r="B73" s="24">
        <v>19001</v>
      </c>
      <c r="C73" s="24">
        <v>19002</v>
      </c>
      <c r="D73" s="24">
        <v>19003</v>
      </c>
      <c r="E73" s="24">
        <v>19004</v>
      </c>
      <c r="F73" s="24">
        <v>19005</v>
      </c>
      <c r="G73" s="24">
        <v>19006</v>
      </c>
      <c r="H73" s="24">
        <v>19007</v>
      </c>
      <c r="I73" s="24">
        <v>19008</v>
      </c>
      <c r="J73" s="24">
        <v>19009</v>
      </c>
      <c r="K73" s="24">
        <v>19010</v>
      </c>
      <c r="L73" s="24">
        <v>19011</v>
      </c>
      <c r="M73" s="24">
        <v>19012</v>
      </c>
      <c r="N73" s="24">
        <v>19013</v>
      </c>
      <c r="O73" s="24">
        <v>19014</v>
      </c>
      <c r="P73" s="24">
        <v>19015</v>
      </c>
      <c r="Q73" s="24">
        <v>19016</v>
      </c>
      <c r="R73" s="24">
        <v>19017</v>
      </c>
      <c r="S73" s="24">
        <v>19018</v>
      </c>
      <c r="T73" s="24">
        <v>19019</v>
      </c>
      <c r="U73" s="24">
        <v>19020</v>
      </c>
      <c r="V73" s="24">
        <v>19021</v>
      </c>
      <c r="W73" s="24">
        <v>19022</v>
      </c>
      <c r="X73" s="24">
        <v>19023</v>
      </c>
      <c r="Y73" s="24">
        <v>19024</v>
      </c>
      <c r="Z73" s="9" t="s">
        <v>663</v>
      </c>
    </row>
    <row r="74" spans="1:26" x14ac:dyDescent="0.2">
      <c r="A74" s="11" t="s">
        <v>6</v>
      </c>
      <c r="B74" s="21" t="str">
        <f>VLOOKUP(B73,Qry_Rpt_Section_C!$C$2:'Qry_Rpt_Section_C'!$J$889,7,FALSE)</f>
        <v>Tree</v>
      </c>
      <c r="C74" s="21" t="str">
        <f>VLOOKUP(C73,Qry_Rpt_Section_C!$C$2:'Qry_Rpt_Section_C'!$J$889,7,FALSE)</f>
        <v>Tree</v>
      </c>
      <c r="D74" s="30" t="str">
        <f>VLOOKUP(D73,Qry_Rpt_Section_C!$C$2:'Qry_Rpt_Section_C'!$J$889,7,FALSE)</f>
        <v>Kruger</v>
      </c>
      <c r="E74" s="30" t="str">
        <f>VLOOKUP(E73,Qry_Rpt_Section_C!$C$2:'Qry_Rpt_Section_C'!$J$889,7,FALSE)</f>
        <v>Daszczyszak</v>
      </c>
      <c r="F74" s="30" t="str">
        <f>VLOOKUP(F73,Qry_Rpt_Section_C!$C$2:'Qry_Rpt_Section_C'!$J$889,7,FALSE)</f>
        <v>Mitchell</v>
      </c>
      <c r="G74" s="30" t="str">
        <f>VLOOKUP(G73,Qry_Rpt_Section_C!$C$2:'Qry_Rpt_Section_C'!$J$889,7,FALSE)</f>
        <v>Arnold</v>
      </c>
      <c r="H74" s="30" t="str">
        <f>VLOOKUP(H73,Qry_Rpt_Section_C!$C$2:'Qry_Rpt_Section_C'!$J$889,7,FALSE)</f>
        <v>Cannon</v>
      </c>
      <c r="I74" s="30" t="str">
        <f>VLOOKUP(I73,Qry_Rpt_Section_C!$C$2:'Qry_Rpt_Section_C'!$J$889,7,FALSE)</f>
        <v>Fletcher</v>
      </c>
      <c r="J74" s="30" t="str">
        <f>VLOOKUP(J73,Qry_Rpt_Section_C!$C$2:'Qry_Rpt_Section_C'!$J$889,7,FALSE)</f>
        <v>Talley (Uebelacker)</v>
      </c>
      <c r="K74" s="30" t="str">
        <f>VLOOKUP(K73,Qry_Rpt_Section_C!$C$2:'Qry_Rpt_Section_C'!$J$889,7,FALSE)</f>
        <v>Talley (Uebelacker)</v>
      </c>
      <c r="L74" s="30" t="str">
        <f>VLOOKUP(L73,Qry_Rpt_Section_C!$C$2:'Qry_Rpt_Section_C'!$J$889,7,FALSE)</f>
        <v>Talley (Uebelacker)</v>
      </c>
      <c r="M74" s="30" t="str">
        <f>VLOOKUP(M73,Qry_Rpt_Section_C!$C$2:'Qry_Rpt_Section_C'!$J$889,7,FALSE)</f>
        <v>Talley (Uebelacker)</v>
      </c>
      <c r="N74" s="30" t="str">
        <f>VLOOKUP(N73,Qry_Rpt_Section_C!$C$2:'Qry_Rpt_Section_C'!$J$889,7,FALSE)</f>
        <v>Brown</v>
      </c>
      <c r="O74" s="30" t="str">
        <f>VLOOKUP(O73,Qry_Rpt_Section_C!$C$2:'Qry_Rpt_Section_C'!$J$889,7,FALSE)</f>
        <v>Brown</v>
      </c>
      <c r="P74" s="30" t="str">
        <f>VLOOKUP(P73,Qry_Rpt_Section_C!$C$2:'Qry_Rpt_Section_C'!$J$889,7,FALSE)</f>
        <v>Carlton</v>
      </c>
      <c r="Q74" s="30" t="str">
        <f>VLOOKUP(Q73,Qry_Rpt_Section_C!$C$2:'Qry_Rpt_Section_C'!$J$889,7,FALSE)</f>
        <v>Carlton</v>
      </c>
      <c r="R74" s="30" t="str">
        <f>VLOOKUP(R73,Qry_Rpt_Section_C!$C$2:'Qry_Rpt_Section_C'!$J$889,7,FALSE)</f>
        <v>Compton</v>
      </c>
      <c r="S74" s="30" t="str">
        <f>VLOOKUP(S73,Qry_Rpt_Section_C!$C$2:'Qry_Rpt_Section_C'!$J$889,7,FALSE)</f>
        <v>Cobb (Compton)</v>
      </c>
      <c r="T74" s="30" t="str">
        <f>VLOOKUP(T73,Qry_Rpt_Section_C!$C$2:'Qry_Rpt_Section_C'!$J$889,7,FALSE)</f>
        <v>Francis</v>
      </c>
      <c r="U74" s="30" t="str">
        <f>VLOOKUP(U73,Qry_Rpt_Section_C!$C$2:'Qry_Rpt_Section_C'!$J$889,7,FALSE)</f>
        <v>Leonard</v>
      </c>
      <c r="V74" s="30" t="str">
        <f>VLOOKUP(V73,Qry_Rpt_Section_C!$C$2:'Qry_Rpt_Section_C'!$J$889,7,FALSE)</f>
        <v>Kimble Sr.</v>
      </c>
      <c r="W74" s="30" t="str">
        <f>VLOOKUP(W73,Qry_Rpt_Section_C!$C$2:'Qry_Rpt_Section_C'!$J$889,7,FALSE)</f>
        <v>Kimble</v>
      </c>
      <c r="X74" s="30" t="str">
        <f>VLOOKUP(X73,Qry_Rpt_Section_C!$C$2:'Qry_Rpt_Section_C'!$J$889,7,FALSE)</f>
        <v>Hurlbert</v>
      </c>
      <c r="Y74" s="30" t="str">
        <f>VLOOKUP(Y73,Qry_Rpt_Section_C!$C$2:'Qry_Rpt_Section_C'!$J$889,7,FALSE)</f>
        <v>Hurlbert</v>
      </c>
      <c r="Z74" s="9" t="s">
        <v>663</v>
      </c>
    </row>
    <row r="75" spans="1:26" ht="15.75" x14ac:dyDescent="0.25">
      <c r="A75" s="14" t="s">
        <v>647</v>
      </c>
      <c r="B75" s="22">
        <f>VLOOKUP(B73,Qry_Rpt_Section_C!$C$2:'Qry_Rpt_Section_C'!$J$889,2,FALSE)</f>
        <v>360</v>
      </c>
      <c r="C75" s="22">
        <f>VLOOKUP(C73,Qry_Rpt_Section_C!$C$2:'Qry_Rpt_Section_C'!$J$889,2,FALSE)</f>
        <v>360</v>
      </c>
      <c r="D75" s="15">
        <f>VLOOKUP(D73,Qry_Rpt_Section_C!$C$2:'Qry_Rpt_Section_C'!$J$889,2,FALSE)</f>
        <v>360</v>
      </c>
      <c r="E75" s="15">
        <f>VLOOKUP(E73,Qry_Rpt_Section_C!$C$2:'Qry_Rpt_Section_C'!$J$889,2,FALSE)</f>
        <v>360</v>
      </c>
      <c r="F75" s="15">
        <f>VLOOKUP(F73,Qry_Rpt_Section_C!$C$2:'Qry_Rpt_Section_C'!$J$889,2,FALSE)</f>
        <v>361</v>
      </c>
      <c r="G75" s="15">
        <f>VLOOKUP(G73,Qry_Rpt_Section_C!$C$2:'Qry_Rpt_Section_C'!$J$889,2,FALSE)</f>
        <v>361</v>
      </c>
      <c r="H75" s="15">
        <f>VLOOKUP(H73,Qry_Rpt_Section_C!$C$2:'Qry_Rpt_Section_C'!$J$889,2,FALSE)</f>
        <v>361</v>
      </c>
      <c r="I75" s="15">
        <f>VLOOKUP(I73,Qry_Rpt_Section_C!$C$2:'Qry_Rpt_Section_C'!$J$889,2,FALSE)</f>
        <v>361</v>
      </c>
      <c r="J75" s="15">
        <f>VLOOKUP(J73,Qry_Rpt_Section_C!$C$2:'Qry_Rpt_Section_C'!$J$889,2,FALSE)</f>
        <v>362</v>
      </c>
      <c r="K75" s="15">
        <f>VLOOKUP(K73,Qry_Rpt_Section_C!$C$2:'Qry_Rpt_Section_C'!$J$889,2,FALSE)</f>
        <v>362</v>
      </c>
      <c r="L75" s="15">
        <f>VLOOKUP(L73,Qry_Rpt_Section_C!$C$2:'Qry_Rpt_Section_C'!$J$889,2,FALSE)</f>
        <v>362</v>
      </c>
      <c r="M75" s="15">
        <f>VLOOKUP(M73,Qry_Rpt_Section_C!$C$2:'Qry_Rpt_Section_C'!$J$889,2,FALSE)</f>
        <v>362</v>
      </c>
      <c r="N75" s="15">
        <f>VLOOKUP(N73,Qry_Rpt_Section_C!$C$2:'Qry_Rpt_Section_C'!$J$889,2,FALSE)</f>
        <v>363</v>
      </c>
      <c r="O75" s="15">
        <f>VLOOKUP(O73,Qry_Rpt_Section_C!$C$2:'Qry_Rpt_Section_C'!$J$889,2,FALSE)</f>
        <v>363</v>
      </c>
      <c r="P75" s="15">
        <f>VLOOKUP(P73,Qry_Rpt_Section_C!$C$2:'Qry_Rpt_Section_C'!$J$889,2,FALSE)</f>
        <v>363</v>
      </c>
      <c r="Q75" s="15">
        <f>VLOOKUP(Q73,Qry_Rpt_Section_C!$C$2:'Qry_Rpt_Section_C'!$J$889,2,FALSE)</f>
        <v>363</v>
      </c>
      <c r="R75" s="15">
        <f>VLOOKUP(R73,Qry_Rpt_Section_C!$C$2:'Qry_Rpt_Section_C'!$J$889,2,FALSE)</f>
        <v>364</v>
      </c>
      <c r="S75" s="15">
        <f>VLOOKUP(S73,Qry_Rpt_Section_C!$C$2:'Qry_Rpt_Section_C'!$J$889,2,FALSE)</f>
        <v>364</v>
      </c>
      <c r="T75" s="15">
        <f>VLOOKUP(T73,Qry_Rpt_Section_C!$C$2:'Qry_Rpt_Section_C'!$J$889,2,FALSE)</f>
        <v>364</v>
      </c>
      <c r="U75" s="15">
        <f>VLOOKUP(U73,Qry_Rpt_Section_C!$C$2:'Qry_Rpt_Section_C'!$J$889,2,FALSE)</f>
        <v>364</v>
      </c>
      <c r="V75" s="15">
        <f>VLOOKUP(V73,Qry_Rpt_Section_C!$C$2:'Qry_Rpt_Section_C'!$J$889,2,FALSE)</f>
        <v>365</v>
      </c>
      <c r="W75" s="15">
        <f>VLOOKUP(W73,Qry_Rpt_Section_C!$C$2:'Qry_Rpt_Section_C'!$J$889,2,FALSE)</f>
        <v>365</v>
      </c>
      <c r="X75" s="15">
        <f>VLOOKUP(X73,Qry_Rpt_Section_C!$C$2:'Qry_Rpt_Section_C'!$J$889,2,FALSE)</f>
        <v>365</v>
      </c>
      <c r="Y75" s="15">
        <f>VLOOKUP(Y73,Qry_Rpt_Section_C!$C$2:'Qry_Rpt_Section_C'!$J$889,2,FALSE)</f>
        <v>365</v>
      </c>
      <c r="Z75" s="16" t="s">
        <v>663</v>
      </c>
    </row>
    <row r="76" spans="1:26" x14ac:dyDescent="0.2">
      <c r="A76" s="17" t="s">
        <v>650</v>
      </c>
      <c r="B76" s="23">
        <f>VLOOKUP(B73,Qry_Rpt_Section_C!$C$2:'Qry_Rpt_Section_C'!$J$889,3,FALSE)</f>
        <v>1</v>
      </c>
      <c r="C76" s="23">
        <f>VLOOKUP(C73,Qry_Rpt_Section_C!$C$2:'Qry_Rpt_Section_C'!$J$889,3,FALSE)</f>
        <v>2</v>
      </c>
      <c r="D76" s="18">
        <f>VLOOKUP(D73,Qry_Rpt_Section_C!$C$2:'Qry_Rpt_Section_C'!$J$889,3,FALSE)</f>
        <v>3</v>
      </c>
      <c r="E76" s="18">
        <f>VLOOKUP(E73,Qry_Rpt_Section_C!$C$2:'Qry_Rpt_Section_C'!$J$889,3,FALSE)</f>
        <v>4</v>
      </c>
      <c r="F76" s="18">
        <f>VLOOKUP(F73,Qry_Rpt_Section_C!$C$2:'Qry_Rpt_Section_C'!$J$889,3,FALSE)</f>
        <v>1</v>
      </c>
      <c r="G76" s="18">
        <f>VLOOKUP(G73,Qry_Rpt_Section_C!$C$2:'Qry_Rpt_Section_C'!$J$889,3,FALSE)</f>
        <v>2</v>
      </c>
      <c r="H76" s="18">
        <f>VLOOKUP(H73,Qry_Rpt_Section_C!$C$2:'Qry_Rpt_Section_C'!$J$889,3,FALSE)</f>
        <v>3</v>
      </c>
      <c r="I76" s="18">
        <f>VLOOKUP(I73,Qry_Rpt_Section_C!$C$2:'Qry_Rpt_Section_C'!$J$889,3,FALSE)</f>
        <v>4</v>
      </c>
      <c r="J76" s="18">
        <f>VLOOKUP(J73,Qry_Rpt_Section_C!$C$2:'Qry_Rpt_Section_C'!$J$889,3,FALSE)</f>
        <v>1</v>
      </c>
      <c r="K76" s="18">
        <f>VLOOKUP(K73,Qry_Rpt_Section_C!$C$2:'Qry_Rpt_Section_C'!$J$889,3,FALSE)</f>
        <v>2</v>
      </c>
      <c r="L76" s="18">
        <f>VLOOKUP(L73,Qry_Rpt_Section_C!$C$2:'Qry_Rpt_Section_C'!$J$889,3,FALSE)</f>
        <v>3</v>
      </c>
      <c r="M76" s="18">
        <f>VLOOKUP(M73,Qry_Rpt_Section_C!$C$2:'Qry_Rpt_Section_C'!$J$889,3,FALSE)</f>
        <v>4</v>
      </c>
      <c r="N76" s="18">
        <f>VLOOKUP(N73,Qry_Rpt_Section_C!$C$2:'Qry_Rpt_Section_C'!$J$889,3,FALSE)</f>
        <v>1</v>
      </c>
      <c r="O76" s="18">
        <f>VLOOKUP(O73,Qry_Rpt_Section_C!$C$2:'Qry_Rpt_Section_C'!$J$889,3,FALSE)</f>
        <v>2</v>
      </c>
      <c r="P76" s="18">
        <f>VLOOKUP(P73,Qry_Rpt_Section_C!$C$2:'Qry_Rpt_Section_C'!$J$889,3,FALSE)</f>
        <v>3</v>
      </c>
      <c r="Q76" s="18">
        <f>VLOOKUP(Q73,Qry_Rpt_Section_C!$C$2:'Qry_Rpt_Section_C'!$J$889,3,FALSE)</f>
        <v>4</v>
      </c>
      <c r="R76" s="18">
        <f>VLOOKUP(R73,Qry_Rpt_Section_C!$C$2:'Qry_Rpt_Section_C'!$J$889,3,FALSE)</f>
        <v>1</v>
      </c>
      <c r="S76" s="18">
        <f>VLOOKUP(S73,Qry_Rpt_Section_C!$C$2:'Qry_Rpt_Section_C'!$J$889,3,FALSE)</f>
        <v>2</v>
      </c>
      <c r="T76" s="18">
        <f>VLOOKUP(T73,Qry_Rpt_Section_C!$C$2:'Qry_Rpt_Section_C'!$J$889,3,FALSE)</f>
        <v>3</v>
      </c>
      <c r="U76" s="18">
        <f>VLOOKUP(U73,Qry_Rpt_Section_C!$C$2:'Qry_Rpt_Section_C'!$J$889,3,FALSE)</f>
        <v>4</v>
      </c>
      <c r="V76" s="18">
        <f>VLOOKUP(V73,Qry_Rpt_Section_C!$C$2:'Qry_Rpt_Section_C'!$J$889,3,FALSE)</f>
        <v>1</v>
      </c>
      <c r="W76" s="18">
        <f>VLOOKUP(W73,Qry_Rpt_Section_C!$C$2:'Qry_Rpt_Section_C'!$J$889,3,FALSE)</f>
        <v>2</v>
      </c>
      <c r="X76" s="18">
        <f>VLOOKUP(X73,Qry_Rpt_Section_C!$C$2:'Qry_Rpt_Section_C'!$J$889,3,FALSE)</f>
        <v>3</v>
      </c>
      <c r="Y76" s="18">
        <f>VLOOKUP(Y73,Qry_Rpt_Section_C!$C$2:'Qry_Rpt_Section_C'!$J$889,3,FALSE)</f>
        <v>4</v>
      </c>
      <c r="Z76" s="19" t="s">
        <v>663</v>
      </c>
    </row>
    <row r="77" spans="1:26" x14ac:dyDescent="0.2">
      <c r="A77" s="12" t="s">
        <v>646</v>
      </c>
      <c r="B77" s="24">
        <v>20001</v>
      </c>
      <c r="C77" s="24">
        <v>20002</v>
      </c>
      <c r="D77" s="24">
        <v>20003</v>
      </c>
      <c r="E77" s="24">
        <v>20004</v>
      </c>
      <c r="F77" s="24">
        <v>20005</v>
      </c>
      <c r="G77" s="24">
        <v>20006</v>
      </c>
      <c r="H77" s="24">
        <v>20007</v>
      </c>
      <c r="I77" s="24">
        <v>20008</v>
      </c>
      <c r="J77" s="24">
        <v>20009</v>
      </c>
      <c r="K77" s="24">
        <v>20010</v>
      </c>
      <c r="L77" s="24">
        <v>20011</v>
      </c>
      <c r="M77" s="24">
        <v>20012</v>
      </c>
      <c r="N77" s="24">
        <v>20013</v>
      </c>
      <c r="O77" s="24">
        <v>20014</v>
      </c>
      <c r="P77" s="24">
        <v>20015</v>
      </c>
      <c r="Q77" s="24">
        <v>20016</v>
      </c>
      <c r="R77" s="24">
        <v>20017</v>
      </c>
      <c r="S77" s="24">
        <v>20018</v>
      </c>
      <c r="T77" s="24">
        <v>20019</v>
      </c>
      <c r="U77" s="24">
        <v>20020</v>
      </c>
      <c r="V77" s="24">
        <v>20021</v>
      </c>
      <c r="W77" s="24">
        <v>20022</v>
      </c>
      <c r="X77" s="24">
        <v>20023</v>
      </c>
      <c r="Y77" s="24">
        <v>20024</v>
      </c>
      <c r="Z77" s="9" t="s">
        <v>663</v>
      </c>
    </row>
    <row r="78" spans="1:26" x14ac:dyDescent="0.2">
      <c r="A78" s="11" t="s">
        <v>6</v>
      </c>
      <c r="B78" s="30" t="str">
        <f>VLOOKUP(B77,Qry_Rpt_Section_C!$C$2:'Qry_Rpt_Section_C'!$J$889,7,FALSE)</f>
        <v>Knott</v>
      </c>
      <c r="C78" s="30" t="str">
        <f>VLOOKUP(C77,Qry_Rpt_Section_C!$C$2:'Qry_Rpt_Section_C'!$J$889,7,FALSE)</f>
        <v>Soderberg</v>
      </c>
      <c r="D78" s="30" t="str">
        <f>VLOOKUP(D77,Qry_Rpt_Section_C!$C$2:'Qry_Rpt_Section_C'!$J$889,7,FALSE)</f>
        <v>Mechler</v>
      </c>
      <c r="E78" s="30" t="str">
        <f>VLOOKUP(E77,Qry_Rpt_Section_C!$C$2:'Qry_Rpt_Section_C'!$J$889,7,FALSE)</f>
        <v>Mechler</v>
      </c>
      <c r="F78" s="30" t="str">
        <f>VLOOKUP(F77,Qry_Rpt_Section_C!$C$2:'Qry_Rpt_Section_C'!$J$889,7,FALSE)</f>
        <v>Shields</v>
      </c>
      <c r="G78" s="30" t="str">
        <f>VLOOKUP(G77,Qry_Rpt_Section_C!$C$2:'Qry_Rpt_Section_C'!$J$889,7,FALSE)</f>
        <v>Bean Sr.</v>
      </c>
      <c r="H78" s="30" t="str">
        <f>VLOOKUP(H77,Qry_Rpt_Section_C!$C$2:'Qry_Rpt_Section_C'!$J$889,7,FALSE)</f>
        <v>Bean Sr.</v>
      </c>
      <c r="I78" s="30" t="str">
        <f>VLOOKUP(I77,Qry_Rpt_Section_C!$C$2:'Qry_Rpt_Section_C'!$J$889,7,FALSE)</f>
        <v>Bean</v>
      </c>
      <c r="J78" s="30" t="str">
        <f>VLOOKUP(J77,Qry_Rpt_Section_C!$C$2:'Qry_Rpt_Section_C'!$J$889,7,FALSE)</f>
        <v>Bean</v>
      </c>
      <c r="K78" s="30" t="str">
        <f>VLOOKUP(K77,Qry_Rpt_Section_C!$C$2:'Qry_Rpt_Section_C'!$J$889,7,FALSE)</f>
        <v>Fitzgerald</v>
      </c>
      <c r="L78" s="30" t="str">
        <f>VLOOKUP(L77,Qry_Rpt_Section_C!$C$2:'Qry_Rpt_Section_C'!$J$889,7,FALSE)</f>
        <v>Bean</v>
      </c>
      <c r="M78" s="30" t="str">
        <f>VLOOKUP(M77,Qry_Rpt_Section_C!$C$2:'Qry_Rpt_Section_C'!$J$889,7,FALSE)</f>
        <v>Bean</v>
      </c>
      <c r="N78" s="30" t="str">
        <f>VLOOKUP(N77,Qry_Rpt_Section_C!$C$2:'Qry_Rpt_Section_C'!$J$889,7,FALSE)</f>
        <v>Vogel</v>
      </c>
      <c r="O78" s="30" t="str">
        <f>VLOOKUP(O77,Qry_Rpt_Section_C!$C$2:'Qry_Rpt_Section_C'!$J$889,7,FALSE)</f>
        <v>Vogel</v>
      </c>
      <c r="P78" s="30" t="str">
        <f>VLOOKUP(P77,Qry_Rpt_Section_C!$C$2:'Qry_Rpt_Section_C'!$J$889,7,FALSE)</f>
        <v>Moore</v>
      </c>
      <c r="Q78" s="30" t="str">
        <f>VLOOKUP(Q77,Qry_Rpt_Section_C!$C$2:'Qry_Rpt_Section_C'!$J$889,7,FALSE)</f>
        <v>Moore</v>
      </c>
      <c r="R78" s="30" t="str">
        <f>VLOOKUP(R77,Qry_Rpt_Section_C!$C$2:'Qry_Rpt_Section_C'!$J$889,7,FALSE)</f>
        <v>Rankin</v>
      </c>
      <c r="S78" s="30" t="str">
        <f>VLOOKUP(S77,Qry_Rpt_Section_C!$C$2:'Qry_Rpt_Section_C'!$J$889,7,FALSE)</f>
        <v>Rankin</v>
      </c>
      <c r="T78" s="30" t="str">
        <f>VLOOKUP(T77,Qry_Rpt_Section_C!$C$2:'Qry_Rpt_Section_C'!$J$889,7,FALSE)</f>
        <v>McConnell</v>
      </c>
      <c r="U78" s="30" t="str">
        <f>VLOOKUP(U77,Qry_Rpt_Section_C!$C$2:'Qry_Rpt_Section_C'!$J$889,7,FALSE)</f>
        <v>McConnell</v>
      </c>
      <c r="V78" s="30" t="str">
        <f>VLOOKUP(V77,Qry_Rpt_Section_C!$C$2:'Qry_Rpt_Section_C'!$J$889,7,FALSE)</f>
        <v>Francis</v>
      </c>
      <c r="W78" s="30" t="str">
        <f>VLOOKUP(W77,Qry_Rpt_Section_C!$C$2:'Qry_Rpt_Section_C'!$J$889,7,FALSE)</f>
        <v>Francis</v>
      </c>
      <c r="X78" s="30" t="str">
        <f>VLOOKUP(X77,Qry_Rpt_Section_C!$C$2:'Qry_Rpt_Section_C'!$J$889,7,FALSE)</f>
        <v>Macomber</v>
      </c>
      <c r="Y78" s="30" t="str">
        <f>VLOOKUP(Y77,Qry_Rpt_Section_C!$C$2:'Qry_Rpt_Section_C'!$J$889,7,FALSE)</f>
        <v>Macomber</v>
      </c>
      <c r="Z78" s="9" t="s">
        <v>663</v>
      </c>
    </row>
    <row r="79" spans="1:26" ht="15.75" x14ac:dyDescent="0.25">
      <c r="A79" s="14" t="s">
        <v>647</v>
      </c>
      <c r="B79" s="15">
        <f>VLOOKUP(B77,Qry_Rpt_Section_C!$C$2:'Qry_Rpt_Section_C'!$J$889,2,FALSE)</f>
        <v>360</v>
      </c>
      <c r="C79" s="15">
        <f>VLOOKUP(C77,Qry_Rpt_Section_C!$C$2:'Qry_Rpt_Section_C'!$J$889,2,FALSE)</f>
        <v>360</v>
      </c>
      <c r="D79" s="15">
        <f>VLOOKUP(D77,Qry_Rpt_Section_C!$C$2:'Qry_Rpt_Section_C'!$J$889,2,FALSE)</f>
        <v>360</v>
      </c>
      <c r="E79" s="15">
        <f>VLOOKUP(E77,Qry_Rpt_Section_C!$C$2:'Qry_Rpt_Section_C'!$J$889,2,FALSE)</f>
        <v>360</v>
      </c>
      <c r="F79" s="15">
        <f>VLOOKUP(F77,Qry_Rpt_Section_C!$C$2:'Qry_Rpt_Section_C'!$J$889,2,FALSE)</f>
        <v>361</v>
      </c>
      <c r="G79" s="15">
        <f>VLOOKUP(G77,Qry_Rpt_Section_C!$C$2:'Qry_Rpt_Section_C'!$J$889,2,FALSE)</f>
        <v>361</v>
      </c>
      <c r="H79" s="15">
        <f>VLOOKUP(H77,Qry_Rpt_Section_C!$C$2:'Qry_Rpt_Section_C'!$J$889,2,FALSE)</f>
        <v>361</v>
      </c>
      <c r="I79" s="15">
        <f>VLOOKUP(I77,Qry_Rpt_Section_C!$C$2:'Qry_Rpt_Section_C'!$J$889,2,FALSE)</f>
        <v>361</v>
      </c>
      <c r="J79" s="15">
        <f>VLOOKUP(J77,Qry_Rpt_Section_C!$C$2:'Qry_Rpt_Section_C'!$J$889,2,FALSE)</f>
        <v>362</v>
      </c>
      <c r="K79" s="15">
        <f>VLOOKUP(K77,Qry_Rpt_Section_C!$C$2:'Qry_Rpt_Section_C'!$J$889,2,FALSE)</f>
        <v>362</v>
      </c>
      <c r="L79" s="15">
        <f>VLOOKUP(L77,Qry_Rpt_Section_C!$C$2:'Qry_Rpt_Section_C'!$J$889,2,FALSE)</f>
        <v>362</v>
      </c>
      <c r="M79" s="15">
        <f>VLOOKUP(M77,Qry_Rpt_Section_C!$C$2:'Qry_Rpt_Section_C'!$J$889,2,FALSE)</f>
        <v>362</v>
      </c>
      <c r="N79" s="15">
        <f>VLOOKUP(N77,Qry_Rpt_Section_C!$C$2:'Qry_Rpt_Section_C'!$J$889,2,FALSE)</f>
        <v>363</v>
      </c>
      <c r="O79" s="15">
        <f>VLOOKUP(O77,Qry_Rpt_Section_C!$C$2:'Qry_Rpt_Section_C'!$J$889,2,FALSE)</f>
        <v>363</v>
      </c>
      <c r="P79" s="15">
        <f>VLOOKUP(P77,Qry_Rpt_Section_C!$C$2:'Qry_Rpt_Section_C'!$J$889,2,FALSE)</f>
        <v>363</v>
      </c>
      <c r="Q79" s="15">
        <f>VLOOKUP(Q77,Qry_Rpt_Section_C!$C$2:'Qry_Rpt_Section_C'!$J$889,2,FALSE)</f>
        <v>363</v>
      </c>
      <c r="R79" s="15">
        <f>VLOOKUP(R77,Qry_Rpt_Section_C!$C$2:'Qry_Rpt_Section_C'!$J$889,2,FALSE)</f>
        <v>364</v>
      </c>
      <c r="S79" s="15">
        <f>VLOOKUP(S77,Qry_Rpt_Section_C!$C$2:'Qry_Rpt_Section_C'!$J$889,2,FALSE)</f>
        <v>364</v>
      </c>
      <c r="T79" s="15">
        <f>VLOOKUP(T77,Qry_Rpt_Section_C!$C$2:'Qry_Rpt_Section_C'!$J$889,2,FALSE)</f>
        <v>364</v>
      </c>
      <c r="U79" s="15">
        <f>VLOOKUP(U77,Qry_Rpt_Section_C!$C$2:'Qry_Rpt_Section_C'!$J$889,2,FALSE)</f>
        <v>364</v>
      </c>
      <c r="V79" s="15">
        <f>VLOOKUP(V77,Qry_Rpt_Section_C!$C$2:'Qry_Rpt_Section_C'!$J$889,2,FALSE)</f>
        <v>365</v>
      </c>
      <c r="W79" s="15">
        <f>VLOOKUP(W77,Qry_Rpt_Section_C!$C$2:'Qry_Rpt_Section_C'!$J$889,2,FALSE)</f>
        <v>365</v>
      </c>
      <c r="X79" s="15">
        <f>VLOOKUP(X77,Qry_Rpt_Section_C!$C$2:'Qry_Rpt_Section_C'!$J$889,2,FALSE)</f>
        <v>365</v>
      </c>
      <c r="Y79" s="15">
        <f>VLOOKUP(Y77,Qry_Rpt_Section_C!$C$2:'Qry_Rpt_Section_C'!$J$889,2,FALSE)</f>
        <v>365</v>
      </c>
      <c r="Z79" s="16" t="s">
        <v>663</v>
      </c>
    </row>
    <row r="80" spans="1:26" x14ac:dyDescent="0.2">
      <c r="A80" s="17" t="s">
        <v>650</v>
      </c>
      <c r="B80" s="18">
        <f>VLOOKUP(B77,Qry_Rpt_Section_C!$C$2:'Qry_Rpt_Section_C'!$J$889,3,FALSE)</f>
        <v>5</v>
      </c>
      <c r="C80" s="18">
        <f>VLOOKUP(C77,Qry_Rpt_Section_C!$C$2:'Qry_Rpt_Section_C'!$J$889,3,FALSE)</f>
        <v>6</v>
      </c>
      <c r="D80" s="18">
        <f>VLOOKUP(D77,Qry_Rpt_Section_C!$C$2:'Qry_Rpt_Section_C'!$J$889,3,FALSE)</f>
        <v>7</v>
      </c>
      <c r="E80" s="18">
        <f>VLOOKUP(E77,Qry_Rpt_Section_C!$C$2:'Qry_Rpt_Section_C'!$J$889,3,FALSE)</f>
        <v>8</v>
      </c>
      <c r="F80" s="18">
        <f>VLOOKUP(F77,Qry_Rpt_Section_C!$C$2:'Qry_Rpt_Section_C'!$J$889,3,FALSE)</f>
        <v>5</v>
      </c>
      <c r="G80" s="18">
        <f>VLOOKUP(G77,Qry_Rpt_Section_C!$C$2:'Qry_Rpt_Section_C'!$J$889,3,FALSE)</f>
        <v>6</v>
      </c>
      <c r="H80" s="18">
        <f>VLOOKUP(H77,Qry_Rpt_Section_C!$C$2:'Qry_Rpt_Section_C'!$J$889,3,FALSE)</f>
        <v>7</v>
      </c>
      <c r="I80" s="18">
        <f>VLOOKUP(I77,Qry_Rpt_Section_C!$C$2:'Qry_Rpt_Section_C'!$J$889,3,FALSE)</f>
        <v>8</v>
      </c>
      <c r="J80" s="18">
        <f>VLOOKUP(J77,Qry_Rpt_Section_C!$C$2:'Qry_Rpt_Section_C'!$J$889,3,FALSE)</f>
        <v>5</v>
      </c>
      <c r="K80" s="18">
        <f>VLOOKUP(K77,Qry_Rpt_Section_C!$C$2:'Qry_Rpt_Section_C'!$J$889,3,FALSE)</f>
        <v>6</v>
      </c>
      <c r="L80" s="18">
        <f>VLOOKUP(L77,Qry_Rpt_Section_C!$C$2:'Qry_Rpt_Section_C'!$J$889,3,FALSE)</f>
        <v>7</v>
      </c>
      <c r="M80" s="18">
        <f>VLOOKUP(M77,Qry_Rpt_Section_C!$C$2:'Qry_Rpt_Section_C'!$J$889,3,FALSE)</f>
        <v>8</v>
      </c>
      <c r="N80" s="18">
        <f>VLOOKUP(N77,Qry_Rpt_Section_C!$C$2:'Qry_Rpt_Section_C'!$J$889,3,FALSE)</f>
        <v>5</v>
      </c>
      <c r="O80" s="18">
        <f>VLOOKUP(O77,Qry_Rpt_Section_C!$C$2:'Qry_Rpt_Section_C'!$J$889,3,FALSE)</f>
        <v>6</v>
      </c>
      <c r="P80" s="18">
        <f>VLOOKUP(P77,Qry_Rpt_Section_C!$C$2:'Qry_Rpt_Section_C'!$J$889,3,FALSE)</f>
        <v>7</v>
      </c>
      <c r="Q80" s="18">
        <f>VLOOKUP(Q77,Qry_Rpt_Section_C!$C$2:'Qry_Rpt_Section_C'!$J$889,3,FALSE)</f>
        <v>8</v>
      </c>
      <c r="R80" s="18">
        <f>VLOOKUP(R77,Qry_Rpt_Section_C!$C$2:'Qry_Rpt_Section_C'!$J$889,3,FALSE)</f>
        <v>5</v>
      </c>
      <c r="S80" s="18">
        <f>VLOOKUP(S77,Qry_Rpt_Section_C!$C$2:'Qry_Rpt_Section_C'!$J$889,3,FALSE)</f>
        <v>6</v>
      </c>
      <c r="T80" s="18">
        <f>VLOOKUP(T77,Qry_Rpt_Section_C!$C$2:'Qry_Rpt_Section_C'!$J$889,3,FALSE)</f>
        <v>7</v>
      </c>
      <c r="U80" s="18">
        <f>VLOOKUP(U77,Qry_Rpt_Section_C!$C$2:'Qry_Rpt_Section_C'!$J$889,3,FALSE)</f>
        <v>8</v>
      </c>
      <c r="V80" s="18">
        <f>VLOOKUP(V77,Qry_Rpt_Section_C!$C$2:'Qry_Rpt_Section_C'!$J$889,3,FALSE)</f>
        <v>5</v>
      </c>
      <c r="W80" s="18">
        <f>VLOOKUP(W77,Qry_Rpt_Section_C!$C$2:'Qry_Rpt_Section_C'!$J$889,3,FALSE)</f>
        <v>6</v>
      </c>
      <c r="X80" s="18">
        <f>VLOOKUP(X77,Qry_Rpt_Section_C!$C$2:'Qry_Rpt_Section_C'!$J$889,3,FALSE)</f>
        <v>7</v>
      </c>
      <c r="Y80" s="18">
        <f>VLOOKUP(Y77,Qry_Rpt_Section_C!$C$2:'Qry_Rpt_Section_C'!$J$889,3,FALSE)</f>
        <v>8</v>
      </c>
      <c r="Z80" s="19" t="s">
        <v>663</v>
      </c>
    </row>
    <row r="81" spans="1:26" x14ac:dyDescent="0.2">
      <c r="A81" s="12" t="s">
        <v>646</v>
      </c>
      <c r="B81" s="24">
        <v>21001</v>
      </c>
      <c r="C81" s="24">
        <v>21002</v>
      </c>
      <c r="D81" s="24">
        <v>21003</v>
      </c>
      <c r="E81" s="24">
        <v>21004</v>
      </c>
      <c r="F81" s="24">
        <v>21005</v>
      </c>
      <c r="G81" s="24">
        <v>21006</v>
      </c>
      <c r="H81" s="24">
        <v>21007</v>
      </c>
      <c r="I81" s="24">
        <v>21008</v>
      </c>
      <c r="J81" s="24">
        <v>21009</v>
      </c>
      <c r="K81" s="24">
        <v>21010</v>
      </c>
      <c r="L81" s="24">
        <v>21011</v>
      </c>
      <c r="M81" s="24">
        <v>21012</v>
      </c>
      <c r="N81" s="24">
        <v>21013</v>
      </c>
      <c r="O81" s="24">
        <v>21014</v>
      </c>
      <c r="P81" s="24">
        <v>21015</v>
      </c>
      <c r="Q81" s="24">
        <v>21016</v>
      </c>
      <c r="R81" s="24">
        <v>21017</v>
      </c>
      <c r="S81" s="24">
        <v>21018</v>
      </c>
      <c r="T81" s="24">
        <v>21019</v>
      </c>
      <c r="U81" s="24">
        <v>21020</v>
      </c>
      <c r="V81" s="24">
        <v>21021</v>
      </c>
      <c r="W81" s="24">
        <v>21022</v>
      </c>
      <c r="X81" s="24">
        <v>21023</v>
      </c>
      <c r="Y81" s="24">
        <v>21024</v>
      </c>
      <c r="Z81" s="9" t="s">
        <v>663</v>
      </c>
    </row>
    <row r="82" spans="1:26" x14ac:dyDescent="0.2">
      <c r="A82" s="11" t="s">
        <v>6</v>
      </c>
      <c r="B82" s="30" t="str">
        <f>VLOOKUP(B81,Qry_Rpt_Section_C!$C$2:'Qry_Rpt_Section_C'!$J$889,7,FALSE)</f>
        <v>Scott</v>
      </c>
      <c r="C82" s="30" t="str">
        <f>VLOOKUP(C81,Qry_Rpt_Section_C!$C$2:'Qry_Rpt_Section_C'!$J$889,7,FALSE)</f>
        <v>Scott</v>
      </c>
      <c r="D82" s="30" t="str">
        <f>VLOOKUP(D81,Qry_Rpt_Section_C!$C$2:'Qry_Rpt_Section_C'!$J$889,7,FALSE)</f>
        <v>Scott</v>
      </c>
      <c r="E82" s="30" t="str">
        <f>VLOOKUP(E81,Qry_Rpt_Section_C!$C$2:'Qry_Rpt_Section_C'!$J$889,7,FALSE)</f>
        <v>Scott</v>
      </c>
      <c r="F82" s="30" t="str">
        <f>VLOOKUP(F81,Qry_Rpt_Section_C!$C$2:'Qry_Rpt_Section_C'!$J$889,7,FALSE)</f>
        <v>Hofstra</v>
      </c>
      <c r="G82" s="30" t="str">
        <f>VLOOKUP(G81,Qry_Rpt_Section_C!$C$2:'Qry_Rpt_Section_C'!$J$889,7,FALSE)</f>
        <v>Hofstra</v>
      </c>
      <c r="H82" s="30" t="str">
        <f>VLOOKUP(H81,Qry_Rpt_Section_C!$C$2:'Qry_Rpt_Section_C'!$J$889,7,FALSE)</f>
        <v>Ramsey</v>
      </c>
      <c r="I82" s="30" t="str">
        <f>VLOOKUP(I81,Qry_Rpt_Section_C!$C$2:'Qry_Rpt_Section_C'!$J$889,7,FALSE)</f>
        <v>Ramsey</v>
      </c>
      <c r="J82" s="30" t="str">
        <f>VLOOKUP(J81,Qry_Rpt_Section_C!$C$2:'Qry_Rpt_Section_C'!$J$889,7,FALSE)</f>
        <v>Eiff</v>
      </c>
      <c r="K82" s="30" t="str">
        <f>VLOOKUP(K81,Qry_Rpt_Section_C!$C$2:'Qry_Rpt_Section_C'!$J$889,7,FALSE)</f>
        <v>Eiff</v>
      </c>
      <c r="L82" s="30" t="str">
        <f>VLOOKUP(L81,Qry_Rpt_Section_C!$C$2:'Qry_Rpt_Section_C'!$J$889,7,FALSE)</f>
        <v>Krenzer</v>
      </c>
      <c r="M82" s="30" t="str">
        <f>VLOOKUP(M81,Qry_Rpt_Section_C!$C$2:'Qry_Rpt_Section_C'!$J$889,7,FALSE)</f>
        <v>Krenzer</v>
      </c>
      <c r="N82" s="30" t="str">
        <f>VLOOKUP(N81,Qry_Rpt_Section_C!$C$2:'Qry_Rpt_Section_C'!$J$889,7,FALSE)</f>
        <v>Newton</v>
      </c>
      <c r="O82" s="30" t="str">
        <f>VLOOKUP(O81,Qry_Rpt_Section_C!$C$2:'Qry_Rpt_Section_C'!$J$889,7,FALSE)</f>
        <v>Newton</v>
      </c>
      <c r="P82" s="30" t="str">
        <f>VLOOKUP(P81,Qry_Rpt_Section_C!$C$2:'Qry_Rpt_Section_C'!$J$889,7,FALSE)</f>
        <v>Ingram</v>
      </c>
      <c r="Q82" s="30" t="str">
        <f>VLOOKUP(Q81,Qry_Rpt_Section_C!$C$2:'Qry_Rpt_Section_C'!$J$889,7,FALSE)</f>
        <v>Ingram</v>
      </c>
      <c r="R82" s="30" t="str">
        <f>VLOOKUP(R81,Qry_Rpt_Section_C!$C$2:'Qry_Rpt_Section_C'!$J$889,7,FALSE)</f>
        <v>Lippe</v>
      </c>
      <c r="S82" s="30" t="str">
        <f>VLOOKUP(S81,Qry_Rpt_Section_C!$C$2:'Qry_Rpt_Section_C'!$J$889,7,FALSE)</f>
        <v>Lippe</v>
      </c>
      <c r="T82" s="30" t="str">
        <f>VLOOKUP(T81,Qry_Rpt_Section_C!$C$2:'Qry_Rpt_Section_C'!$J$889,7,FALSE)</f>
        <v>Bellanca</v>
      </c>
      <c r="U82" s="30" t="str">
        <f>VLOOKUP(U81,Qry_Rpt_Section_C!$C$2:'Qry_Rpt_Section_C'!$J$889,7,FALSE)</f>
        <v>Morabito</v>
      </c>
      <c r="V82" s="30" t="str">
        <f>VLOOKUP(V81,Qry_Rpt_Section_C!$C$2:'Qry_Rpt_Section_C'!$J$889,7,FALSE)</f>
        <v>Morabito</v>
      </c>
      <c r="W82" s="30" t="str">
        <f>VLOOKUP(W81,Qry_Rpt_Section_C!$C$2:'Qry_Rpt_Section_C'!$J$889,7,FALSE)</f>
        <v>Magin</v>
      </c>
      <c r="X82" s="30" t="str">
        <f>VLOOKUP(X81,Qry_Rpt_Section_C!$C$2:'Qry_Rpt_Section_C'!$J$889,7,FALSE)</f>
        <v>Uhl</v>
      </c>
      <c r="Y82" s="30" t="str">
        <f>VLOOKUP(Y81,Qry_Rpt_Section_C!$C$2:'Qry_Rpt_Section_C'!$J$889,7,FALSE)</f>
        <v>Uhl</v>
      </c>
      <c r="Z82" s="9" t="s">
        <v>663</v>
      </c>
    </row>
    <row r="83" spans="1:26" ht="15.75" x14ac:dyDescent="0.25">
      <c r="A83" s="14" t="s">
        <v>647</v>
      </c>
      <c r="B83" s="15">
        <f>VLOOKUP(B81,Qry_Rpt_Section_C!$C$2:'Qry_Rpt_Section_C'!$J$889,2,FALSE)</f>
        <v>371</v>
      </c>
      <c r="C83" s="15">
        <f>VLOOKUP(C81,Qry_Rpt_Section_C!$C$2:'Qry_Rpt_Section_C'!$J$889,2,FALSE)</f>
        <v>371</v>
      </c>
      <c r="D83" s="15">
        <f>VLOOKUP(D81,Qry_Rpt_Section_C!$C$2:'Qry_Rpt_Section_C'!$J$889,2,FALSE)</f>
        <v>371</v>
      </c>
      <c r="E83" s="15">
        <f>VLOOKUP(E81,Qry_Rpt_Section_C!$C$2:'Qry_Rpt_Section_C'!$J$889,2,FALSE)</f>
        <v>371</v>
      </c>
      <c r="F83" s="15">
        <f>VLOOKUP(F81,Qry_Rpt_Section_C!$C$2:'Qry_Rpt_Section_C'!$J$889,2,FALSE)</f>
        <v>370</v>
      </c>
      <c r="G83" s="15">
        <f>VLOOKUP(G81,Qry_Rpt_Section_C!$C$2:'Qry_Rpt_Section_C'!$J$889,2,FALSE)</f>
        <v>370</v>
      </c>
      <c r="H83" s="15">
        <f>VLOOKUP(H81,Qry_Rpt_Section_C!$C$2:'Qry_Rpt_Section_C'!$J$889,2,FALSE)</f>
        <v>370</v>
      </c>
      <c r="I83" s="15">
        <f>VLOOKUP(I81,Qry_Rpt_Section_C!$C$2:'Qry_Rpt_Section_C'!$J$889,2,FALSE)</f>
        <v>370</v>
      </c>
      <c r="J83" s="15">
        <f>VLOOKUP(J81,Qry_Rpt_Section_C!$C$2:'Qry_Rpt_Section_C'!$J$889,2,FALSE)</f>
        <v>369</v>
      </c>
      <c r="K83" s="15">
        <f>VLOOKUP(K81,Qry_Rpt_Section_C!$C$2:'Qry_Rpt_Section_C'!$J$889,2,FALSE)</f>
        <v>369</v>
      </c>
      <c r="L83" s="15">
        <f>VLOOKUP(L81,Qry_Rpt_Section_C!$C$2:'Qry_Rpt_Section_C'!$J$889,2,FALSE)</f>
        <v>369</v>
      </c>
      <c r="M83" s="15">
        <f>VLOOKUP(M81,Qry_Rpt_Section_C!$C$2:'Qry_Rpt_Section_C'!$J$889,2,FALSE)</f>
        <v>369</v>
      </c>
      <c r="N83" s="15">
        <f>VLOOKUP(N81,Qry_Rpt_Section_C!$C$2:'Qry_Rpt_Section_C'!$J$889,2,FALSE)</f>
        <v>368</v>
      </c>
      <c r="O83" s="15">
        <f>VLOOKUP(O81,Qry_Rpt_Section_C!$C$2:'Qry_Rpt_Section_C'!$J$889,2,FALSE)</f>
        <v>368</v>
      </c>
      <c r="P83" s="15">
        <f>VLOOKUP(P81,Qry_Rpt_Section_C!$C$2:'Qry_Rpt_Section_C'!$J$889,2,FALSE)</f>
        <v>368</v>
      </c>
      <c r="Q83" s="15">
        <f>VLOOKUP(Q81,Qry_Rpt_Section_C!$C$2:'Qry_Rpt_Section_C'!$J$889,2,FALSE)</f>
        <v>368</v>
      </c>
      <c r="R83" s="15">
        <f>VLOOKUP(R81,Qry_Rpt_Section_C!$C$2:'Qry_Rpt_Section_C'!$J$889,2,FALSE)</f>
        <v>367</v>
      </c>
      <c r="S83" s="15">
        <f>VLOOKUP(S81,Qry_Rpt_Section_C!$C$2:'Qry_Rpt_Section_C'!$J$889,2,FALSE)</f>
        <v>367</v>
      </c>
      <c r="T83" s="15">
        <f>VLOOKUP(T81,Qry_Rpt_Section_C!$C$2:'Qry_Rpt_Section_C'!$J$889,2,FALSE)</f>
        <v>367</v>
      </c>
      <c r="U83" s="15">
        <f>VLOOKUP(U81,Qry_Rpt_Section_C!$C$2:'Qry_Rpt_Section_C'!$J$889,2,FALSE)</f>
        <v>367</v>
      </c>
      <c r="V83" s="15">
        <f>VLOOKUP(V81,Qry_Rpt_Section_C!$C$2:'Qry_Rpt_Section_C'!$J$889,2,FALSE)</f>
        <v>366</v>
      </c>
      <c r="W83" s="15">
        <f>VLOOKUP(W81,Qry_Rpt_Section_C!$C$2:'Qry_Rpt_Section_C'!$J$889,2,FALSE)</f>
        <v>366</v>
      </c>
      <c r="X83" s="15">
        <f>VLOOKUP(X81,Qry_Rpt_Section_C!$C$2:'Qry_Rpt_Section_C'!$J$889,2,FALSE)</f>
        <v>366</v>
      </c>
      <c r="Y83" s="15">
        <f>VLOOKUP(Y81,Qry_Rpt_Section_C!$C$2:'Qry_Rpt_Section_C'!$J$889,2,FALSE)</f>
        <v>366</v>
      </c>
      <c r="Z83" s="16" t="s">
        <v>663</v>
      </c>
    </row>
    <row r="84" spans="1:26" x14ac:dyDescent="0.2">
      <c r="A84" s="17" t="s">
        <v>650</v>
      </c>
      <c r="B84" s="18">
        <f>VLOOKUP(B81,Qry_Rpt_Section_C!$C$2:'Qry_Rpt_Section_C'!$J$889,3,FALSE)</f>
        <v>1</v>
      </c>
      <c r="C84" s="18">
        <f>VLOOKUP(C81,Qry_Rpt_Section_C!$C$2:'Qry_Rpt_Section_C'!$J$889,3,FALSE)</f>
        <v>2</v>
      </c>
      <c r="D84" s="18">
        <f>VLOOKUP(D81,Qry_Rpt_Section_C!$C$2:'Qry_Rpt_Section_C'!$J$889,3,FALSE)</f>
        <v>3</v>
      </c>
      <c r="E84" s="18">
        <f>VLOOKUP(E81,Qry_Rpt_Section_C!$C$2:'Qry_Rpt_Section_C'!$J$889,3,FALSE)</f>
        <v>4</v>
      </c>
      <c r="F84" s="18">
        <f>VLOOKUP(F81,Qry_Rpt_Section_C!$C$2:'Qry_Rpt_Section_C'!$J$889,3,FALSE)</f>
        <v>1</v>
      </c>
      <c r="G84" s="18">
        <f>VLOOKUP(G81,Qry_Rpt_Section_C!$C$2:'Qry_Rpt_Section_C'!$J$889,3,FALSE)</f>
        <v>2</v>
      </c>
      <c r="H84" s="18">
        <f>VLOOKUP(H81,Qry_Rpt_Section_C!$C$2:'Qry_Rpt_Section_C'!$J$889,3,FALSE)</f>
        <v>3</v>
      </c>
      <c r="I84" s="18">
        <f>VLOOKUP(I81,Qry_Rpt_Section_C!$C$2:'Qry_Rpt_Section_C'!$J$889,3,FALSE)</f>
        <v>4</v>
      </c>
      <c r="J84" s="18">
        <f>VLOOKUP(J81,Qry_Rpt_Section_C!$C$2:'Qry_Rpt_Section_C'!$J$889,3,FALSE)</f>
        <v>1</v>
      </c>
      <c r="K84" s="18">
        <f>VLOOKUP(K81,Qry_Rpt_Section_C!$C$2:'Qry_Rpt_Section_C'!$J$889,3,FALSE)</f>
        <v>2</v>
      </c>
      <c r="L84" s="18">
        <f>VLOOKUP(L81,Qry_Rpt_Section_C!$C$2:'Qry_Rpt_Section_C'!$J$889,3,FALSE)</f>
        <v>3</v>
      </c>
      <c r="M84" s="18">
        <f>VLOOKUP(M81,Qry_Rpt_Section_C!$C$2:'Qry_Rpt_Section_C'!$J$889,3,FALSE)</f>
        <v>4</v>
      </c>
      <c r="N84" s="18">
        <f>VLOOKUP(N81,Qry_Rpt_Section_C!$C$2:'Qry_Rpt_Section_C'!$J$889,3,FALSE)</f>
        <v>1</v>
      </c>
      <c r="O84" s="18">
        <f>VLOOKUP(O81,Qry_Rpt_Section_C!$C$2:'Qry_Rpt_Section_C'!$J$889,3,FALSE)</f>
        <v>2</v>
      </c>
      <c r="P84" s="18">
        <f>VLOOKUP(P81,Qry_Rpt_Section_C!$C$2:'Qry_Rpt_Section_C'!$J$889,3,FALSE)</f>
        <v>3</v>
      </c>
      <c r="Q84" s="18">
        <f>VLOOKUP(Q81,Qry_Rpt_Section_C!$C$2:'Qry_Rpt_Section_C'!$J$889,3,FALSE)</f>
        <v>4</v>
      </c>
      <c r="R84" s="18">
        <f>VLOOKUP(R81,Qry_Rpt_Section_C!$C$2:'Qry_Rpt_Section_C'!$J$889,3,FALSE)</f>
        <v>1</v>
      </c>
      <c r="S84" s="18">
        <f>VLOOKUP(S81,Qry_Rpt_Section_C!$C$2:'Qry_Rpt_Section_C'!$J$889,3,FALSE)</f>
        <v>2</v>
      </c>
      <c r="T84" s="18">
        <f>VLOOKUP(T81,Qry_Rpt_Section_C!$C$2:'Qry_Rpt_Section_C'!$J$889,3,FALSE)</f>
        <v>3</v>
      </c>
      <c r="U84" s="18">
        <f>VLOOKUP(U81,Qry_Rpt_Section_C!$C$2:'Qry_Rpt_Section_C'!$J$889,3,FALSE)</f>
        <v>4</v>
      </c>
      <c r="V84" s="18">
        <f>VLOOKUP(V81,Qry_Rpt_Section_C!$C$2:'Qry_Rpt_Section_C'!$J$889,3,FALSE)</f>
        <v>1</v>
      </c>
      <c r="W84" s="18">
        <f>VLOOKUP(W81,Qry_Rpt_Section_C!$C$2:'Qry_Rpt_Section_C'!$J$889,3,FALSE)</f>
        <v>2</v>
      </c>
      <c r="X84" s="18">
        <f>VLOOKUP(X81,Qry_Rpt_Section_C!$C$2:'Qry_Rpt_Section_C'!$J$889,3,FALSE)</f>
        <v>3</v>
      </c>
      <c r="Y84" s="18">
        <f>VLOOKUP(Y81,Qry_Rpt_Section_C!$C$2:'Qry_Rpt_Section_C'!$J$889,3,FALSE)</f>
        <v>4</v>
      </c>
      <c r="Z84" s="19" t="s">
        <v>663</v>
      </c>
    </row>
    <row r="85" spans="1:26" x14ac:dyDescent="0.2">
      <c r="A85" s="12" t="s">
        <v>646</v>
      </c>
      <c r="B85" s="24">
        <v>22001</v>
      </c>
      <c r="C85" s="24">
        <v>22002</v>
      </c>
      <c r="D85" s="24">
        <v>22003</v>
      </c>
      <c r="E85" s="24">
        <v>22004</v>
      </c>
      <c r="F85" s="24">
        <v>22005</v>
      </c>
      <c r="G85" s="24">
        <v>22006</v>
      </c>
      <c r="H85" s="24">
        <v>22007</v>
      </c>
      <c r="I85" s="24">
        <v>22008</v>
      </c>
      <c r="J85" s="24">
        <v>22009</v>
      </c>
      <c r="K85" s="24">
        <v>22010</v>
      </c>
      <c r="L85" s="24">
        <v>22011</v>
      </c>
      <c r="M85" s="24">
        <v>22012</v>
      </c>
      <c r="N85" s="24">
        <v>22013</v>
      </c>
      <c r="O85" s="24">
        <v>22014</v>
      </c>
      <c r="P85" s="24">
        <v>22015</v>
      </c>
      <c r="Q85" s="24">
        <v>22016</v>
      </c>
      <c r="R85" s="24">
        <v>22017</v>
      </c>
      <c r="S85" s="24">
        <v>22018</v>
      </c>
      <c r="T85" s="24">
        <v>22019</v>
      </c>
      <c r="U85" s="24">
        <v>22020</v>
      </c>
      <c r="V85" s="24">
        <v>22021</v>
      </c>
      <c r="W85" s="24">
        <v>22022</v>
      </c>
      <c r="X85" s="24">
        <v>22023</v>
      </c>
      <c r="Y85" s="24">
        <v>22024</v>
      </c>
      <c r="Z85" s="9" t="s">
        <v>663</v>
      </c>
    </row>
    <row r="86" spans="1:26" x14ac:dyDescent="0.2">
      <c r="A86" s="11" t="s">
        <v>6</v>
      </c>
      <c r="B86" s="30" t="str">
        <f>VLOOKUP(B85,Qry_Rpt_Section_C!$C$2:'Qry_Rpt_Section_C'!$J$889,7,FALSE)</f>
        <v>Corbett</v>
      </c>
      <c r="C86" s="30" t="str">
        <f>VLOOKUP(C85,Qry_Rpt_Section_C!$C$2:'Qry_Rpt_Section_C'!$J$889,7,FALSE)</f>
        <v>Corbett</v>
      </c>
      <c r="D86" s="30" t="str">
        <f>VLOOKUP(D85,Qry_Rpt_Section_C!$C$2:'Qry_Rpt_Section_C'!$J$889,7,FALSE)</f>
        <v>Scott</v>
      </c>
      <c r="E86" s="30" t="str">
        <f>VLOOKUP(E85,Qry_Rpt_Section_C!$C$2:'Qry_Rpt_Section_C'!$J$889,7,FALSE)</f>
        <v>Scott</v>
      </c>
      <c r="F86" s="30" t="str">
        <f>VLOOKUP(F85,Qry_Rpt_Section_C!$C$2:'Qry_Rpt_Section_C'!$J$889,7,FALSE)</f>
        <v>Royce Sr.</v>
      </c>
      <c r="G86" s="30" t="str">
        <f>VLOOKUP(G85,Qry_Rpt_Section_C!$C$2:'Qry_Rpt_Section_C'!$J$889,7,FALSE)</f>
        <v>Royce</v>
      </c>
      <c r="H86" s="30" t="str">
        <f>VLOOKUP(H85,Qry_Rpt_Section_C!$C$2:'Qry_Rpt_Section_C'!$J$889,7,FALSE)</f>
        <v>Finnegan</v>
      </c>
      <c r="I86" s="30" t="str">
        <f>VLOOKUP(I85,Qry_Rpt_Section_C!$C$2:'Qry_Rpt_Section_C'!$J$889,7,FALSE)</f>
        <v>Finnegan</v>
      </c>
      <c r="J86" s="30" t="str">
        <f>VLOOKUP(J85,Qry_Rpt_Section_C!$C$2:'Qry_Rpt_Section_C'!$J$889,7,FALSE)</f>
        <v>Minchella</v>
      </c>
      <c r="K86" s="30" t="str">
        <f>VLOOKUP(K85,Qry_Rpt_Section_C!$C$2:'Qry_Rpt_Section_C'!$J$889,7,FALSE)</f>
        <v>Minchella</v>
      </c>
      <c r="L86" s="30" t="str">
        <f>VLOOKUP(L85,Qry_Rpt_Section_C!$C$2:'Qry_Rpt_Section_C'!$J$889,7,FALSE)</f>
        <v>Sheesley</v>
      </c>
      <c r="M86" s="30" t="str">
        <f>VLOOKUP(M85,Qry_Rpt_Section_C!$C$2:'Qry_Rpt_Section_C'!$J$889,7,FALSE)</f>
        <v>Sheesley</v>
      </c>
      <c r="N86" s="30" t="str">
        <f>VLOOKUP(N85,Qry_Rpt_Section_C!$C$2:'Qry_Rpt_Section_C'!$J$889,7,FALSE)</f>
        <v>Sheesley</v>
      </c>
      <c r="O86" s="30" t="str">
        <f>VLOOKUP(O85,Qry_Rpt_Section_C!$C$2:'Qry_Rpt_Section_C'!$J$889,7,FALSE)</f>
        <v>Sheesley</v>
      </c>
      <c r="P86" s="30" t="str">
        <f>VLOOKUP(P85,Qry_Rpt_Section_C!$C$2:'Qry_Rpt_Section_C'!$J$889,7,FALSE)</f>
        <v>Billy Jr.</v>
      </c>
      <c r="Q86" s="30" t="str">
        <f>VLOOKUP(Q85,Qry_Rpt_Section_C!$C$2:'Qry_Rpt_Section_C'!$J$889,7,FALSE)</f>
        <v>Frank (Billy)</v>
      </c>
      <c r="R86" s="30" t="str">
        <f>VLOOKUP(R85,Qry_Rpt_Section_C!$C$2:'Qry_Rpt_Section_C'!$J$889,7,FALSE)</f>
        <v>Kelly Sr.</v>
      </c>
      <c r="S86" s="30" t="str">
        <f>VLOOKUP(S85,Qry_Rpt_Section_C!$C$2:'Qry_Rpt_Section_C'!$J$889,7,FALSE)</f>
        <v>Kelly</v>
      </c>
      <c r="T86" s="30" t="str">
        <f>VLOOKUP(T85,Qry_Rpt_Section_C!$C$2:'Qry_Rpt_Section_C'!$J$889,7,FALSE)</f>
        <v>Strout</v>
      </c>
      <c r="U86" s="30" t="str">
        <f>VLOOKUP(U85,Qry_Rpt_Section_C!$C$2:'Qry_Rpt_Section_C'!$J$889,7,FALSE)</f>
        <v>Strout</v>
      </c>
      <c r="V86" s="30" t="str">
        <f>VLOOKUP(V85,Qry_Rpt_Section_C!$C$2:'Qry_Rpt_Section_C'!$J$889,7,FALSE)</f>
        <v>Torregrossa</v>
      </c>
      <c r="W86" s="30" t="str">
        <f>VLOOKUP(W85,Qry_Rpt_Section_C!$C$2:'Qry_Rpt_Section_C'!$J$889,7,FALSE)</f>
        <v>Lunger</v>
      </c>
      <c r="X86" s="30" t="str">
        <f>VLOOKUP(X85,Qry_Rpt_Section_C!$C$2:'Qry_Rpt_Section_C'!$J$889,7,FALSE)</f>
        <v>Demcovich</v>
      </c>
      <c r="Y86" s="30" t="str">
        <f>VLOOKUP(Y85,Qry_Rpt_Section_C!$C$2:'Qry_Rpt_Section_C'!$J$889,7,FALSE)</f>
        <v>Pandajis</v>
      </c>
      <c r="Z86" s="9" t="s">
        <v>663</v>
      </c>
    </row>
    <row r="87" spans="1:26" ht="15.75" x14ac:dyDescent="0.25">
      <c r="A87" s="14" t="s">
        <v>647</v>
      </c>
      <c r="B87" s="15">
        <f>VLOOKUP(B85,Qry_Rpt_Section_C!$C$2:'Qry_Rpt_Section_C'!$J$889,2,FALSE)</f>
        <v>371</v>
      </c>
      <c r="C87" s="15">
        <f>VLOOKUP(C85,Qry_Rpt_Section_C!$C$2:'Qry_Rpt_Section_C'!$J$889,2,FALSE)</f>
        <v>371</v>
      </c>
      <c r="D87" s="15">
        <f>VLOOKUP(D85,Qry_Rpt_Section_C!$C$2:'Qry_Rpt_Section_C'!$J$889,2,FALSE)</f>
        <v>371</v>
      </c>
      <c r="E87" s="15">
        <f>VLOOKUP(E85,Qry_Rpt_Section_C!$C$2:'Qry_Rpt_Section_C'!$J$889,2,FALSE)</f>
        <v>371</v>
      </c>
      <c r="F87" s="15">
        <f>VLOOKUP(F85,Qry_Rpt_Section_C!$C$2:'Qry_Rpt_Section_C'!$J$889,2,FALSE)</f>
        <v>370</v>
      </c>
      <c r="G87" s="15">
        <f>VLOOKUP(G85,Qry_Rpt_Section_C!$C$2:'Qry_Rpt_Section_C'!$J$889,2,FALSE)</f>
        <v>370</v>
      </c>
      <c r="H87" s="15">
        <f>VLOOKUP(H85,Qry_Rpt_Section_C!$C$2:'Qry_Rpt_Section_C'!$J$889,2,FALSE)</f>
        <v>370</v>
      </c>
      <c r="I87" s="15">
        <f>VLOOKUP(I85,Qry_Rpt_Section_C!$C$2:'Qry_Rpt_Section_C'!$J$889,2,FALSE)</f>
        <v>370</v>
      </c>
      <c r="J87" s="15">
        <f>VLOOKUP(J85,Qry_Rpt_Section_C!$C$2:'Qry_Rpt_Section_C'!$J$889,2,FALSE)</f>
        <v>369</v>
      </c>
      <c r="K87" s="15">
        <f>VLOOKUP(K85,Qry_Rpt_Section_C!$C$2:'Qry_Rpt_Section_C'!$J$889,2,FALSE)</f>
        <v>369</v>
      </c>
      <c r="L87" s="15">
        <f>VLOOKUP(L85,Qry_Rpt_Section_C!$C$2:'Qry_Rpt_Section_C'!$J$889,2,FALSE)</f>
        <v>369</v>
      </c>
      <c r="M87" s="15">
        <f>VLOOKUP(M85,Qry_Rpt_Section_C!$C$2:'Qry_Rpt_Section_C'!$J$889,2,FALSE)</f>
        <v>369</v>
      </c>
      <c r="N87" s="15">
        <f>VLOOKUP(N85,Qry_Rpt_Section_C!$C$2:'Qry_Rpt_Section_C'!$J$889,2,FALSE)</f>
        <v>368</v>
      </c>
      <c r="O87" s="15">
        <f>VLOOKUP(O85,Qry_Rpt_Section_C!$C$2:'Qry_Rpt_Section_C'!$J$889,2,FALSE)</f>
        <v>368</v>
      </c>
      <c r="P87" s="15">
        <f>VLOOKUP(P85,Qry_Rpt_Section_C!$C$2:'Qry_Rpt_Section_C'!$J$889,2,FALSE)</f>
        <v>368</v>
      </c>
      <c r="Q87" s="15">
        <f>VLOOKUP(Q85,Qry_Rpt_Section_C!$C$2:'Qry_Rpt_Section_C'!$J$889,2,FALSE)</f>
        <v>368</v>
      </c>
      <c r="R87" s="15">
        <f>VLOOKUP(R85,Qry_Rpt_Section_C!$C$2:'Qry_Rpt_Section_C'!$J$889,2,FALSE)</f>
        <v>367</v>
      </c>
      <c r="S87" s="15">
        <f>VLOOKUP(S85,Qry_Rpt_Section_C!$C$2:'Qry_Rpt_Section_C'!$J$889,2,FALSE)</f>
        <v>367</v>
      </c>
      <c r="T87" s="15">
        <f>VLOOKUP(T85,Qry_Rpt_Section_C!$C$2:'Qry_Rpt_Section_C'!$J$889,2,FALSE)</f>
        <v>367</v>
      </c>
      <c r="U87" s="15">
        <f>VLOOKUP(U85,Qry_Rpt_Section_C!$C$2:'Qry_Rpt_Section_C'!$J$889,2,FALSE)</f>
        <v>367</v>
      </c>
      <c r="V87" s="15">
        <f>VLOOKUP(V85,Qry_Rpt_Section_C!$C$2:'Qry_Rpt_Section_C'!$J$889,2,FALSE)</f>
        <v>366</v>
      </c>
      <c r="W87" s="15">
        <f>VLOOKUP(W85,Qry_Rpt_Section_C!$C$2:'Qry_Rpt_Section_C'!$J$889,2,FALSE)</f>
        <v>366</v>
      </c>
      <c r="X87" s="15">
        <f>VLOOKUP(X85,Qry_Rpt_Section_C!$C$2:'Qry_Rpt_Section_C'!$J$889,2,FALSE)</f>
        <v>366</v>
      </c>
      <c r="Y87" s="15">
        <f>VLOOKUP(Y85,Qry_Rpt_Section_C!$C$2:'Qry_Rpt_Section_C'!$J$889,2,FALSE)</f>
        <v>366</v>
      </c>
      <c r="Z87" s="16" t="s">
        <v>663</v>
      </c>
    </row>
    <row r="88" spans="1:26" x14ac:dyDescent="0.2">
      <c r="A88" s="17" t="s">
        <v>650</v>
      </c>
      <c r="B88" s="18">
        <f>VLOOKUP(B85,Qry_Rpt_Section_C!$C$2:'Qry_Rpt_Section_C'!$J$889,3,FALSE)</f>
        <v>5</v>
      </c>
      <c r="C88" s="18">
        <f>VLOOKUP(C85,Qry_Rpt_Section_C!$C$2:'Qry_Rpt_Section_C'!$J$889,3,FALSE)</f>
        <v>6</v>
      </c>
      <c r="D88" s="18">
        <f>VLOOKUP(D85,Qry_Rpt_Section_C!$C$2:'Qry_Rpt_Section_C'!$J$889,3,FALSE)</f>
        <v>7</v>
      </c>
      <c r="E88" s="18">
        <f>VLOOKUP(E85,Qry_Rpt_Section_C!$C$2:'Qry_Rpt_Section_C'!$J$889,3,FALSE)</f>
        <v>8</v>
      </c>
      <c r="F88" s="18">
        <f>VLOOKUP(F85,Qry_Rpt_Section_C!$C$2:'Qry_Rpt_Section_C'!$J$889,3,FALSE)</f>
        <v>5</v>
      </c>
      <c r="G88" s="18">
        <f>VLOOKUP(G85,Qry_Rpt_Section_C!$C$2:'Qry_Rpt_Section_C'!$J$889,3,FALSE)</f>
        <v>6</v>
      </c>
      <c r="H88" s="18">
        <f>VLOOKUP(H85,Qry_Rpt_Section_C!$C$2:'Qry_Rpt_Section_C'!$J$889,3,FALSE)</f>
        <v>7</v>
      </c>
      <c r="I88" s="18">
        <f>VLOOKUP(I85,Qry_Rpt_Section_C!$C$2:'Qry_Rpt_Section_C'!$J$889,3,FALSE)</f>
        <v>8</v>
      </c>
      <c r="J88" s="18">
        <f>VLOOKUP(J85,Qry_Rpt_Section_C!$C$2:'Qry_Rpt_Section_C'!$J$889,3,FALSE)</f>
        <v>5</v>
      </c>
      <c r="K88" s="18">
        <f>VLOOKUP(K85,Qry_Rpt_Section_C!$C$2:'Qry_Rpt_Section_C'!$J$889,3,FALSE)</f>
        <v>6</v>
      </c>
      <c r="L88" s="18">
        <f>VLOOKUP(L85,Qry_Rpt_Section_C!$C$2:'Qry_Rpt_Section_C'!$J$889,3,FALSE)</f>
        <v>7</v>
      </c>
      <c r="M88" s="18">
        <f>VLOOKUP(M85,Qry_Rpt_Section_C!$C$2:'Qry_Rpt_Section_C'!$J$889,3,FALSE)</f>
        <v>8</v>
      </c>
      <c r="N88" s="18">
        <f>VLOOKUP(N85,Qry_Rpt_Section_C!$C$2:'Qry_Rpt_Section_C'!$J$889,3,FALSE)</f>
        <v>5</v>
      </c>
      <c r="O88" s="18">
        <f>VLOOKUP(O85,Qry_Rpt_Section_C!$C$2:'Qry_Rpt_Section_C'!$J$889,3,FALSE)</f>
        <v>6</v>
      </c>
      <c r="P88" s="18">
        <f>VLOOKUP(P85,Qry_Rpt_Section_C!$C$2:'Qry_Rpt_Section_C'!$J$889,3,FALSE)</f>
        <v>7</v>
      </c>
      <c r="Q88" s="18">
        <f>VLOOKUP(Q85,Qry_Rpt_Section_C!$C$2:'Qry_Rpt_Section_C'!$J$889,3,FALSE)</f>
        <v>8</v>
      </c>
      <c r="R88" s="18">
        <f>VLOOKUP(R85,Qry_Rpt_Section_C!$C$2:'Qry_Rpt_Section_C'!$J$889,3,FALSE)</f>
        <v>5</v>
      </c>
      <c r="S88" s="18">
        <f>VLOOKUP(S85,Qry_Rpt_Section_C!$C$2:'Qry_Rpt_Section_C'!$J$889,3,FALSE)</f>
        <v>6</v>
      </c>
      <c r="T88" s="18">
        <f>VLOOKUP(T85,Qry_Rpt_Section_C!$C$2:'Qry_Rpt_Section_C'!$J$889,3,FALSE)</f>
        <v>7</v>
      </c>
      <c r="U88" s="18">
        <f>VLOOKUP(U85,Qry_Rpt_Section_C!$C$2:'Qry_Rpt_Section_C'!$J$889,3,FALSE)</f>
        <v>8</v>
      </c>
      <c r="V88" s="18">
        <f>VLOOKUP(V85,Qry_Rpt_Section_C!$C$2:'Qry_Rpt_Section_C'!$J$889,3,FALSE)</f>
        <v>5</v>
      </c>
      <c r="W88" s="18">
        <f>VLOOKUP(W85,Qry_Rpt_Section_C!$C$2:'Qry_Rpt_Section_C'!$J$889,3,FALSE)</f>
        <v>6</v>
      </c>
      <c r="X88" s="18">
        <f>VLOOKUP(X85,Qry_Rpt_Section_C!$C$2:'Qry_Rpt_Section_C'!$J$889,3,FALSE)</f>
        <v>7</v>
      </c>
      <c r="Y88" s="18">
        <f>VLOOKUP(Y85,Qry_Rpt_Section_C!$C$2:'Qry_Rpt_Section_C'!$J$889,3,FALSE)</f>
        <v>8</v>
      </c>
      <c r="Z88" s="19" t="s">
        <v>663</v>
      </c>
    </row>
    <row r="89" spans="1:26" x14ac:dyDescent="0.2">
      <c r="A89" s="12" t="s">
        <v>646</v>
      </c>
      <c r="B89" s="24">
        <v>23001</v>
      </c>
      <c r="C89" s="24">
        <v>23002</v>
      </c>
      <c r="D89" s="24">
        <v>23003</v>
      </c>
      <c r="E89" s="24">
        <v>23004</v>
      </c>
      <c r="F89" s="24">
        <v>23005</v>
      </c>
      <c r="G89" s="24">
        <v>23006</v>
      </c>
      <c r="H89" s="24">
        <v>23007</v>
      </c>
      <c r="I89" s="24">
        <v>23008</v>
      </c>
      <c r="J89" s="24">
        <v>23009</v>
      </c>
      <c r="K89" s="24">
        <v>23010</v>
      </c>
      <c r="L89" s="24">
        <v>23011</v>
      </c>
      <c r="M89" s="24">
        <v>23012</v>
      </c>
      <c r="N89" s="24">
        <v>23013</v>
      </c>
      <c r="O89" s="24">
        <v>23014</v>
      </c>
      <c r="P89" s="24">
        <v>23015</v>
      </c>
      <c r="Q89" s="24">
        <v>23016</v>
      </c>
      <c r="R89" s="24">
        <v>23017</v>
      </c>
      <c r="S89" s="24">
        <v>23018</v>
      </c>
      <c r="T89" s="24">
        <v>23019</v>
      </c>
      <c r="U89" s="24">
        <v>23020</v>
      </c>
      <c r="V89" s="24">
        <v>23021</v>
      </c>
      <c r="W89" s="24">
        <v>23022</v>
      </c>
      <c r="X89" s="24">
        <v>23023</v>
      </c>
      <c r="Y89" s="24">
        <v>23024</v>
      </c>
      <c r="Z89" s="9" t="s">
        <v>663</v>
      </c>
    </row>
    <row r="90" spans="1:26" x14ac:dyDescent="0.2">
      <c r="A90" s="11" t="s">
        <v>6</v>
      </c>
      <c r="B90" s="21" t="str">
        <f>VLOOKUP(B89,Qry_Rpt_Section_C!$C$2:'Qry_Rpt_Section_C'!$J$889,7,FALSE)</f>
        <v>Tree</v>
      </c>
      <c r="C90" s="21" t="str">
        <f>VLOOKUP(C89,Qry_Rpt_Section_C!$C$2:'Qry_Rpt_Section_C'!$J$889,7,FALSE)</f>
        <v>Tree</v>
      </c>
      <c r="D90" s="12" t="str">
        <f>VLOOKUP(D89,Qry_Rpt_Section_C!$C$2:'Qry_Rpt_Section_C'!$J$889,7,FALSE)</f>
        <v>Davis</v>
      </c>
      <c r="E90" s="30" t="str">
        <f>VLOOKUP(E89,Qry_Rpt_Section_C!$C$2:'Qry_Rpt_Section_C'!$J$889,7,FALSE)</f>
        <v>Walker</v>
      </c>
      <c r="F90" s="30" t="str">
        <f>VLOOKUP(F89,Qry_Rpt_Section_C!$C$2:'Qry_Rpt_Section_C'!$J$889,7,FALSE)</f>
        <v>Clark</v>
      </c>
      <c r="G90" s="30" t="str">
        <f>VLOOKUP(G89,Qry_Rpt_Section_C!$C$2:'Qry_Rpt_Section_C'!$J$889,7,FALSE)</f>
        <v>Clark</v>
      </c>
      <c r="H90" s="30" t="str">
        <f>VLOOKUP(H89,Qry_Rpt_Section_C!$C$2:'Qry_Rpt_Section_C'!$J$889,7,FALSE)</f>
        <v>Johnson</v>
      </c>
      <c r="I90" s="30" t="str">
        <f>VLOOKUP(I89,Qry_Rpt_Section_C!$C$2:'Qry_Rpt_Section_C'!$J$889,7,FALSE)</f>
        <v>Nichols</v>
      </c>
      <c r="J90" s="30" t="str">
        <f>VLOOKUP(J89,Qry_Rpt_Section_C!$C$2:'Qry_Rpt_Section_C'!$J$889,7,FALSE)</f>
        <v>Van Ness</v>
      </c>
      <c r="K90" s="30" t="str">
        <f>VLOOKUP(K89,Qry_Rpt_Section_C!$C$2:'Qry_Rpt_Section_C'!$J$889,7,FALSE)</f>
        <v>Pimm( Blythe)</v>
      </c>
      <c r="L90" s="30" t="str">
        <f>VLOOKUP(L89,Qry_Rpt_Section_C!$C$2:'Qry_Rpt_Section_C'!$J$889,7,FALSE)</f>
        <v>Blythe</v>
      </c>
      <c r="M90" s="30" t="str">
        <f>VLOOKUP(M89,Qry_Rpt_Section_C!$C$2:'Qry_Rpt_Section_C'!$J$889,7,FALSE)</f>
        <v>Blythe</v>
      </c>
      <c r="N90" s="30" t="str">
        <f>VLOOKUP(N89,Qry_Rpt_Section_C!$C$2:'Qry_Rpt_Section_C'!$J$889,7,FALSE)</f>
        <v>Sherwood</v>
      </c>
      <c r="O90" s="30" t="str">
        <f>VLOOKUP(O89,Qry_Rpt_Section_C!$C$2:'Qry_Rpt_Section_C'!$J$889,7,FALSE)</f>
        <v>Sherwood</v>
      </c>
      <c r="P90" s="30" t="str">
        <f>VLOOKUP(P89,Qry_Rpt_Section_C!$C$2:'Qry_Rpt_Section_C'!$J$889,7,FALSE)</f>
        <v>Hasfurter</v>
      </c>
      <c r="Q90" s="30" t="str">
        <f>VLOOKUP(Q89,Qry_Rpt_Section_C!$C$2:'Qry_Rpt_Section_C'!$J$889,7,FALSE)</f>
        <v>Hasfurter</v>
      </c>
      <c r="R90" s="30" t="str">
        <f>VLOOKUP(R89,Qry_Rpt_Section_C!$C$2:'Qry_Rpt_Section_C'!$J$889,7,FALSE)</f>
        <v>Halbrook</v>
      </c>
      <c r="S90" s="30" t="str">
        <f>VLOOKUP(S89,Qry_Rpt_Section_C!$C$2:'Qry_Rpt_Section_C'!$J$889,7,FALSE)</f>
        <v>Wahl</v>
      </c>
      <c r="T90" s="30" t="str">
        <f>VLOOKUP(T89,Qry_Rpt_Section_C!$C$2:'Qry_Rpt_Section_C'!$J$889,7,FALSE)</f>
        <v>Wahl</v>
      </c>
      <c r="U90" s="30" t="str">
        <f>VLOOKUP(U89,Qry_Rpt_Section_C!$C$2:'Qry_Rpt_Section_C'!$J$889,7,FALSE)</f>
        <v>Wahl</v>
      </c>
      <c r="V90" s="30" t="str">
        <f>VLOOKUP(V89,Qry_Rpt_Section_C!$C$2:'Qry_Rpt_Section_C'!$J$889,7,FALSE)</f>
        <v>Unaman</v>
      </c>
      <c r="W90" s="30" t="str">
        <f>VLOOKUP(W89,Qry_Rpt_Section_C!$C$2:'Qry_Rpt_Section_C'!$J$889,7,FALSE)</f>
        <v>Unaman</v>
      </c>
      <c r="X90" s="30" t="str">
        <f>VLOOKUP(X89,Qry_Rpt_Section_C!$C$2:'Qry_Rpt_Section_C'!$J$889,7,FALSE)</f>
        <v>Connor</v>
      </c>
      <c r="Y90" s="30" t="str">
        <f>VLOOKUP(Y89,Qry_Rpt_Section_C!$C$2:'Qry_Rpt_Section_C'!$J$889,7,FALSE)</f>
        <v>Rebhan</v>
      </c>
      <c r="Z90" s="9" t="s">
        <v>663</v>
      </c>
    </row>
    <row r="91" spans="1:26" ht="15.75" x14ac:dyDescent="0.25">
      <c r="A91" s="14" t="s">
        <v>647</v>
      </c>
      <c r="B91" s="22">
        <f>VLOOKUP(B89,Qry_Rpt_Section_C!$C$2:'Qry_Rpt_Section_C'!$J$889,2,FALSE)</f>
        <v>372</v>
      </c>
      <c r="C91" s="22">
        <f>VLOOKUP(C89,Qry_Rpt_Section_C!$C$2:'Qry_Rpt_Section_C'!$J$889,2,FALSE)</f>
        <v>372</v>
      </c>
      <c r="D91" s="15">
        <f>VLOOKUP(D89,Qry_Rpt_Section_C!$C$2:'Qry_Rpt_Section_C'!$J$889,2,FALSE)</f>
        <v>372</v>
      </c>
      <c r="E91" s="15">
        <f>VLOOKUP(E89,Qry_Rpt_Section_C!$C$2:'Qry_Rpt_Section_C'!$J$889,2,FALSE)</f>
        <v>372</v>
      </c>
      <c r="F91" s="15">
        <f>VLOOKUP(F89,Qry_Rpt_Section_C!$C$2:'Qry_Rpt_Section_C'!$J$889,2,FALSE)</f>
        <v>373</v>
      </c>
      <c r="G91" s="15">
        <f>VLOOKUP(G89,Qry_Rpt_Section_C!$C$2:'Qry_Rpt_Section_C'!$J$889,2,FALSE)</f>
        <v>373</v>
      </c>
      <c r="H91" s="15">
        <f>VLOOKUP(H89,Qry_Rpt_Section_C!$C$2:'Qry_Rpt_Section_C'!$J$889,2,FALSE)</f>
        <v>373</v>
      </c>
      <c r="I91" s="15">
        <f>VLOOKUP(I89,Qry_Rpt_Section_C!$C$2:'Qry_Rpt_Section_C'!$J$889,2,FALSE)</f>
        <v>373</v>
      </c>
      <c r="J91" s="15">
        <f>VLOOKUP(J89,Qry_Rpt_Section_C!$C$2:'Qry_Rpt_Section_C'!$J$889,2,FALSE)</f>
        <v>374</v>
      </c>
      <c r="K91" s="15">
        <f>VLOOKUP(K89,Qry_Rpt_Section_C!$C$2:'Qry_Rpt_Section_C'!$J$889,2,FALSE)</f>
        <v>374</v>
      </c>
      <c r="L91" s="15">
        <f>VLOOKUP(L89,Qry_Rpt_Section_C!$C$2:'Qry_Rpt_Section_C'!$J$889,2,FALSE)</f>
        <v>374</v>
      </c>
      <c r="M91" s="15">
        <f>VLOOKUP(M89,Qry_Rpt_Section_C!$C$2:'Qry_Rpt_Section_C'!$J$889,2,FALSE)</f>
        <v>374</v>
      </c>
      <c r="N91" s="15">
        <f>VLOOKUP(N89,Qry_Rpt_Section_C!$C$2:'Qry_Rpt_Section_C'!$J$889,2,FALSE)</f>
        <v>375</v>
      </c>
      <c r="O91" s="15">
        <f>VLOOKUP(O89,Qry_Rpt_Section_C!$C$2:'Qry_Rpt_Section_C'!$J$889,2,FALSE)</f>
        <v>375</v>
      </c>
      <c r="P91" s="15">
        <f>VLOOKUP(P89,Qry_Rpt_Section_C!$C$2:'Qry_Rpt_Section_C'!$J$889,2,FALSE)</f>
        <v>375</v>
      </c>
      <c r="Q91" s="15">
        <f>VLOOKUP(Q89,Qry_Rpt_Section_C!$C$2:'Qry_Rpt_Section_C'!$J$889,2,FALSE)</f>
        <v>375</v>
      </c>
      <c r="R91" s="15">
        <f>VLOOKUP(R89,Qry_Rpt_Section_C!$C$2:'Qry_Rpt_Section_C'!$J$889,2,FALSE)</f>
        <v>376</v>
      </c>
      <c r="S91" s="15">
        <f>VLOOKUP(S89,Qry_Rpt_Section_C!$C$2:'Qry_Rpt_Section_C'!$J$889,2,FALSE)</f>
        <v>376</v>
      </c>
      <c r="T91" s="15">
        <f>VLOOKUP(T89,Qry_Rpt_Section_C!$C$2:'Qry_Rpt_Section_C'!$J$889,2,FALSE)</f>
        <v>376</v>
      </c>
      <c r="U91" s="15">
        <f>VLOOKUP(U89,Qry_Rpt_Section_C!$C$2:'Qry_Rpt_Section_C'!$J$889,2,FALSE)</f>
        <v>376</v>
      </c>
      <c r="V91" s="15">
        <f>VLOOKUP(V89,Qry_Rpt_Section_C!$C$2:'Qry_Rpt_Section_C'!$J$889,2,FALSE)</f>
        <v>377</v>
      </c>
      <c r="W91" s="15">
        <f>VLOOKUP(W89,Qry_Rpt_Section_C!$C$2:'Qry_Rpt_Section_C'!$J$889,2,FALSE)</f>
        <v>377</v>
      </c>
      <c r="X91" s="15">
        <f>VLOOKUP(X89,Qry_Rpt_Section_C!$C$2:'Qry_Rpt_Section_C'!$J$889,2,FALSE)</f>
        <v>377</v>
      </c>
      <c r="Y91" s="15">
        <f>VLOOKUP(Y89,Qry_Rpt_Section_C!$C$2:'Qry_Rpt_Section_C'!$J$889,2,FALSE)</f>
        <v>377</v>
      </c>
      <c r="Z91" s="16" t="s">
        <v>663</v>
      </c>
    </row>
    <row r="92" spans="1:26" x14ac:dyDescent="0.2">
      <c r="A92" s="17" t="s">
        <v>650</v>
      </c>
      <c r="B92" s="23">
        <f>VLOOKUP(B89,Qry_Rpt_Section_C!$C$2:'Qry_Rpt_Section_C'!$J$889,3,FALSE)</f>
        <v>1</v>
      </c>
      <c r="C92" s="23">
        <f>VLOOKUP(C89,Qry_Rpt_Section_C!$C$2:'Qry_Rpt_Section_C'!$J$889,3,FALSE)</f>
        <v>2</v>
      </c>
      <c r="D92" s="18">
        <f>VLOOKUP(D89,Qry_Rpt_Section_C!$C$2:'Qry_Rpt_Section_C'!$J$889,3,FALSE)</f>
        <v>3</v>
      </c>
      <c r="E92" s="18">
        <f>VLOOKUP(E89,Qry_Rpt_Section_C!$C$2:'Qry_Rpt_Section_C'!$J$889,3,FALSE)</f>
        <v>4</v>
      </c>
      <c r="F92" s="18">
        <f>VLOOKUP(F89,Qry_Rpt_Section_C!$C$2:'Qry_Rpt_Section_C'!$J$889,3,FALSE)</f>
        <v>1</v>
      </c>
      <c r="G92" s="18">
        <f>VLOOKUP(G89,Qry_Rpt_Section_C!$C$2:'Qry_Rpt_Section_C'!$J$889,3,FALSE)</f>
        <v>2</v>
      </c>
      <c r="H92" s="18">
        <f>VLOOKUP(H89,Qry_Rpt_Section_C!$C$2:'Qry_Rpt_Section_C'!$J$889,3,FALSE)</f>
        <v>3</v>
      </c>
      <c r="I92" s="18">
        <f>VLOOKUP(I89,Qry_Rpt_Section_C!$C$2:'Qry_Rpt_Section_C'!$J$889,3,FALSE)</f>
        <v>4</v>
      </c>
      <c r="J92" s="18">
        <f>VLOOKUP(J89,Qry_Rpt_Section_C!$C$2:'Qry_Rpt_Section_C'!$J$889,3,FALSE)</f>
        <v>1</v>
      </c>
      <c r="K92" s="18">
        <f>VLOOKUP(K89,Qry_Rpt_Section_C!$C$2:'Qry_Rpt_Section_C'!$J$889,3,FALSE)</f>
        <v>2</v>
      </c>
      <c r="L92" s="18">
        <f>VLOOKUP(L89,Qry_Rpt_Section_C!$C$2:'Qry_Rpt_Section_C'!$J$889,3,FALSE)</f>
        <v>3</v>
      </c>
      <c r="M92" s="18">
        <f>VLOOKUP(M89,Qry_Rpt_Section_C!$C$2:'Qry_Rpt_Section_C'!$J$889,3,FALSE)</f>
        <v>4</v>
      </c>
      <c r="N92" s="18">
        <f>VLOOKUP(N89,Qry_Rpt_Section_C!$C$2:'Qry_Rpt_Section_C'!$J$889,3,FALSE)</f>
        <v>1</v>
      </c>
      <c r="O92" s="18">
        <f>VLOOKUP(O89,Qry_Rpt_Section_C!$C$2:'Qry_Rpt_Section_C'!$J$889,3,FALSE)</f>
        <v>2</v>
      </c>
      <c r="P92" s="18">
        <f>VLOOKUP(P89,Qry_Rpt_Section_C!$C$2:'Qry_Rpt_Section_C'!$J$889,3,FALSE)</f>
        <v>3</v>
      </c>
      <c r="Q92" s="18">
        <f>VLOOKUP(Q89,Qry_Rpt_Section_C!$C$2:'Qry_Rpt_Section_C'!$J$889,3,FALSE)</f>
        <v>4</v>
      </c>
      <c r="R92" s="18">
        <f>VLOOKUP(R89,Qry_Rpt_Section_C!$C$2:'Qry_Rpt_Section_C'!$J$889,3,FALSE)</f>
        <v>1</v>
      </c>
      <c r="S92" s="18">
        <f>VLOOKUP(S89,Qry_Rpt_Section_C!$C$2:'Qry_Rpt_Section_C'!$J$889,3,FALSE)</f>
        <v>2</v>
      </c>
      <c r="T92" s="18">
        <f>VLOOKUP(T89,Qry_Rpt_Section_C!$C$2:'Qry_Rpt_Section_C'!$J$889,3,FALSE)</f>
        <v>3</v>
      </c>
      <c r="U92" s="18">
        <f>VLOOKUP(U89,Qry_Rpt_Section_C!$C$2:'Qry_Rpt_Section_C'!$J$889,3,FALSE)</f>
        <v>4</v>
      </c>
      <c r="V92" s="18">
        <f>VLOOKUP(V89,Qry_Rpt_Section_C!$C$2:'Qry_Rpt_Section_C'!$J$889,3,FALSE)</f>
        <v>1</v>
      </c>
      <c r="W92" s="18">
        <f>VLOOKUP(W89,Qry_Rpt_Section_C!$C$2:'Qry_Rpt_Section_C'!$J$889,3,FALSE)</f>
        <v>2</v>
      </c>
      <c r="X92" s="18">
        <f>VLOOKUP(X89,Qry_Rpt_Section_C!$C$2:'Qry_Rpt_Section_C'!$J$889,3,FALSE)</f>
        <v>3</v>
      </c>
      <c r="Y92" s="18">
        <f>VLOOKUP(Y89,Qry_Rpt_Section_C!$C$2:'Qry_Rpt_Section_C'!$J$889,3,FALSE)</f>
        <v>4</v>
      </c>
      <c r="Z92" s="19" t="s">
        <v>663</v>
      </c>
    </row>
    <row r="93" spans="1:26" x14ac:dyDescent="0.2">
      <c r="A93" s="12" t="s">
        <v>646</v>
      </c>
      <c r="B93" s="24">
        <v>24001</v>
      </c>
      <c r="C93" s="24">
        <v>24002</v>
      </c>
      <c r="D93" s="24">
        <v>24003</v>
      </c>
      <c r="E93" s="24">
        <v>24004</v>
      </c>
      <c r="F93" s="24">
        <v>24005</v>
      </c>
      <c r="G93" s="24">
        <v>24006</v>
      </c>
      <c r="H93" s="24">
        <v>24007</v>
      </c>
      <c r="I93" s="24">
        <v>24008</v>
      </c>
      <c r="J93" s="24">
        <v>24009</v>
      </c>
      <c r="K93" s="24">
        <v>24010</v>
      </c>
      <c r="L93" s="24">
        <v>24011</v>
      </c>
      <c r="M93" s="24">
        <v>24012</v>
      </c>
      <c r="N93" s="24">
        <v>24013</v>
      </c>
      <c r="O93" s="24">
        <v>24014</v>
      </c>
      <c r="P93" s="24">
        <v>24015</v>
      </c>
      <c r="Q93" s="24">
        <v>24016</v>
      </c>
      <c r="R93" s="24">
        <v>24017</v>
      </c>
      <c r="S93" s="24">
        <v>24018</v>
      </c>
      <c r="T93" s="24">
        <v>24019</v>
      </c>
      <c r="U93" s="24">
        <v>24020</v>
      </c>
      <c r="V93" s="24">
        <v>24021</v>
      </c>
      <c r="W93" s="24">
        <v>24022</v>
      </c>
      <c r="X93" s="24">
        <v>24023</v>
      </c>
      <c r="Y93" s="24">
        <v>24024</v>
      </c>
      <c r="Z93" s="9" t="s">
        <v>663</v>
      </c>
    </row>
    <row r="94" spans="1:26" x14ac:dyDescent="0.2">
      <c r="A94" s="11" t="s">
        <v>6</v>
      </c>
      <c r="B94" s="30" t="str">
        <f>VLOOKUP(B93,Qry_Rpt_Section_C!$C$2:'Qry_Rpt_Section_C'!$J$889,7,FALSE)</f>
        <v>Madison</v>
      </c>
      <c r="C94" s="30" t="str">
        <f>VLOOKUP(C93,Qry_Rpt_Section_C!$C$2:'Qry_Rpt_Section_C'!$J$889,7,FALSE)</f>
        <v>Madison</v>
      </c>
      <c r="D94" s="30" t="str">
        <f>VLOOKUP(D93,Qry_Rpt_Section_C!$C$2:'Qry_Rpt_Section_C'!$J$889,7,FALSE)</f>
        <v>Miller</v>
      </c>
      <c r="E94" s="30" t="str">
        <f>VLOOKUP(E93,Qry_Rpt_Section_C!$C$2:'Qry_Rpt_Section_C'!$J$889,7,FALSE)</f>
        <v>Miller</v>
      </c>
      <c r="F94" s="30" t="str">
        <f>VLOOKUP(F93,Qry_Rpt_Section_C!$C$2:'Qry_Rpt_Section_C'!$J$889,7,FALSE)</f>
        <v>DeRoller</v>
      </c>
      <c r="G94" s="30" t="str">
        <f>VLOOKUP(G93,Qry_Rpt_Section_C!$C$2:'Qry_Rpt_Section_C'!$J$889,7,FALSE)</f>
        <v>DeRoller</v>
      </c>
      <c r="H94" s="30" t="str">
        <f>VLOOKUP(H93,Qry_Rpt_Section_C!$C$2:'Qry_Rpt_Section_C'!$J$889,7,FALSE)</f>
        <v>DeRoller</v>
      </c>
      <c r="I94" s="30" t="str">
        <f>VLOOKUP(I93,Qry_Rpt_Section_C!$C$2:'Qry_Rpt_Section_C'!$J$889,7,FALSE)</f>
        <v>Osborne</v>
      </c>
      <c r="J94" s="30" t="str">
        <f>VLOOKUP(J93,Qry_Rpt_Section_C!$C$2:'Qry_Rpt_Section_C'!$J$889,7,FALSE)</f>
        <v>DeRoller</v>
      </c>
      <c r="K94" s="30" t="str">
        <f>VLOOKUP(K93,Qry_Rpt_Section_C!$C$2:'Qry_Rpt_Section_C'!$J$889,7,FALSE)</f>
        <v>Wright</v>
      </c>
      <c r="L94" s="30" t="str">
        <f>VLOOKUP(L93,Qry_Rpt_Section_C!$C$2:'Qry_Rpt_Section_C'!$J$889,7,FALSE)</f>
        <v>Ziegenfuss</v>
      </c>
      <c r="M94" s="30" t="str">
        <f>VLOOKUP(M93,Qry_Rpt_Section_C!$C$2:'Qry_Rpt_Section_C'!$J$889,7,FALSE)</f>
        <v>Ziegenfuss</v>
      </c>
      <c r="N94" s="30" t="str">
        <f>VLOOKUP(N93,Qry_Rpt_Section_C!$C$2:'Qry_Rpt_Section_C'!$J$889,7,FALSE)</f>
        <v>Fisher</v>
      </c>
      <c r="O94" s="30" t="str">
        <f>VLOOKUP(O93,Qry_Rpt_Section_C!$C$2:'Qry_Rpt_Section_C'!$J$889,7,FALSE)</f>
        <v>Fisher</v>
      </c>
      <c r="P94" s="30" t="str">
        <f>VLOOKUP(P93,Qry_Rpt_Section_C!$C$2:'Qry_Rpt_Section_C'!$J$889,7,FALSE)</f>
        <v>Mochnal</v>
      </c>
      <c r="Q94" s="30" t="str">
        <f>VLOOKUP(Q93,Qry_Rpt_Section_C!$C$2:'Qry_Rpt_Section_C'!$J$889,7,FALSE)</f>
        <v>Mochnal</v>
      </c>
      <c r="R94" s="30" t="str">
        <f>VLOOKUP(R93,Qry_Rpt_Section_C!$C$2:'Qry_Rpt_Section_C'!$J$889,7,FALSE)</f>
        <v>Weller</v>
      </c>
      <c r="S94" s="30" t="str">
        <f>VLOOKUP(S93,Qry_Rpt_Section_C!$C$2:'Qry_Rpt_Section_C'!$J$889,7,FALSE)</f>
        <v>Weller</v>
      </c>
      <c r="T94" s="30" t="str">
        <f>VLOOKUP(T93,Qry_Rpt_Section_C!$C$2:'Qry_Rpt_Section_C'!$J$889,7,FALSE)</f>
        <v>Hudson</v>
      </c>
      <c r="U94" s="30" t="str">
        <f>VLOOKUP(U93,Qry_Rpt_Section_C!$C$2:'Qry_Rpt_Section_C'!$J$889,7,FALSE)</f>
        <v>Hudson</v>
      </c>
      <c r="V94" s="30" t="str">
        <f>VLOOKUP(V93,Qry_Rpt_Section_C!$C$2:'Qry_Rpt_Section_C'!$J$889,7,FALSE)</f>
        <v>Mikolon</v>
      </c>
      <c r="W94" s="30" t="str">
        <f>VLOOKUP(W93,Qry_Rpt_Section_C!$C$2:'Qry_Rpt_Section_C'!$J$889,7,FALSE)</f>
        <v>Mikolon</v>
      </c>
      <c r="X94" s="30" t="str">
        <f>VLOOKUP(X93,Qry_Rpt_Section_C!$C$2:'Qry_Rpt_Section_C'!$J$889,7,FALSE)</f>
        <v>Abbatoy</v>
      </c>
      <c r="Y94" s="30" t="str">
        <f>VLOOKUP(Y93,Qry_Rpt_Section_C!$C$2:'Qry_Rpt_Section_C'!$J$889,7,FALSE)</f>
        <v>Abbatoy</v>
      </c>
      <c r="Z94" s="9" t="s">
        <v>663</v>
      </c>
    </row>
    <row r="95" spans="1:26" ht="15.75" x14ac:dyDescent="0.25">
      <c r="A95" s="14" t="s">
        <v>647</v>
      </c>
      <c r="B95" s="15">
        <f>VLOOKUP(B93,Qry_Rpt_Section_C!$C$2:'Qry_Rpt_Section_C'!$J$889,2,FALSE)</f>
        <v>372</v>
      </c>
      <c r="C95" s="15">
        <f>VLOOKUP(C93,Qry_Rpt_Section_C!$C$2:'Qry_Rpt_Section_C'!$J$889,2,FALSE)</f>
        <v>372</v>
      </c>
      <c r="D95" s="15">
        <f>VLOOKUP(D93,Qry_Rpt_Section_C!$C$2:'Qry_Rpt_Section_C'!$J$889,2,FALSE)</f>
        <v>372</v>
      </c>
      <c r="E95" s="15">
        <f>VLOOKUP(E93,Qry_Rpt_Section_C!$C$2:'Qry_Rpt_Section_C'!$J$889,2,FALSE)</f>
        <v>372</v>
      </c>
      <c r="F95" s="15">
        <f>VLOOKUP(F93,Qry_Rpt_Section_C!$C$2:'Qry_Rpt_Section_C'!$J$889,2,FALSE)</f>
        <v>373</v>
      </c>
      <c r="G95" s="15">
        <f>VLOOKUP(G93,Qry_Rpt_Section_C!$C$2:'Qry_Rpt_Section_C'!$J$889,2,FALSE)</f>
        <v>373</v>
      </c>
      <c r="H95" s="15">
        <f>VLOOKUP(H93,Qry_Rpt_Section_C!$C$2:'Qry_Rpt_Section_C'!$J$889,2,FALSE)</f>
        <v>373</v>
      </c>
      <c r="I95" s="15">
        <f>VLOOKUP(I93,Qry_Rpt_Section_C!$C$2:'Qry_Rpt_Section_C'!$J$889,2,FALSE)</f>
        <v>373</v>
      </c>
      <c r="J95" s="15">
        <f>VLOOKUP(J93,Qry_Rpt_Section_C!$C$2:'Qry_Rpt_Section_C'!$J$889,2,FALSE)</f>
        <v>374</v>
      </c>
      <c r="K95" s="15">
        <f>VLOOKUP(K93,Qry_Rpt_Section_C!$C$2:'Qry_Rpt_Section_C'!$J$889,2,FALSE)</f>
        <v>374</v>
      </c>
      <c r="L95" s="15">
        <f>VLOOKUP(L93,Qry_Rpt_Section_C!$C$2:'Qry_Rpt_Section_C'!$J$889,2,FALSE)</f>
        <v>374</v>
      </c>
      <c r="M95" s="15">
        <f>VLOOKUP(M93,Qry_Rpt_Section_C!$C$2:'Qry_Rpt_Section_C'!$J$889,2,FALSE)</f>
        <v>374</v>
      </c>
      <c r="N95" s="15">
        <f>VLOOKUP(N93,Qry_Rpt_Section_C!$C$2:'Qry_Rpt_Section_C'!$J$889,2,FALSE)</f>
        <v>375</v>
      </c>
      <c r="O95" s="15">
        <f>VLOOKUP(O93,Qry_Rpt_Section_C!$C$2:'Qry_Rpt_Section_C'!$J$889,2,FALSE)</f>
        <v>375</v>
      </c>
      <c r="P95" s="15">
        <f>VLOOKUP(P93,Qry_Rpt_Section_C!$C$2:'Qry_Rpt_Section_C'!$J$889,2,FALSE)</f>
        <v>375</v>
      </c>
      <c r="Q95" s="15">
        <f>VLOOKUP(Q93,Qry_Rpt_Section_C!$C$2:'Qry_Rpt_Section_C'!$J$889,2,FALSE)</f>
        <v>375</v>
      </c>
      <c r="R95" s="15">
        <f>VLOOKUP(R93,Qry_Rpt_Section_C!$C$2:'Qry_Rpt_Section_C'!$J$889,2,FALSE)</f>
        <v>376</v>
      </c>
      <c r="S95" s="15">
        <f>VLOOKUP(S93,Qry_Rpt_Section_C!$C$2:'Qry_Rpt_Section_C'!$J$889,2,FALSE)</f>
        <v>376</v>
      </c>
      <c r="T95" s="15">
        <f>VLOOKUP(T93,Qry_Rpt_Section_C!$C$2:'Qry_Rpt_Section_C'!$J$889,2,FALSE)</f>
        <v>376</v>
      </c>
      <c r="U95" s="15">
        <f>VLOOKUP(U93,Qry_Rpt_Section_C!$C$2:'Qry_Rpt_Section_C'!$J$889,2,FALSE)</f>
        <v>376</v>
      </c>
      <c r="V95" s="15">
        <f>VLOOKUP(V93,Qry_Rpt_Section_C!$C$2:'Qry_Rpt_Section_C'!$J$889,2,FALSE)</f>
        <v>377</v>
      </c>
      <c r="W95" s="15">
        <f>VLOOKUP(W93,Qry_Rpt_Section_C!$C$2:'Qry_Rpt_Section_C'!$J$889,2,FALSE)</f>
        <v>377</v>
      </c>
      <c r="X95" s="15">
        <f>VLOOKUP(X93,Qry_Rpt_Section_C!$C$2:'Qry_Rpt_Section_C'!$J$889,2,FALSE)</f>
        <v>377</v>
      </c>
      <c r="Y95" s="15">
        <f>VLOOKUP(Y93,Qry_Rpt_Section_C!$C$2:'Qry_Rpt_Section_C'!$J$889,2,FALSE)</f>
        <v>377</v>
      </c>
      <c r="Z95" s="16" t="s">
        <v>663</v>
      </c>
    </row>
    <row r="96" spans="1:26" x14ac:dyDescent="0.2">
      <c r="A96" s="17" t="s">
        <v>650</v>
      </c>
      <c r="B96" s="18">
        <f>VLOOKUP(B93,Qry_Rpt_Section_C!$C$2:'Qry_Rpt_Section_C'!$J$889,3,FALSE)</f>
        <v>5</v>
      </c>
      <c r="C96" s="18">
        <f>VLOOKUP(C93,Qry_Rpt_Section_C!$C$2:'Qry_Rpt_Section_C'!$J$889,3,FALSE)</f>
        <v>6</v>
      </c>
      <c r="D96" s="18">
        <f>VLOOKUP(D93,Qry_Rpt_Section_C!$C$2:'Qry_Rpt_Section_C'!$J$889,3,FALSE)</f>
        <v>7</v>
      </c>
      <c r="E96" s="18">
        <f>VLOOKUP(E93,Qry_Rpt_Section_C!$C$2:'Qry_Rpt_Section_C'!$J$889,3,FALSE)</f>
        <v>8</v>
      </c>
      <c r="F96" s="18">
        <f>VLOOKUP(F93,Qry_Rpt_Section_C!$C$2:'Qry_Rpt_Section_C'!$J$889,3,FALSE)</f>
        <v>5</v>
      </c>
      <c r="G96" s="18">
        <f>VLOOKUP(G93,Qry_Rpt_Section_C!$C$2:'Qry_Rpt_Section_C'!$J$889,3,FALSE)</f>
        <v>6</v>
      </c>
      <c r="H96" s="18">
        <f>VLOOKUP(H93,Qry_Rpt_Section_C!$C$2:'Qry_Rpt_Section_C'!$J$889,3,FALSE)</f>
        <v>7</v>
      </c>
      <c r="I96" s="18">
        <f>VLOOKUP(I93,Qry_Rpt_Section_C!$C$2:'Qry_Rpt_Section_C'!$J$889,3,FALSE)</f>
        <v>8</v>
      </c>
      <c r="J96" s="18">
        <f>VLOOKUP(J93,Qry_Rpt_Section_C!$C$2:'Qry_Rpt_Section_C'!$J$889,3,FALSE)</f>
        <v>5</v>
      </c>
      <c r="K96" s="18">
        <f>VLOOKUP(K93,Qry_Rpt_Section_C!$C$2:'Qry_Rpt_Section_C'!$J$889,3,FALSE)</f>
        <v>6</v>
      </c>
      <c r="L96" s="18">
        <f>VLOOKUP(L93,Qry_Rpt_Section_C!$C$2:'Qry_Rpt_Section_C'!$J$889,3,FALSE)</f>
        <v>7</v>
      </c>
      <c r="M96" s="18">
        <f>VLOOKUP(M93,Qry_Rpt_Section_C!$C$2:'Qry_Rpt_Section_C'!$J$889,3,FALSE)</f>
        <v>8</v>
      </c>
      <c r="N96" s="18">
        <f>VLOOKUP(N93,Qry_Rpt_Section_C!$C$2:'Qry_Rpt_Section_C'!$J$889,3,FALSE)</f>
        <v>5</v>
      </c>
      <c r="O96" s="18">
        <f>VLOOKUP(O93,Qry_Rpt_Section_C!$C$2:'Qry_Rpt_Section_C'!$J$889,3,FALSE)</f>
        <v>6</v>
      </c>
      <c r="P96" s="18">
        <f>VLOOKUP(P93,Qry_Rpt_Section_C!$C$2:'Qry_Rpt_Section_C'!$J$889,3,FALSE)</f>
        <v>7</v>
      </c>
      <c r="Q96" s="18">
        <f>VLOOKUP(Q93,Qry_Rpt_Section_C!$C$2:'Qry_Rpt_Section_C'!$J$889,3,FALSE)</f>
        <v>8</v>
      </c>
      <c r="R96" s="18">
        <f>VLOOKUP(R93,Qry_Rpt_Section_C!$C$2:'Qry_Rpt_Section_C'!$J$889,3,FALSE)</f>
        <v>5</v>
      </c>
      <c r="S96" s="18">
        <f>VLOOKUP(S93,Qry_Rpt_Section_C!$C$2:'Qry_Rpt_Section_C'!$J$889,3,FALSE)</f>
        <v>6</v>
      </c>
      <c r="T96" s="18">
        <f>VLOOKUP(T93,Qry_Rpt_Section_C!$C$2:'Qry_Rpt_Section_C'!$J$889,3,FALSE)</f>
        <v>7</v>
      </c>
      <c r="U96" s="18">
        <f>VLOOKUP(U93,Qry_Rpt_Section_C!$C$2:'Qry_Rpt_Section_C'!$J$889,3,FALSE)</f>
        <v>8</v>
      </c>
      <c r="V96" s="18">
        <f>VLOOKUP(V93,Qry_Rpt_Section_C!$C$2:'Qry_Rpt_Section_C'!$J$889,3,FALSE)</f>
        <v>5</v>
      </c>
      <c r="W96" s="18">
        <f>VLOOKUP(W93,Qry_Rpt_Section_C!$C$2:'Qry_Rpt_Section_C'!$J$889,3,FALSE)</f>
        <v>6</v>
      </c>
      <c r="X96" s="18">
        <f>VLOOKUP(X93,Qry_Rpt_Section_C!$C$2:'Qry_Rpt_Section_C'!$J$889,3,FALSE)</f>
        <v>7</v>
      </c>
      <c r="Y96" s="18">
        <f>VLOOKUP(Y93,Qry_Rpt_Section_C!$C$2:'Qry_Rpt_Section_C'!$J$889,3,FALSE)</f>
        <v>8</v>
      </c>
      <c r="Z96" s="19" t="s">
        <v>663</v>
      </c>
    </row>
    <row r="97" spans="1:26" x14ac:dyDescent="0.2">
      <c r="A97" s="12" t="s">
        <v>646</v>
      </c>
      <c r="B97" s="24">
        <v>25001</v>
      </c>
      <c r="C97" s="24">
        <v>25002</v>
      </c>
      <c r="D97" s="24">
        <v>25003</v>
      </c>
      <c r="E97" s="24">
        <v>25004</v>
      </c>
      <c r="F97" s="24">
        <v>25005</v>
      </c>
      <c r="G97" s="24">
        <v>25006</v>
      </c>
      <c r="H97" s="24">
        <v>25007</v>
      </c>
      <c r="I97" s="24">
        <v>25008</v>
      </c>
      <c r="J97" s="24">
        <v>25009</v>
      </c>
      <c r="K97" s="24">
        <v>25010</v>
      </c>
      <c r="L97" s="24">
        <v>25011</v>
      </c>
      <c r="M97" s="24">
        <v>25012</v>
      </c>
      <c r="N97" s="24">
        <v>25013</v>
      </c>
      <c r="O97" s="24">
        <v>25014</v>
      </c>
      <c r="P97" s="24">
        <v>25015</v>
      </c>
      <c r="Q97" s="24">
        <v>25016</v>
      </c>
      <c r="R97" s="24">
        <v>25017</v>
      </c>
      <c r="S97" s="24">
        <v>25018</v>
      </c>
      <c r="T97" s="24">
        <v>25019</v>
      </c>
      <c r="U97" s="24">
        <v>25020</v>
      </c>
      <c r="V97" s="24">
        <v>25021</v>
      </c>
      <c r="W97" s="24">
        <v>25022</v>
      </c>
      <c r="X97" s="24">
        <v>25023</v>
      </c>
      <c r="Y97" s="24">
        <v>25024</v>
      </c>
      <c r="Z97" s="9" t="s">
        <v>663</v>
      </c>
    </row>
    <row r="98" spans="1:26" x14ac:dyDescent="0.2">
      <c r="A98" s="11" t="s">
        <v>6</v>
      </c>
      <c r="B98" s="30" t="str">
        <f>VLOOKUP(B97,Qry_Rpt_Section_C!$C$2:'Qry_Rpt_Section_C'!$J$889,7,FALSE)</f>
        <v>Mechler</v>
      </c>
      <c r="C98" s="30" t="str">
        <f>VLOOKUP(C97,Qry_Rpt_Section_C!$C$2:'Qry_Rpt_Section_C'!$J$889,7,FALSE)</f>
        <v>Mechler</v>
      </c>
      <c r="D98" s="30" t="str">
        <f>VLOOKUP(D97,Qry_Rpt_Section_C!$C$2:'Qry_Rpt_Section_C'!$J$889,7,FALSE)</f>
        <v>Mechler</v>
      </c>
      <c r="E98" s="30" t="str">
        <f>VLOOKUP(E97,Qry_Rpt_Section_C!$C$2:'Qry_Rpt_Section_C'!$J$889,7,FALSE)</f>
        <v>Mechler</v>
      </c>
      <c r="F98" s="30" t="str">
        <f>VLOOKUP(F97,Qry_Rpt_Section_C!$C$2:'Qry_Rpt_Section_C'!$J$889,7,FALSE)</f>
        <v>DeRoller</v>
      </c>
      <c r="G98" s="30" t="str">
        <f>VLOOKUP(G97,Qry_Rpt_Section_C!$C$2:'Qry_Rpt_Section_C'!$J$889,7,FALSE)</f>
        <v>DeRoller</v>
      </c>
      <c r="H98" s="30" t="str">
        <f>VLOOKUP(H97,Qry_Rpt_Section_C!$C$2:'Qry_Rpt_Section_C'!$J$889,7,FALSE)</f>
        <v>McCray</v>
      </c>
      <c r="I98" s="30" t="str">
        <f>VLOOKUP(I97,Qry_Rpt_Section_C!$C$2:'Qry_Rpt_Section_C'!$J$889,7,FALSE)</f>
        <v>McCray</v>
      </c>
      <c r="J98" s="30" t="str">
        <f>VLOOKUP(J97,Qry_Rpt_Section_C!$C$2:'Qry_Rpt_Section_C'!$J$889,7,FALSE)</f>
        <v>DeRoller</v>
      </c>
      <c r="K98" s="30" t="str">
        <f>VLOOKUP(K97,Qry_Rpt_Section_C!$C$2:'Qry_Rpt_Section_C'!$J$889,7,FALSE)</f>
        <v>Maracle Jr.</v>
      </c>
      <c r="L98" s="30" t="str">
        <f>VLOOKUP(L97,Qry_Rpt_Section_C!$C$2:'Qry_Rpt_Section_C'!$J$889,7,FALSE)</f>
        <v>DeRoller</v>
      </c>
      <c r="M98" s="30" t="str">
        <f>VLOOKUP(M97,Qry_Rpt_Section_C!$C$2:'Qry_Rpt_Section_C'!$J$889,7,FALSE)</f>
        <v>Rickner</v>
      </c>
      <c r="N98" s="30" t="str">
        <f>VLOOKUP(N97,Qry_Rpt_Section_C!$C$2:'Qry_Rpt_Section_C'!$J$889,7,FALSE)</f>
        <v>Clark</v>
      </c>
      <c r="O98" s="30" t="str">
        <f>VLOOKUP(O97,Qry_Rpt_Section_C!$C$2:'Qry_Rpt_Section_C'!$J$889,7,FALSE)</f>
        <v>Clark</v>
      </c>
      <c r="P98" s="30" t="str">
        <f>VLOOKUP(P97,Qry_Rpt_Section_C!$C$2:'Qry_Rpt_Section_C'!$J$889,7,FALSE)</f>
        <v>Jenkins</v>
      </c>
      <c r="Q98" s="30" t="str">
        <f>VLOOKUP(Q97,Qry_Rpt_Section_C!$C$2:'Qry_Rpt_Section_C'!$J$889,7,FALSE)</f>
        <v>Jenkins</v>
      </c>
      <c r="R98" s="30" t="str">
        <f>VLOOKUP(R97,Qry_Rpt_Section_C!$C$2:'Qry_Rpt_Section_C'!$J$889,7,FALSE)</f>
        <v>Ver'Schneider</v>
      </c>
      <c r="S98" s="30" t="str">
        <f>VLOOKUP(S97,Qry_Rpt_Section_C!$C$2:'Qry_Rpt_Section_C'!$J$889,7,FALSE)</f>
        <v>Maher</v>
      </c>
      <c r="T98" s="30" t="str">
        <f>VLOOKUP(T97,Qry_Rpt_Section_C!$C$2:'Qry_Rpt_Section_C'!$J$889,7,FALSE)</f>
        <v>Ver'Schneider</v>
      </c>
      <c r="U98" s="30" t="str">
        <f>VLOOKUP(U97,Qry_Rpt_Section_C!$C$2:'Qry_Rpt_Section_C'!$J$889,7,FALSE)</f>
        <v>Stubbe Jr.</v>
      </c>
      <c r="V98" s="30" t="str">
        <f>VLOOKUP(V97,Qry_Rpt_Section_C!$C$2:'Qry_Rpt_Section_C'!$J$889,7,FALSE)</f>
        <v>Leavitt</v>
      </c>
      <c r="W98" s="30" t="str">
        <f>VLOOKUP(W97,Qry_Rpt_Section_C!$C$2:'Qry_Rpt_Section_C'!$J$889,7,FALSE)</f>
        <v>Kraft</v>
      </c>
      <c r="X98" s="30" t="str">
        <f>VLOOKUP(X97,Qry_Rpt_Section_C!$C$2:'Qry_Rpt_Section_C'!$J$889,7,FALSE)</f>
        <v>Kraft</v>
      </c>
      <c r="Y98" s="30" t="str">
        <f>VLOOKUP(Y97,Qry_Rpt_Section_C!$C$2:'Qry_Rpt_Section_C'!$J$889,7,FALSE)</f>
        <v>Volnak</v>
      </c>
      <c r="Z98" s="9" t="s">
        <v>663</v>
      </c>
    </row>
    <row r="99" spans="1:26" ht="15.75" x14ac:dyDescent="0.25">
      <c r="A99" s="14" t="s">
        <v>647</v>
      </c>
      <c r="B99" s="15">
        <f>VLOOKUP(B97,Qry_Rpt_Section_C!$C$2:'Qry_Rpt_Section_C'!$J$889,2,FALSE)</f>
        <v>383</v>
      </c>
      <c r="C99" s="15">
        <f>VLOOKUP(C97,Qry_Rpt_Section_C!$C$2:'Qry_Rpt_Section_C'!$J$889,2,FALSE)</f>
        <v>383</v>
      </c>
      <c r="D99" s="15">
        <f>VLOOKUP(D97,Qry_Rpt_Section_C!$C$2:'Qry_Rpt_Section_C'!$J$889,2,FALSE)</f>
        <v>383</v>
      </c>
      <c r="E99" s="15">
        <f>VLOOKUP(E97,Qry_Rpt_Section_C!$C$2:'Qry_Rpt_Section_C'!$J$889,2,FALSE)</f>
        <v>383</v>
      </c>
      <c r="F99" s="15">
        <f>VLOOKUP(F97,Qry_Rpt_Section_C!$C$2:'Qry_Rpt_Section_C'!$J$889,2,FALSE)</f>
        <v>382</v>
      </c>
      <c r="G99" s="15">
        <f>VLOOKUP(G97,Qry_Rpt_Section_C!$C$2:'Qry_Rpt_Section_C'!$J$889,2,FALSE)</f>
        <v>382</v>
      </c>
      <c r="H99" s="15">
        <f>VLOOKUP(H97,Qry_Rpt_Section_C!$C$2:'Qry_Rpt_Section_C'!$J$889,2,FALSE)</f>
        <v>382</v>
      </c>
      <c r="I99" s="15">
        <f>VLOOKUP(I97,Qry_Rpt_Section_C!$C$2:'Qry_Rpt_Section_C'!$J$889,2,FALSE)</f>
        <v>382</v>
      </c>
      <c r="J99" s="15">
        <f>VLOOKUP(J97,Qry_Rpt_Section_C!$C$2:'Qry_Rpt_Section_C'!$J$889,2,FALSE)</f>
        <v>381</v>
      </c>
      <c r="K99" s="15">
        <f>VLOOKUP(K97,Qry_Rpt_Section_C!$C$2:'Qry_Rpt_Section_C'!$J$889,2,FALSE)</f>
        <v>381</v>
      </c>
      <c r="L99" s="15">
        <f>VLOOKUP(L97,Qry_Rpt_Section_C!$C$2:'Qry_Rpt_Section_C'!$J$889,2,FALSE)</f>
        <v>381</v>
      </c>
      <c r="M99" s="15">
        <f>VLOOKUP(M97,Qry_Rpt_Section_C!$C$2:'Qry_Rpt_Section_C'!$J$889,2,FALSE)</f>
        <v>381</v>
      </c>
      <c r="N99" s="15">
        <f>VLOOKUP(N97,Qry_Rpt_Section_C!$C$2:'Qry_Rpt_Section_C'!$J$889,2,FALSE)</f>
        <v>380</v>
      </c>
      <c r="O99" s="15">
        <f>VLOOKUP(O97,Qry_Rpt_Section_C!$C$2:'Qry_Rpt_Section_C'!$J$889,2,FALSE)</f>
        <v>380</v>
      </c>
      <c r="P99" s="15">
        <f>VLOOKUP(P97,Qry_Rpt_Section_C!$C$2:'Qry_Rpt_Section_C'!$J$889,2,FALSE)</f>
        <v>380</v>
      </c>
      <c r="Q99" s="15">
        <f>VLOOKUP(Q97,Qry_Rpt_Section_C!$C$2:'Qry_Rpt_Section_C'!$J$889,2,FALSE)</f>
        <v>380</v>
      </c>
      <c r="R99" s="15">
        <f>VLOOKUP(R97,Qry_Rpt_Section_C!$C$2:'Qry_Rpt_Section_C'!$J$889,2,FALSE)</f>
        <v>379</v>
      </c>
      <c r="S99" s="15">
        <f>VLOOKUP(S97,Qry_Rpt_Section_C!$C$2:'Qry_Rpt_Section_C'!$J$889,2,FALSE)</f>
        <v>379</v>
      </c>
      <c r="T99" s="15">
        <f>VLOOKUP(T97,Qry_Rpt_Section_C!$C$2:'Qry_Rpt_Section_C'!$J$889,2,FALSE)</f>
        <v>379</v>
      </c>
      <c r="U99" s="15">
        <f>VLOOKUP(U97,Qry_Rpt_Section_C!$C$2:'Qry_Rpt_Section_C'!$J$889,2,FALSE)</f>
        <v>379</v>
      </c>
      <c r="V99" s="15">
        <f>VLOOKUP(V97,Qry_Rpt_Section_C!$C$2:'Qry_Rpt_Section_C'!$J$889,2,FALSE)</f>
        <v>378</v>
      </c>
      <c r="W99" s="15">
        <f>VLOOKUP(W97,Qry_Rpt_Section_C!$C$2:'Qry_Rpt_Section_C'!$J$889,2,FALSE)</f>
        <v>378</v>
      </c>
      <c r="X99" s="15">
        <f>VLOOKUP(X97,Qry_Rpt_Section_C!$C$2:'Qry_Rpt_Section_C'!$J$889,2,FALSE)</f>
        <v>378</v>
      </c>
      <c r="Y99" s="15">
        <f>VLOOKUP(Y97,Qry_Rpt_Section_C!$C$2:'Qry_Rpt_Section_C'!$J$889,2,FALSE)</f>
        <v>378</v>
      </c>
      <c r="Z99" s="16" t="s">
        <v>663</v>
      </c>
    </row>
    <row r="100" spans="1:26" x14ac:dyDescent="0.2">
      <c r="A100" s="17" t="s">
        <v>650</v>
      </c>
      <c r="B100" s="18">
        <f>VLOOKUP(B97,Qry_Rpt_Section_C!$C$2:'Qry_Rpt_Section_C'!$J$889,3,FALSE)</f>
        <v>1</v>
      </c>
      <c r="C100" s="18">
        <f>VLOOKUP(C97,Qry_Rpt_Section_C!$C$2:'Qry_Rpt_Section_C'!$J$889,3,FALSE)</f>
        <v>2</v>
      </c>
      <c r="D100" s="18">
        <f>VLOOKUP(D97,Qry_Rpt_Section_C!$C$2:'Qry_Rpt_Section_C'!$J$889,3,FALSE)</f>
        <v>3</v>
      </c>
      <c r="E100" s="18">
        <f>VLOOKUP(E97,Qry_Rpt_Section_C!$C$2:'Qry_Rpt_Section_C'!$J$889,3,FALSE)</f>
        <v>4</v>
      </c>
      <c r="F100" s="18">
        <f>VLOOKUP(F97,Qry_Rpt_Section_C!$C$2:'Qry_Rpt_Section_C'!$J$889,3,FALSE)</f>
        <v>1</v>
      </c>
      <c r="G100" s="18">
        <f>VLOOKUP(G97,Qry_Rpt_Section_C!$C$2:'Qry_Rpt_Section_C'!$J$889,3,FALSE)</f>
        <v>2</v>
      </c>
      <c r="H100" s="18">
        <f>VLOOKUP(H97,Qry_Rpt_Section_C!$C$2:'Qry_Rpt_Section_C'!$J$889,3,FALSE)</f>
        <v>3</v>
      </c>
      <c r="I100" s="18">
        <f>VLOOKUP(I97,Qry_Rpt_Section_C!$C$2:'Qry_Rpt_Section_C'!$J$889,3,FALSE)</f>
        <v>4</v>
      </c>
      <c r="J100" s="18">
        <f>VLOOKUP(J97,Qry_Rpt_Section_C!$C$2:'Qry_Rpt_Section_C'!$J$889,3,FALSE)</f>
        <v>1</v>
      </c>
      <c r="K100" s="18">
        <f>VLOOKUP(K97,Qry_Rpt_Section_C!$C$2:'Qry_Rpt_Section_C'!$J$889,3,FALSE)</f>
        <v>2</v>
      </c>
      <c r="L100" s="18">
        <f>VLOOKUP(L97,Qry_Rpt_Section_C!$C$2:'Qry_Rpt_Section_C'!$J$889,3,FALSE)</f>
        <v>3</v>
      </c>
      <c r="M100" s="18">
        <f>VLOOKUP(M97,Qry_Rpt_Section_C!$C$2:'Qry_Rpt_Section_C'!$J$889,3,FALSE)</f>
        <v>4</v>
      </c>
      <c r="N100" s="18">
        <f>VLOOKUP(N97,Qry_Rpt_Section_C!$C$2:'Qry_Rpt_Section_C'!$J$889,3,FALSE)</f>
        <v>1</v>
      </c>
      <c r="O100" s="18">
        <f>VLOOKUP(O97,Qry_Rpt_Section_C!$C$2:'Qry_Rpt_Section_C'!$J$889,3,FALSE)</f>
        <v>2</v>
      </c>
      <c r="P100" s="18">
        <f>VLOOKUP(P97,Qry_Rpt_Section_C!$C$2:'Qry_Rpt_Section_C'!$J$889,3,FALSE)</f>
        <v>3</v>
      </c>
      <c r="Q100" s="18">
        <f>VLOOKUP(Q97,Qry_Rpt_Section_C!$C$2:'Qry_Rpt_Section_C'!$J$889,3,FALSE)</f>
        <v>4</v>
      </c>
      <c r="R100" s="18">
        <f>VLOOKUP(R97,Qry_Rpt_Section_C!$C$2:'Qry_Rpt_Section_C'!$J$889,3,FALSE)</f>
        <v>1</v>
      </c>
      <c r="S100" s="18">
        <f>VLOOKUP(S97,Qry_Rpt_Section_C!$C$2:'Qry_Rpt_Section_C'!$J$889,3,FALSE)</f>
        <v>2</v>
      </c>
      <c r="T100" s="18">
        <f>VLOOKUP(T97,Qry_Rpt_Section_C!$C$2:'Qry_Rpt_Section_C'!$J$889,3,FALSE)</f>
        <v>3</v>
      </c>
      <c r="U100" s="18">
        <f>VLOOKUP(U97,Qry_Rpt_Section_C!$C$2:'Qry_Rpt_Section_C'!$J$889,3,FALSE)</f>
        <v>4</v>
      </c>
      <c r="V100" s="18">
        <f>VLOOKUP(V97,Qry_Rpt_Section_C!$C$2:'Qry_Rpt_Section_C'!$J$889,3,FALSE)</f>
        <v>1</v>
      </c>
      <c r="W100" s="18">
        <f>VLOOKUP(W97,Qry_Rpt_Section_C!$C$2:'Qry_Rpt_Section_C'!$J$889,3,FALSE)</f>
        <v>2</v>
      </c>
      <c r="X100" s="18">
        <f>VLOOKUP(X97,Qry_Rpt_Section_C!$C$2:'Qry_Rpt_Section_C'!$J$889,3,FALSE)</f>
        <v>3</v>
      </c>
      <c r="Y100" s="18">
        <f>VLOOKUP(Y97,Qry_Rpt_Section_C!$C$2:'Qry_Rpt_Section_C'!$J$889,3,FALSE)</f>
        <v>4</v>
      </c>
      <c r="Z100" s="19" t="s">
        <v>663</v>
      </c>
    </row>
  </sheetData>
  <conditionalFormatting sqref="A2:Y2 A6:Y6 A10:Y10 A14:Y14 A18:Y18 A22:Y22 A26:Y26 A30:Y30 A34:Y34 A38:Y38 A42:Y42 A46:Y46 A50:Y50 A54:Y54 A58:Y58 A62:Y62 A66:Y66 A70:Y70 A74:Y74 A78:Y78 A82:Y82 A86:Y86 A90:Y90 A94:Y94 A98:Y98">
    <cfRule type="cellIs" dxfId="0" priority="105" stopIfTrue="1" operator="equal">
      <formula>0</formula>
    </cfRule>
  </conditionalFormatting>
  <pageMargins left="0.25" right="0.25" top="0.75" bottom="0.75" header="0.3" footer="0.3"/>
  <pageSetup scale="59" fitToHeight="0" orientation="landscape" r:id="rId1"/>
  <headerFooter>
    <oddHeader>&amp;L&amp;"Old English Text MT,Regular"&amp;16Maplewood Cemetery&amp;C&amp;"Arial,Bold"&amp;20Section C Availability&amp;R&amp;"MS Sans Serif,Bold"&amp;18&amp;D</oddHeader>
    <oddFooter>&amp;L&amp;F&amp;CSection C Availability&amp;R&amp;P of  &amp;N</oddFooter>
  </headerFooter>
  <webPublishItems count="1">
    <webPublishItem id="7277" divId="Qry_Rpt_Section_C (20211106)_7277" sourceType="sheet" destinationFile="\\GSLSNAS2\MWC-Share\MWC Maps\2025\Section_C + Availability (20250228).htm" title="Section C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52"/>
  <sheetViews>
    <sheetView workbookViewId="0">
      <pane ySplit="1" topLeftCell="A560" activePane="bottomLeft" state="frozen"/>
      <selection pane="bottomLeft" activeCell="H571" sqref="H571"/>
    </sheetView>
  </sheetViews>
  <sheetFormatPr defaultRowHeight="12.75" x14ac:dyDescent="0.2"/>
  <cols>
    <col min="2" max="2" width="9" bestFit="1" customWidth="1"/>
    <col min="3" max="3" width="13.5703125" customWidth="1"/>
    <col min="4" max="5" width="9" bestFit="1" customWidth="1"/>
    <col min="18" max="18" width="10.5703125" bestFit="1" customWidth="1"/>
    <col min="19" max="19" width="9" bestFit="1" customWidth="1"/>
  </cols>
  <sheetData>
    <row r="1" spans="1:21" x14ac:dyDescent="0.2">
      <c r="A1" s="10" t="s">
        <v>0</v>
      </c>
      <c r="B1" s="9" t="s">
        <v>646</v>
      </c>
      <c r="C1" s="9" t="s">
        <v>648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</row>
    <row r="2" spans="1:21" ht="30" x14ac:dyDescent="0.2">
      <c r="A2" s="10" t="s">
        <v>18</v>
      </c>
      <c r="B2" s="10">
        <f>VLOOKUP(D2,'C-Index'!$A$2:'C-Index'!$B$79,2,FALSE)</f>
        <v>1021</v>
      </c>
      <c r="C2" s="10">
        <f>IF(E2&lt;5,B2+(E2-1),B2+1000+(E2-5))</f>
        <v>1021</v>
      </c>
      <c r="D2" s="32">
        <v>306</v>
      </c>
      <c r="E2" s="32">
        <v>1</v>
      </c>
      <c r="F2" s="33" t="s">
        <v>1290</v>
      </c>
      <c r="G2" s="33" t="s">
        <v>19</v>
      </c>
      <c r="H2" s="33" t="s">
        <v>1290</v>
      </c>
      <c r="I2" s="33" t="s">
        <v>20</v>
      </c>
      <c r="J2" s="33" t="s">
        <v>21</v>
      </c>
      <c r="K2" s="33" t="s">
        <v>1290</v>
      </c>
      <c r="L2" s="33" t="s">
        <v>22</v>
      </c>
      <c r="M2" s="33" t="s">
        <v>23</v>
      </c>
      <c r="N2" s="33" t="s">
        <v>701</v>
      </c>
      <c r="O2" s="33" t="s">
        <v>24</v>
      </c>
      <c r="P2" s="33" t="s">
        <v>1290</v>
      </c>
      <c r="Q2" s="33" t="s">
        <v>823</v>
      </c>
      <c r="R2" s="34">
        <v>42716</v>
      </c>
      <c r="S2" s="32" t="b">
        <v>1</v>
      </c>
      <c r="T2" s="33" t="s">
        <v>19</v>
      </c>
      <c r="U2" s="33" t="s">
        <v>1290</v>
      </c>
    </row>
    <row r="3" spans="1:21" ht="30" x14ac:dyDescent="0.2">
      <c r="A3" s="10" t="s">
        <v>18</v>
      </c>
      <c r="B3" s="10">
        <f>VLOOKUP(D3,'C-Index'!$A$2:'C-Index'!$B$79,2,FALSE)</f>
        <v>1021</v>
      </c>
      <c r="C3" s="10">
        <f t="shared" ref="C3:C41" si="0">IF(E3&lt;5,B3+(E3-1),B3+1000+(E3-5))</f>
        <v>1022</v>
      </c>
      <c r="D3" s="32">
        <v>306</v>
      </c>
      <c r="E3" s="32">
        <v>2</v>
      </c>
      <c r="F3" s="33" t="s">
        <v>1290</v>
      </c>
      <c r="G3" s="33" t="s">
        <v>19</v>
      </c>
      <c r="H3" s="33" t="s">
        <v>1290</v>
      </c>
      <c r="I3" s="33" t="s">
        <v>20</v>
      </c>
      <c r="J3" s="33" t="s">
        <v>825</v>
      </c>
      <c r="K3" s="33" t="s">
        <v>1290</v>
      </c>
      <c r="L3" s="33" t="s">
        <v>25</v>
      </c>
      <c r="M3" s="33" t="s">
        <v>26</v>
      </c>
      <c r="N3" s="33" t="s">
        <v>826</v>
      </c>
      <c r="O3" s="33" t="s">
        <v>1290</v>
      </c>
      <c r="P3" s="33" t="s">
        <v>1290</v>
      </c>
      <c r="Q3" s="33" t="s">
        <v>823</v>
      </c>
      <c r="R3" s="34">
        <v>42716</v>
      </c>
      <c r="S3" s="32" t="b">
        <v>1</v>
      </c>
      <c r="T3" s="33" t="s">
        <v>19</v>
      </c>
      <c r="U3" s="33" t="s">
        <v>1290</v>
      </c>
    </row>
    <row r="4" spans="1:21" ht="30" x14ac:dyDescent="0.2">
      <c r="A4" s="10" t="s">
        <v>18</v>
      </c>
      <c r="B4" s="10">
        <f>VLOOKUP(D4,'C-Index'!$A$2:'C-Index'!$B$79,2,FALSE)</f>
        <v>1021</v>
      </c>
      <c r="C4" s="10">
        <f t="shared" si="0"/>
        <v>1023</v>
      </c>
      <c r="D4" s="32">
        <v>306</v>
      </c>
      <c r="E4" s="32">
        <v>3</v>
      </c>
      <c r="F4" s="33" t="s">
        <v>1290</v>
      </c>
      <c r="G4" s="33" t="s">
        <v>19</v>
      </c>
      <c r="H4" s="33" t="s">
        <v>1290</v>
      </c>
      <c r="I4" s="33" t="s">
        <v>27</v>
      </c>
      <c r="J4" s="33" t="s">
        <v>828</v>
      </c>
      <c r="K4" s="33" t="s">
        <v>1290</v>
      </c>
      <c r="L4" s="33" t="s">
        <v>28</v>
      </c>
      <c r="M4" s="33" t="s">
        <v>29</v>
      </c>
      <c r="N4" s="33" t="s">
        <v>702</v>
      </c>
      <c r="O4" s="33" t="s">
        <v>24</v>
      </c>
      <c r="P4" s="33" t="s">
        <v>1290</v>
      </c>
      <c r="Q4" s="33" t="s">
        <v>1290</v>
      </c>
      <c r="R4" s="34">
        <v>38557</v>
      </c>
      <c r="S4" s="32" t="b">
        <v>1</v>
      </c>
      <c r="T4" s="33" t="s">
        <v>19</v>
      </c>
      <c r="U4" s="33" t="s">
        <v>1290</v>
      </c>
    </row>
    <row r="5" spans="1:21" ht="15" x14ac:dyDescent="0.2">
      <c r="A5" s="10" t="s">
        <v>18</v>
      </c>
      <c r="B5" s="10">
        <f>VLOOKUP(D5,'C-Index'!$A$2:'C-Index'!$B$79,2,FALSE)</f>
        <v>1021</v>
      </c>
      <c r="C5" s="10">
        <f t="shared" si="0"/>
        <v>1024</v>
      </c>
      <c r="D5" s="32">
        <v>306</v>
      </c>
      <c r="E5" s="32">
        <v>4</v>
      </c>
      <c r="F5" s="33" t="s">
        <v>18</v>
      </c>
      <c r="G5" s="33" t="s">
        <v>19</v>
      </c>
      <c r="H5" s="33" t="s">
        <v>1290</v>
      </c>
      <c r="I5" s="33" t="s">
        <v>24</v>
      </c>
      <c r="J5" s="33" t="s">
        <v>131</v>
      </c>
      <c r="K5" s="33" t="s">
        <v>1290</v>
      </c>
      <c r="L5" s="33" t="s">
        <v>30</v>
      </c>
      <c r="M5" s="33" t="s">
        <v>31</v>
      </c>
      <c r="N5" s="33" t="s">
        <v>1290</v>
      </c>
      <c r="O5" s="33" t="s">
        <v>1290</v>
      </c>
      <c r="P5" s="33" t="s">
        <v>1290</v>
      </c>
      <c r="Q5" s="33" t="s">
        <v>1290</v>
      </c>
      <c r="R5" s="34">
        <v>38557</v>
      </c>
      <c r="S5" s="32" t="b">
        <v>1</v>
      </c>
      <c r="T5" s="33" t="s">
        <v>19</v>
      </c>
      <c r="U5" s="33" t="s">
        <v>1290</v>
      </c>
    </row>
    <row r="6" spans="1:21" ht="15" x14ac:dyDescent="0.2">
      <c r="A6" s="10" t="s">
        <v>18</v>
      </c>
      <c r="B6" s="10">
        <f>VLOOKUP(D6,'C-Index'!$A$2:'C-Index'!$B$79,2,FALSE)</f>
        <v>1021</v>
      </c>
      <c r="C6" s="10">
        <f t="shared" si="0"/>
        <v>2021</v>
      </c>
      <c r="D6" s="32">
        <v>306</v>
      </c>
      <c r="E6" s="32">
        <v>5</v>
      </c>
      <c r="F6" s="33" t="s">
        <v>18</v>
      </c>
      <c r="G6" s="33" t="s">
        <v>19</v>
      </c>
      <c r="H6" s="33" t="s">
        <v>1290</v>
      </c>
      <c r="I6" s="33" t="s">
        <v>20</v>
      </c>
      <c r="J6" s="33" t="s">
        <v>824</v>
      </c>
      <c r="K6" s="33" t="s">
        <v>32</v>
      </c>
      <c r="L6" s="33" t="s">
        <v>33</v>
      </c>
      <c r="M6" s="33" t="s">
        <v>34</v>
      </c>
      <c r="N6" s="33" t="s">
        <v>1290</v>
      </c>
      <c r="O6" s="33" t="s">
        <v>1290</v>
      </c>
      <c r="P6" s="33" t="s">
        <v>1290</v>
      </c>
      <c r="Q6" s="33" t="s">
        <v>1290</v>
      </c>
      <c r="R6" s="34">
        <v>38557</v>
      </c>
      <c r="S6" s="32" t="b">
        <v>1</v>
      </c>
      <c r="T6" s="33" t="s">
        <v>19</v>
      </c>
      <c r="U6" s="33" t="s">
        <v>1290</v>
      </c>
    </row>
    <row r="7" spans="1:21" ht="30" x14ac:dyDescent="0.2">
      <c r="A7" s="10" t="s">
        <v>18</v>
      </c>
      <c r="B7" s="10">
        <f>VLOOKUP(D7,'C-Index'!$A$2:'C-Index'!$B$79,2,FALSE)</f>
        <v>1021</v>
      </c>
      <c r="C7" s="10">
        <f t="shared" si="0"/>
        <v>2022</v>
      </c>
      <c r="D7" s="32">
        <v>306</v>
      </c>
      <c r="E7" s="32">
        <v>6</v>
      </c>
      <c r="F7" s="33" t="s">
        <v>18</v>
      </c>
      <c r="G7" s="33" t="s">
        <v>19</v>
      </c>
      <c r="H7" s="33" t="s">
        <v>1290</v>
      </c>
      <c r="I7" s="33" t="s">
        <v>20</v>
      </c>
      <c r="J7" s="33" t="s">
        <v>829</v>
      </c>
      <c r="K7" s="33" t="s">
        <v>35</v>
      </c>
      <c r="L7" s="33" t="s">
        <v>830</v>
      </c>
      <c r="M7" s="33" t="s">
        <v>469</v>
      </c>
      <c r="N7" s="33" t="s">
        <v>703</v>
      </c>
      <c r="O7" s="33" t="s">
        <v>671</v>
      </c>
      <c r="P7" s="33" t="s">
        <v>1290</v>
      </c>
      <c r="Q7" s="33" t="s">
        <v>1290</v>
      </c>
      <c r="R7" s="34">
        <v>38557</v>
      </c>
      <c r="S7" s="32" t="b">
        <v>1</v>
      </c>
      <c r="T7" s="33" t="s">
        <v>19</v>
      </c>
      <c r="U7" s="33" t="s">
        <v>1290</v>
      </c>
    </row>
    <row r="8" spans="1:21" ht="45" x14ac:dyDescent="0.2">
      <c r="A8" s="10" t="s">
        <v>18</v>
      </c>
      <c r="B8" s="10">
        <f>VLOOKUP(D8,'C-Index'!$A$2:'C-Index'!$B$79,2,FALSE)</f>
        <v>1021</v>
      </c>
      <c r="C8" s="10">
        <f t="shared" si="0"/>
        <v>2023</v>
      </c>
      <c r="D8" s="32">
        <v>306</v>
      </c>
      <c r="E8" s="32">
        <v>7</v>
      </c>
      <c r="F8" s="33" t="s">
        <v>1290</v>
      </c>
      <c r="G8" s="33" t="s">
        <v>19</v>
      </c>
      <c r="H8" s="33" t="s">
        <v>1290</v>
      </c>
      <c r="I8" s="33" t="s">
        <v>20</v>
      </c>
      <c r="J8" s="33" t="s">
        <v>824</v>
      </c>
      <c r="K8" s="33" t="s">
        <v>35</v>
      </c>
      <c r="L8" s="33" t="s">
        <v>36</v>
      </c>
      <c r="M8" s="33" t="s">
        <v>1290</v>
      </c>
      <c r="N8" s="33" t="s">
        <v>785</v>
      </c>
      <c r="O8" s="33" t="s">
        <v>1290</v>
      </c>
      <c r="P8" s="33" t="s">
        <v>1290</v>
      </c>
      <c r="Q8" s="33" t="s">
        <v>1290</v>
      </c>
      <c r="R8" s="34">
        <v>38557</v>
      </c>
      <c r="S8" s="32" t="b">
        <v>1</v>
      </c>
      <c r="T8" s="33" t="s">
        <v>19</v>
      </c>
      <c r="U8" s="33" t="s">
        <v>1290</v>
      </c>
    </row>
    <row r="9" spans="1:21" ht="30" x14ac:dyDescent="0.2">
      <c r="A9" s="10" t="s">
        <v>18</v>
      </c>
      <c r="B9" s="10">
        <f>VLOOKUP(D9,'C-Index'!$A$2:'C-Index'!$B$79,2,FALSE)</f>
        <v>1021</v>
      </c>
      <c r="C9" s="10">
        <f t="shared" si="0"/>
        <v>2024</v>
      </c>
      <c r="D9" s="32">
        <v>306</v>
      </c>
      <c r="E9" s="32">
        <v>8</v>
      </c>
      <c r="F9" s="33" t="s">
        <v>18</v>
      </c>
      <c r="G9" s="33" t="s">
        <v>19</v>
      </c>
      <c r="H9" s="33" t="s">
        <v>1290</v>
      </c>
      <c r="I9" s="33" t="s">
        <v>37</v>
      </c>
      <c r="J9" s="33" t="s">
        <v>38</v>
      </c>
      <c r="K9" s="33" t="s">
        <v>1291</v>
      </c>
      <c r="L9" s="33" t="s">
        <v>1292</v>
      </c>
      <c r="M9" s="33" t="s">
        <v>509</v>
      </c>
      <c r="N9" s="33" t="s">
        <v>1293</v>
      </c>
      <c r="O9" s="33" t="s">
        <v>1290</v>
      </c>
      <c r="P9" s="33" t="s">
        <v>1290</v>
      </c>
      <c r="Q9" s="33" t="s">
        <v>1290</v>
      </c>
      <c r="S9" s="32" t="b">
        <v>0</v>
      </c>
      <c r="T9" s="33" t="s">
        <v>1290</v>
      </c>
      <c r="U9" s="33" t="s">
        <v>1290</v>
      </c>
    </row>
    <row r="10" spans="1:21" ht="30" x14ac:dyDescent="0.2">
      <c r="A10" s="10" t="s">
        <v>18</v>
      </c>
      <c r="B10" s="10">
        <f>VLOOKUP(D10,'C-Index'!$A$2:'C-Index'!$B$79,2,FALSE)</f>
        <v>1017</v>
      </c>
      <c r="C10" s="10">
        <f t="shared" si="0"/>
        <v>1017</v>
      </c>
      <c r="D10" s="32">
        <v>307</v>
      </c>
      <c r="E10" s="32">
        <v>1</v>
      </c>
      <c r="F10" s="33" t="s">
        <v>1290</v>
      </c>
      <c r="G10" s="33" t="s">
        <v>19</v>
      </c>
      <c r="H10" s="33" t="s">
        <v>1290</v>
      </c>
      <c r="I10" s="33" t="s">
        <v>39</v>
      </c>
      <c r="J10" s="33" t="s">
        <v>40</v>
      </c>
      <c r="K10" s="33" t="s">
        <v>41</v>
      </c>
      <c r="L10" s="33" t="s">
        <v>42</v>
      </c>
      <c r="M10" s="33" t="s">
        <v>1290</v>
      </c>
      <c r="N10" s="33" t="s">
        <v>705</v>
      </c>
      <c r="O10" s="33" t="s">
        <v>1290</v>
      </c>
      <c r="P10" s="33" t="s">
        <v>1290</v>
      </c>
      <c r="Q10" s="33" t="s">
        <v>1290</v>
      </c>
      <c r="R10" s="34">
        <v>38557</v>
      </c>
      <c r="S10" s="32" t="b">
        <v>1</v>
      </c>
      <c r="T10" s="33" t="s">
        <v>19</v>
      </c>
      <c r="U10" s="33" t="s">
        <v>1290</v>
      </c>
    </row>
    <row r="11" spans="1:21" ht="30" x14ac:dyDescent="0.2">
      <c r="A11" s="10" t="s">
        <v>18</v>
      </c>
      <c r="B11" s="10">
        <f>VLOOKUP(D11,'C-Index'!$A$2:'C-Index'!$B$79,2,FALSE)</f>
        <v>1017</v>
      </c>
      <c r="C11" s="10">
        <f t="shared" si="0"/>
        <v>1018</v>
      </c>
      <c r="D11" s="32">
        <v>307</v>
      </c>
      <c r="E11" s="32">
        <v>2</v>
      </c>
      <c r="F11" s="33" t="s">
        <v>1290</v>
      </c>
      <c r="G11" s="33" t="s">
        <v>19</v>
      </c>
      <c r="H11" s="33" t="s">
        <v>1290</v>
      </c>
      <c r="I11" s="33" t="s">
        <v>39</v>
      </c>
      <c r="J11" s="33" t="s">
        <v>831</v>
      </c>
      <c r="K11" s="33" t="s">
        <v>43</v>
      </c>
      <c r="L11" s="33" t="s">
        <v>44</v>
      </c>
      <c r="M11" s="33" t="s">
        <v>1290</v>
      </c>
      <c r="N11" s="33" t="s">
        <v>1290</v>
      </c>
      <c r="O11" s="33" t="s">
        <v>1290</v>
      </c>
      <c r="P11" s="33" t="s">
        <v>1290</v>
      </c>
      <c r="Q11" s="33" t="s">
        <v>1290</v>
      </c>
      <c r="R11" s="34">
        <v>38557</v>
      </c>
      <c r="S11" s="32" t="b">
        <v>1</v>
      </c>
      <c r="T11" s="33" t="s">
        <v>19</v>
      </c>
      <c r="U11" s="33" t="s">
        <v>1290</v>
      </c>
    </row>
    <row r="12" spans="1:21" ht="30" x14ac:dyDescent="0.2">
      <c r="A12" s="10" t="s">
        <v>18</v>
      </c>
      <c r="B12" s="10">
        <f>VLOOKUP(D12,'C-Index'!$A$2:'C-Index'!$B$79,2,FALSE)</f>
        <v>1017</v>
      </c>
      <c r="C12" s="10">
        <f t="shared" si="0"/>
        <v>1019</v>
      </c>
      <c r="D12" s="32">
        <v>307</v>
      </c>
      <c r="E12" s="32">
        <v>3</v>
      </c>
      <c r="F12" s="33" t="s">
        <v>1290</v>
      </c>
      <c r="G12" s="33" t="s">
        <v>19</v>
      </c>
      <c r="H12" s="33" t="s">
        <v>1290</v>
      </c>
      <c r="I12" s="33" t="s">
        <v>39</v>
      </c>
      <c r="J12" s="33" t="s">
        <v>832</v>
      </c>
      <c r="K12" s="33" t="s">
        <v>45</v>
      </c>
      <c r="L12" s="33" t="s">
        <v>22</v>
      </c>
      <c r="M12" s="33" t="s">
        <v>46</v>
      </c>
      <c r="N12" s="33" t="s">
        <v>1290</v>
      </c>
      <c r="O12" s="33" t="s">
        <v>1290</v>
      </c>
      <c r="P12" s="33" t="s">
        <v>1290</v>
      </c>
      <c r="Q12" s="33" t="s">
        <v>823</v>
      </c>
      <c r="R12" s="34">
        <v>42716</v>
      </c>
      <c r="S12" s="32" t="b">
        <v>1</v>
      </c>
      <c r="T12" s="33" t="s">
        <v>19</v>
      </c>
      <c r="U12" s="33" t="s">
        <v>1290</v>
      </c>
    </row>
    <row r="13" spans="1:21" ht="30" x14ac:dyDescent="0.2">
      <c r="A13" s="10" t="s">
        <v>18</v>
      </c>
      <c r="B13" s="10">
        <f>VLOOKUP(D13,'C-Index'!$A$2:'C-Index'!$B$79,2,FALSE)</f>
        <v>1017</v>
      </c>
      <c r="C13" s="10">
        <f t="shared" si="0"/>
        <v>1020</v>
      </c>
      <c r="D13" s="32">
        <v>307</v>
      </c>
      <c r="E13" s="32">
        <v>4</v>
      </c>
      <c r="F13" s="33" t="s">
        <v>18</v>
      </c>
      <c r="G13" s="33" t="s">
        <v>19</v>
      </c>
      <c r="H13" s="33" t="s">
        <v>1290</v>
      </c>
      <c r="I13" s="33" t="s">
        <v>39</v>
      </c>
      <c r="J13" s="33" t="s">
        <v>47</v>
      </c>
      <c r="K13" s="33" t="s">
        <v>48</v>
      </c>
      <c r="L13" s="33" t="s">
        <v>36</v>
      </c>
      <c r="M13" s="33" t="s">
        <v>1290</v>
      </c>
      <c r="N13" s="33" t="s">
        <v>1290</v>
      </c>
      <c r="O13" s="33" t="s">
        <v>49</v>
      </c>
      <c r="P13" s="33" t="s">
        <v>1290</v>
      </c>
      <c r="Q13" s="33" t="s">
        <v>823</v>
      </c>
      <c r="R13" s="34">
        <v>42716</v>
      </c>
      <c r="S13" s="32" t="b">
        <v>1</v>
      </c>
      <c r="T13" s="33" t="s">
        <v>19</v>
      </c>
      <c r="U13" s="33" t="s">
        <v>1290</v>
      </c>
    </row>
    <row r="14" spans="1:21" ht="30" x14ac:dyDescent="0.2">
      <c r="A14" s="10" t="s">
        <v>18</v>
      </c>
      <c r="B14" s="10">
        <f>VLOOKUP(D14,'C-Index'!$A$2:'C-Index'!$B$79,2,FALSE)</f>
        <v>1017</v>
      </c>
      <c r="C14" s="10">
        <f t="shared" si="0"/>
        <v>2017</v>
      </c>
      <c r="D14" s="32">
        <v>307</v>
      </c>
      <c r="E14" s="32">
        <v>5</v>
      </c>
      <c r="F14" s="33" t="s">
        <v>1290</v>
      </c>
      <c r="G14" s="33" t="s">
        <v>1290</v>
      </c>
      <c r="H14" s="33" t="s">
        <v>704</v>
      </c>
      <c r="I14" s="33" t="s">
        <v>39</v>
      </c>
      <c r="J14" s="33" t="s">
        <v>50</v>
      </c>
      <c r="K14" s="33" t="s">
        <v>1290</v>
      </c>
      <c r="L14" s="33" t="s">
        <v>1290</v>
      </c>
      <c r="M14" s="33" t="s">
        <v>1290</v>
      </c>
      <c r="N14" s="33" t="s">
        <v>1290</v>
      </c>
      <c r="O14" s="33" t="s">
        <v>1290</v>
      </c>
      <c r="P14" s="33" t="s">
        <v>1290</v>
      </c>
      <c r="Q14" s="33" t="s">
        <v>1290</v>
      </c>
      <c r="S14" s="32" t="b">
        <v>0</v>
      </c>
      <c r="T14" s="33" t="s">
        <v>1290</v>
      </c>
      <c r="U14" s="33" t="s">
        <v>1290</v>
      </c>
    </row>
    <row r="15" spans="1:21" ht="30" x14ac:dyDescent="0.2">
      <c r="A15" s="10" t="s">
        <v>18</v>
      </c>
      <c r="B15" s="10">
        <f>VLOOKUP(D15,'C-Index'!$A$2:'C-Index'!$B$79,2,FALSE)</f>
        <v>1017</v>
      </c>
      <c r="C15" s="10">
        <f t="shared" si="0"/>
        <v>2018</v>
      </c>
      <c r="D15" s="32">
        <v>307</v>
      </c>
      <c r="E15" s="32">
        <v>6</v>
      </c>
      <c r="F15" s="33" t="s">
        <v>1290</v>
      </c>
      <c r="G15" s="33" t="s">
        <v>1290</v>
      </c>
      <c r="H15" s="33" t="s">
        <v>704</v>
      </c>
      <c r="I15" s="33" t="s">
        <v>39</v>
      </c>
      <c r="J15" s="33" t="s">
        <v>50</v>
      </c>
      <c r="K15" s="33" t="s">
        <v>1290</v>
      </c>
      <c r="L15" s="33" t="s">
        <v>1290</v>
      </c>
      <c r="M15" s="33" t="s">
        <v>1290</v>
      </c>
      <c r="N15" s="33" t="s">
        <v>1290</v>
      </c>
      <c r="O15" s="33" t="s">
        <v>1290</v>
      </c>
      <c r="P15" s="33" t="s">
        <v>1290</v>
      </c>
      <c r="Q15" s="33" t="s">
        <v>1290</v>
      </c>
      <c r="S15" s="32" t="b">
        <v>0</v>
      </c>
      <c r="T15" s="33" t="s">
        <v>1290</v>
      </c>
      <c r="U15" s="33" t="s">
        <v>1290</v>
      </c>
    </row>
    <row r="16" spans="1:21" ht="30" x14ac:dyDescent="0.2">
      <c r="A16" s="10" t="s">
        <v>18</v>
      </c>
      <c r="B16" s="10">
        <f>VLOOKUP(D16,'C-Index'!$A$2:'C-Index'!$B$79,2,FALSE)</f>
        <v>1017</v>
      </c>
      <c r="C16" s="10">
        <f t="shared" si="0"/>
        <v>2019</v>
      </c>
      <c r="D16" s="32">
        <v>307</v>
      </c>
      <c r="E16" s="32">
        <v>7</v>
      </c>
      <c r="F16" s="33" t="s">
        <v>1290</v>
      </c>
      <c r="G16" s="33" t="s">
        <v>1290</v>
      </c>
      <c r="H16" s="33" t="s">
        <v>704</v>
      </c>
      <c r="I16" s="33" t="s">
        <v>39</v>
      </c>
      <c r="J16" s="33" t="s">
        <v>50</v>
      </c>
      <c r="K16" s="33" t="s">
        <v>1290</v>
      </c>
      <c r="L16" s="33" t="s">
        <v>1290</v>
      </c>
      <c r="M16" s="33" t="s">
        <v>1290</v>
      </c>
      <c r="N16" s="33" t="s">
        <v>1290</v>
      </c>
      <c r="O16" s="33" t="s">
        <v>1290</v>
      </c>
      <c r="P16" s="33" t="s">
        <v>1290</v>
      </c>
      <c r="Q16" s="33" t="s">
        <v>1290</v>
      </c>
      <c r="S16" s="32" t="b">
        <v>0</v>
      </c>
      <c r="T16" s="33" t="s">
        <v>1290</v>
      </c>
      <c r="U16" s="33" t="s">
        <v>1290</v>
      </c>
    </row>
    <row r="17" spans="1:21" ht="30" x14ac:dyDescent="0.2">
      <c r="A17" s="10" t="s">
        <v>18</v>
      </c>
      <c r="B17" s="10">
        <f>VLOOKUP(D17,'C-Index'!$A$2:'C-Index'!$B$79,2,FALSE)</f>
        <v>1017</v>
      </c>
      <c r="C17" s="10">
        <f t="shared" si="0"/>
        <v>2020</v>
      </c>
      <c r="D17" s="32">
        <v>307</v>
      </c>
      <c r="E17" s="32">
        <v>8</v>
      </c>
      <c r="F17" s="33" t="s">
        <v>1290</v>
      </c>
      <c r="G17" s="33" t="s">
        <v>1290</v>
      </c>
      <c r="H17" s="33" t="s">
        <v>704</v>
      </c>
      <c r="I17" s="33" t="s">
        <v>39</v>
      </c>
      <c r="J17" s="33" t="s">
        <v>50</v>
      </c>
      <c r="K17" s="33" t="s">
        <v>1290</v>
      </c>
      <c r="L17" s="33" t="s">
        <v>1290</v>
      </c>
      <c r="M17" s="33" t="s">
        <v>1290</v>
      </c>
      <c r="N17" s="33" t="s">
        <v>1290</v>
      </c>
      <c r="O17" s="33" t="s">
        <v>1290</v>
      </c>
      <c r="P17" s="33" t="s">
        <v>1290</v>
      </c>
      <c r="Q17" s="33" t="s">
        <v>1290</v>
      </c>
      <c r="S17" s="32" t="b">
        <v>0</v>
      </c>
      <c r="T17" s="33" t="s">
        <v>1290</v>
      </c>
      <c r="U17" s="33" t="s">
        <v>1290</v>
      </c>
    </row>
    <row r="18" spans="1:21" ht="30" x14ac:dyDescent="0.2">
      <c r="A18" s="10" t="s">
        <v>18</v>
      </c>
      <c r="B18" s="10">
        <f>VLOOKUP(D18,'C-Index'!$A$2:'C-Index'!$B$79,2,FALSE)</f>
        <v>1013</v>
      </c>
      <c r="C18" s="10">
        <f t="shared" si="0"/>
        <v>1013</v>
      </c>
      <c r="D18" s="32">
        <v>308</v>
      </c>
      <c r="E18" s="32">
        <v>1</v>
      </c>
      <c r="F18" s="33" t="s">
        <v>1290</v>
      </c>
      <c r="G18" s="33" t="s">
        <v>19</v>
      </c>
      <c r="H18" s="33" t="s">
        <v>1290</v>
      </c>
      <c r="I18" s="33" t="s">
        <v>51</v>
      </c>
      <c r="J18" s="33" t="s">
        <v>833</v>
      </c>
      <c r="K18" s="33" t="s">
        <v>52</v>
      </c>
      <c r="L18" s="33" t="s">
        <v>22</v>
      </c>
      <c r="M18" s="33" t="s">
        <v>1290</v>
      </c>
      <c r="N18" s="33" t="s">
        <v>1290</v>
      </c>
      <c r="O18" s="33" t="s">
        <v>1290</v>
      </c>
      <c r="P18" s="33" t="s">
        <v>1290</v>
      </c>
      <c r="Q18" s="33" t="s">
        <v>1290</v>
      </c>
      <c r="R18" s="34">
        <v>38557</v>
      </c>
      <c r="S18" s="32" t="b">
        <v>1</v>
      </c>
      <c r="T18" s="33" t="s">
        <v>19</v>
      </c>
      <c r="U18" s="33" t="s">
        <v>1290</v>
      </c>
    </row>
    <row r="19" spans="1:21" ht="45" x14ac:dyDescent="0.2">
      <c r="A19" s="10" t="s">
        <v>18</v>
      </c>
      <c r="B19" s="10">
        <f>VLOOKUP(D19,'C-Index'!$A$2:'C-Index'!$B$79,2,FALSE)</f>
        <v>1013</v>
      </c>
      <c r="C19" s="10">
        <f t="shared" si="0"/>
        <v>1014</v>
      </c>
      <c r="D19" s="32">
        <v>308</v>
      </c>
      <c r="E19" s="32">
        <v>2</v>
      </c>
      <c r="F19" s="33" t="s">
        <v>1290</v>
      </c>
      <c r="G19" s="33" t="s">
        <v>19</v>
      </c>
      <c r="H19" s="33" t="s">
        <v>1290</v>
      </c>
      <c r="I19" s="33" t="s">
        <v>51</v>
      </c>
      <c r="J19" s="33" t="s">
        <v>53</v>
      </c>
      <c r="K19" s="33" t="s">
        <v>54</v>
      </c>
      <c r="L19" s="33" t="s">
        <v>55</v>
      </c>
      <c r="M19" s="33" t="s">
        <v>56</v>
      </c>
      <c r="N19" s="33" t="s">
        <v>706</v>
      </c>
      <c r="O19" s="33" t="s">
        <v>39</v>
      </c>
      <c r="P19" s="33" t="s">
        <v>1290</v>
      </c>
      <c r="Q19" s="33" t="s">
        <v>1290</v>
      </c>
      <c r="R19" s="34">
        <v>38557</v>
      </c>
      <c r="S19" s="32" t="b">
        <v>1</v>
      </c>
      <c r="T19" s="33" t="s">
        <v>19</v>
      </c>
      <c r="U19" s="33" t="s">
        <v>1290</v>
      </c>
    </row>
    <row r="20" spans="1:21" ht="15" x14ac:dyDescent="0.2">
      <c r="A20" s="10" t="s">
        <v>18</v>
      </c>
      <c r="B20" s="10">
        <f>VLOOKUP(D20,'C-Index'!$A$2:'C-Index'!$B$79,2,FALSE)</f>
        <v>1013</v>
      </c>
      <c r="C20" s="10">
        <f t="shared" si="0"/>
        <v>1015</v>
      </c>
      <c r="D20" s="32">
        <v>308</v>
      </c>
      <c r="E20" s="32">
        <v>3</v>
      </c>
      <c r="F20" s="33" t="s">
        <v>1290</v>
      </c>
      <c r="G20" s="33" t="s">
        <v>19</v>
      </c>
      <c r="H20" s="33" t="s">
        <v>1290</v>
      </c>
      <c r="I20" s="33" t="s">
        <v>51</v>
      </c>
      <c r="J20" s="33" t="s">
        <v>834</v>
      </c>
      <c r="K20" s="33" t="s">
        <v>57</v>
      </c>
      <c r="L20" s="33" t="s">
        <v>58</v>
      </c>
      <c r="M20" s="33" t="s">
        <v>1290</v>
      </c>
      <c r="N20" s="33" t="s">
        <v>707</v>
      </c>
      <c r="O20" s="33" t="s">
        <v>1290</v>
      </c>
      <c r="P20" s="33" t="s">
        <v>1290</v>
      </c>
      <c r="Q20" s="33" t="s">
        <v>1290</v>
      </c>
      <c r="R20" s="34">
        <v>38557</v>
      </c>
      <c r="S20" s="32" t="b">
        <v>1</v>
      </c>
      <c r="T20" s="33" t="s">
        <v>19</v>
      </c>
      <c r="U20" s="33" t="s">
        <v>1290</v>
      </c>
    </row>
    <row r="21" spans="1:21" ht="15" x14ac:dyDescent="0.2">
      <c r="A21" s="10" t="s">
        <v>18</v>
      </c>
      <c r="B21" s="10">
        <f>VLOOKUP(D21,'C-Index'!$A$2:'C-Index'!$B$79,2,FALSE)</f>
        <v>1013</v>
      </c>
      <c r="C21" s="10">
        <f t="shared" si="0"/>
        <v>1016</v>
      </c>
      <c r="D21" s="32">
        <v>308</v>
      </c>
      <c r="E21" s="32">
        <v>4</v>
      </c>
      <c r="F21" s="33" t="s">
        <v>1290</v>
      </c>
      <c r="G21" s="33" t="s">
        <v>1290</v>
      </c>
      <c r="H21" s="33" t="s">
        <v>704</v>
      </c>
      <c r="I21" s="33" t="s">
        <v>51</v>
      </c>
      <c r="J21" s="33" t="s">
        <v>50</v>
      </c>
      <c r="K21" s="33" t="s">
        <v>1290</v>
      </c>
      <c r="L21" s="33" t="s">
        <v>1290</v>
      </c>
      <c r="M21" s="33" t="s">
        <v>1290</v>
      </c>
      <c r="N21" s="33" t="s">
        <v>1290</v>
      </c>
      <c r="O21" s="33" t="s">
        <v>1290</v>
      </c>
      <c r="P21" s="33" t="s">
        <v>1290</v>
      </c>
      <c r="Q21" s="33" t="s">
        <v>1290</v>
      </c>
      <c r="S21" s="32" t="b">
        <v>0</v>
      </c>
      <c r="T21" s="33" t="s">
        <v>1290</v>
      </c>
      <c r="U21" s="33" t="s">
        <v>1290</v>
      </c>
    </row>
    <row r="22" spans="1:21" ht="15" x14ac:dyDescent="0.2">
      <c r="A22" s="10" t="s">
        <v>18</v>
      </c>
      <c r="B22" s="10">
        <f>VLOOKUP(D22,'C-Index'!$A$2:'C-Index'!$B$79,2,FALSE)</f>
        <v>1013</v>
      </c>
      <c r="C22" s="10">
        <f t="shared" si="0"/>
        <v>2013</v>
      </c>
      <c r="D22" s="32">
        <v>308</v>
      </c>
      <c r="E22" s="32">
        <v>5</v>
      </c>
      <c r="F22" s="33" t="s">
        <v>1290</v>
      </c>
      <c r="G22" s="33" t="s">
        <v>19</v>
      </c>
      <c r="H22" s="33" t="s">
        <v>1290</v>
      </c>
      <c r="I22" s="33" t="s">
        <v>51</v>
      </c>
      <c r="J22" s="33" t="s">
        <v>832</v>
      </c>
      <c r="K22" s="33" t="s">
        <v>59</v>
      </c>
      <c r="L22" s="33" t="s">
        <v>60</v>
      </c>
      <c r="M22" s="33" t="s">
        <v>31</v>
      </c>
      <c r="N22" s="33" t="s">
        <v>1290</v>
      </c>
      <c r="O22" s="33" t="s">
        <v>1290</v>
      </c>
      <c r="P22" s="33" t="s">
        <v>1290</v>
      </c>
      <c r="Q22" s="33" t="s">
        <v>1290</v>
      </c>
      <c r="R22" s="34">
        <v>41551</v>
      </c>
      <c r="S22" s="32" t="b">
        <v>1</v>
      </c>
      <c r="T22" s="33" t="s">
        <v>19</v>
      </c>
      <c r="U22" s="33" t="s">
        <v>1290</v>
      </c>
    </row>
    <row r="23" spans="1:21" ht="30" x14ac:dyDescent="0.2">
      <c r="A23" s="10" t="s">
        <v>18</v>
      </c>
      <c r="B23" s="10">
        <f>VLOOKUP(D23,'C-Index'!$A$2:'C-Index'!$B$79,2,FALSE)</f>
        <v>1013</v>
      </c>
      <c r="C23" s="10">
        <f t="shared" si="0"/>
        <v>2014</v>
      </c>
      <c r="D23" s="32">
        <v>308</v>
      </c>
      <c r="E23" s="32">
        <v>6</v>
      </c>
      <c r="F23" s="33" t="s">
        <v>18</v>
      </c>
      <c r="G23" s="33" t="s">
        <v>19</v>
      </c>
      <c r="H23" s="33" t="s">
        <v>1290</v>
      </c>
      <c r="I23" s="33" t="s">
        <v>51</v>
      </c>
      <c r="J23" s="33" t="s">
        <v>61</v>
      </c>
      <c r="K23" s="33" t="s">
        <v>835</v>
      </c>
      <c r="L23" s="33" t="s">
        <v>836</v>
      </c>
      <c r="M23" s="33" t="s">
        <v>368</v>
      </c>
      <c r="N23" s="33" t="s">
        <v>708</v>
      </c>
      <c r="O23" s="33" t="s">
        <v>63</v>
      </c>
      <c r="P23" s="33" t="s">
        <v>1290</v>
      </c>
      <c r="Q23" s="33" t="s">
        <v>1290</v>
      </c>
      <c r="R23" s="34">
        <v>41551</v>
      </c>
      <c r="S23" s="32" t="b">
        <v>1</v>
      </c>
      <c r="T23" s="33" t="s">
        <v>19</v>
      </c>
      <c r="U23" s="33" t="s">
        <v>1290</v>
      </c>
    </row>
    <row r="24" spans="1:21" ht="30" x14ac:dyDescent="0.2">
      <c r="A24" s="10" t="s">
        <v>18</v>
      </c>
      <c r="B24" s="10">
        <f>VLOOKUP(D24,'C-Index'!$A$2:'C-Index'!$B$79,2,FALSE)</f>
        <v>1013</v>
      </c>
      <c r="C24" s="10">
        <f t="shared" si="0"/>
        <v>2015</v>
      </c>
      <c r="D24" s="32">
        <v>308</v>
      </c>
      <c r="E24" s="32">
        <v>7</v>
      </c>
      <c r="F24" s="33" t="s">
        <v>1290</v>
      </c>
      <c r="G24" s="33" t="s">
        <v>19</v>
      </c>
      <c r="H24" s="33" t="s">
        <v>1290</v>
      </c>
      <c r="I24" s="33" t="s">
        <v>51</v>
      </c>
      <c r="J24" s="33" t="s">
        <v>838</v>
      </c>
      <c r="K24" s="33" t="s">
        <v>1290</v>
      </c>
      <c r="L24" s="33" t="s">
        <v>64</v>
      </c>
      <c r="M24" s="33" t="s">
        <v>1290</v>
      </c>
      <c r="N24" s="33" t="s">
        <v>65</v>
      </c>
      <c r="O24" s="33" t="s">
        <v>1290</v>
      </c>
      <c r="P24" s="33" t="s">
        <v>1290</v>
      </c>
      <c r="Q24" s="33" t="s">
        <v>1290</v>
      </c>
      <c r="R24" s="34">
        <v>38557</v>
      </c>
      <c r="S24" s="32" t="b">
        <v>1</v>
      </c>
      <c r="T24" s="33" t="s">
        <v>19</v>
      </c>
      <c r="U24" s="33" t="s">
        <v>1290</v>
      </c>
    </row>
    <row r="25" spans="1:21" ht="15" x14ac:dyDescent="0.2">
      <c r="A25" s="10" t="s">
        <v>18</v>
      </c>
      <c r="B25" s="10">
        <f>VLOOKUP(D25,'C-Index'!$A$2:'C-Index'!$B$79,2,FALSE)</f>
        <v>1013</v>
      </c>
      <c r="C25" s="10">
        <f t="shared" si="0"/>
        <v>2016</v>
      </c>
      <c r="D25" s="32">
        <v>308</v>
      </c>
      <c r="E25" s="32">
        <v>8</v>
      </c>
      <c r="F25" s="33" t="s">
        <v>1290</v>
      </c>
      <c r="G25" s="33"/>
      <c r="H25" s="33" t="s">
        <v>704</v>
      </c>
      <c r="I25" s="33" t="s">
        <v>51</v>
      </c>
      <c r="J25" s="33" t="s">
        <v>50</v>
      </c>
      <c r="K25" s="33" t="s">
        <v>1290</v>
      </c>
      <c r="L25" s="33" t="s">
        <v>1290</v>
      </c>
      <c r="M25" s="33" t="s">
        <v>1290</v>
      </c>
      <c r="N25" s="33" t="s">
        <v>1290</v>
      </c>
      <c r="O25" s="33" t="s">
        <v>1290</v>
      </c>
      <c r="P25" s="33" t="s">
        <v>1290</v>
      </c>
      <c r="Q25" s="33" t="s">
        <v>1290</v>
      </c>
      <c r="S25" s="32" t="b">
        <v>0</v>
      </c>
      <c r="T25" s="33" t="s">
        <v>1290</v>
      </c>
      <c r="U25" s="33" t="s">
        <v>1290</v>
      </c>
    </row>
    <row r="26" spans="1:21" ht="15" x14ac:dyDescent="0.2">
      <c r="A26" s="10" t="s">
        <v>18</v>
      </c>
      <c r="B26" s="10">
        <f>VLOOKUP(D26,'C-Index'!$A$2:'C-Index'!$B$79,2,FALSE)</f>
        <v>1009</v>
      </c>
      <c r="C26" s="10">
        <f t="shared" si="0"/>
        <v>1009</v>
      </c>
      <c r="D26" s="32">
        <v>309</v>
      </c>
      <c r="E26" s="32">
        <v>1</v>
      </c>
      <c r="F26" s="33" t="s">
        <v>1290</v>
      </c>
      <c r="G26" s="33" t="s">
        <v>1290</v>
      </c>
      <c r="H26" s="33" t="s">
        <v>704</v>
      </c>
      <c r="I26" s="33" t="s">
        <v>51</v>
      </c>
      <c r="J26" s="33" t="s">
        <v>50</v>
      </c>
      <c r="K26" s="33" t="s">
        <v>1290</v>
      </c>
      <c r="L26" s="33" t="s">
        <v>1290</v>
      </c>
      <c r="M26" s="33" t="s">
        <v>1290</v>
      </c>
      <c r="N26" s="33" t="s">
        <v>1290</v>
      </c>
      <c r="O26" s="33" t="s">
        <v>1290</v>
      </c>
      <c r="P26" s="33" t="s">
        <v>1290</v>
      </c>
      <c r="Q26" s="33" t="s">
        <v>1290</v>
      </c>
      <c r="S26" s="32" t="b">
        <v>0</v>
      </c>
      <c r="T26" s="33" t="s">
        <v>1290</v>
      </c>
      <c r="U26" s="33" t="s">
        <v>1290</v>
      </c>
    </row>
    <row r="27" spans="1:21" ht="15" x14ac:dyDescent="0.2">
      <c r="A27" s="10" t="s">
        <v>18</v>
      </c>
      <c r="B27" s="10">
        <f>VLOOKUP(D27,'C-Index'!$A$2:'C-Index'!$B$79,2,FALSE)</f>
        <v>1009</v>
      </c>
      <c r="C27" s="10">
        <f t="shared" si="0"/>
        <v>1010</v>
      </c>
      <c r="D27" s="32">
        <v>309</v>
      </c>
      <c r="E27" s="32">
        <v>2</v>
      </c>
      <c r="F27" s="33" t="s">
        <v>1290</v>
      </c>
      <c r="G27" s="33" t="s">
        <v>1290</v>
      </c>
      <c r="H27" s="33" t="s">
        <v>704</v>
      </c>
      <c r="I27" s="33" t="s">
        <v>51</v>
      </c>
      <c r="J27" s="33" t="s">
        <v>50</v>
      </c>
      <c r="K27" s="33" t="s">
        <v>1290</v>
      </c>
      <c r="L27" s="33" t="s">
        <v>1290</v>
      </c>
      <c r="M27" s="33" t="s">
        <v>1290</v>
      </c>
      <c r="N27" s="33" t="s">
        <v>1290</v>
      </c>
      <c r="O27" s="33" t="s">
        <v>1290</v>
      </c>
      <c r="P27" s="33" t="s">
        <v>1290</v>
      </c>
      <c r="Q27" s="33" t="s">
        <v>1290</v>
      </c>
      <c r="S27" s="32" t="b">
        <v>0</v>
      </c>
      <c r="T27" s="33" t="s">
        <v>1290</v>
      </c>
      <c r="U27" s="33" t="s">
        <v>1290</v>
      </c>
    </row>
    <row r="28" spans="1:21" ht="45" x14ac:dyDescent="0.2">
      <c r="A28" s="10" t="s">
        <v>18</v>
      </c>
      <c r="B28" s="10">
        <f>VLOOKUP(D28,'C-Index'!$A$2:'C-Index'!$B$79,2,FALSE)</f>
        <v>1009</v>
      </c>
      <c r="C28" s="10">
        <f t="shared" si="0"/>
        <v>1011</v>
      </c>
      <c r="D28" s="32">
        <v>309</v>
      </c>
      <c r="E28" s="32">
        <v>3</v>
      </c>
      <c r="F28" s="33" t="s">
        <v>1290</v>
      </c>
      <c r="G28" s="33" t="s">
        <v>19</v>
      </c>
      <c r="H28" s="33" t="s">
        <v>1290</v>
      </c>
      <c r="I28" s="33" t="s">
        <v>51</v>
      </c>
      <c r="J28" s="33" t="s">
        <v>839</v>
      </c>
      <c r="K28" s="33" t="s">
        <v>66</v>
      </c>
      <c r="L28" s="33" t="s">
        <v>67</v>
      </c>
      <c r="M28" s="33" t="s">
        <v>68</v>
      </c>
      <c r="N28" s="33" t="s">
        <v>803</v>
      </c>
      <c r="O28" s="33" t="s">
        <v>69</v>
      </c>
      <c r="P28" s="33" t="s">
        <v>1290</v>
      </c>
      <c r="Q28" s="33" t="s">
        <v>1290</v>
      </c>
      <c r="R28" s="34">
        <v>38557</v>
      </c>
      <c r="S28" s="32" t="b">
        <v>1</v>
      </c>
      <c r="T28" s="33" t="s">
        <v>19</v>
      </c>
      <c r="U28" s="33" t="s">
        <v>1290</v>
      </c>
    </row>
    <row r="29" spans="1:21" ht="15" x14ac:dyDescent="0.2">
      <c r="A29" s="10" t="s">
        <v>18</v>
      </c>
      <c r="B29" s="10">
        <f>VLOOKUP(D29,'C-Index'!$A$2:'C-Index'!$B$79,2,FALSE)</f>
        <v>1009</v>
      </c>
      <c r="C29" s="10">
        <f t="shared" si="0"/>
        <v>1012</v>
      </c>
      <c r="D29" s="32">
        <v>309</v>
      </c>
      <c r="E29" s="32">
        <v>4</v>
      </c>
      <c r="F29" s="33" t="s">
        <v>1290</v>
      </c>
      <c r="G29" s="33" t="s">
        <v>19</v>
      </c>
      <c r="H29" s="33" t="s">
        <v>1290</v>
      </c>
      <c r="I29" s="33" t="s">
        <v>51</v>
      </c>
      <c r="J29" s="33" t="s">
        <v>356</v>
      </c>
      <c r="K29" s="33" t="s">
        <v>66</v>
      </c>
      <c r="L29" s="33" t="s">
        <v>70</v>
      </c>
      <c r="M29" s="33" t="s">
        <v>1290</v>
      </c>
      <c r="N29" s="33" t="s">
        <v>1290</v>
      </c>
      <c r="O29" s="33" t="s">
        <v>1290</v>
      </c>
      <c r="P29" s="33" t="s">
        <v>1290</v>
      </c>
      <c r="Q29" s="33" t="s">
        <v>1290</v>
      </c>
      <c r="R29" s="34">
        <v>38557</v>
      </c>
      <c r="S29" s="32" t="b">
        <v>1</v>
      </c>
      <c r="T29" s="33" t="s">
        <v>19</v>
      </c>
      <c r="U29" s="33" t="s">
        <v>1290</v>
      </c>
    </row>
    <row r="30" spans="1:21" ht="15" x14ac:dyDescent="0.2">
      <c r="A30" s="10" t="s">
        <v>18</v>
      </c>
      <c r="B30" s="10">
        <f>VLOOKUP(D30,'C-Index'!$A$2:'C-Index'!$B$79,2,FALSE)</f>
        <v>1009</v>
      </c>
      <c r="C30" s="10">
        <f t="shared" si="0"/>
        <v>2009</v>
      </c>
      <c r="D30" s="32">
        <v>309</v>
      </c>
      <c r="E30" s="32">
        <v>5</v>
      </c>
      <c r="F30" s="33" t="s">
        <v>1290</v>
      </c>
      <c r="G30" s="33" t="s">
        <v>1290</v>
      </c>
      <c r="H30" s="33" t="s">
        <v>704</v>
      </c>
      <c r="I30" s="33" t="s">
        <v>51</v>
      </c>
      <c r="J30" s="33" t="s">
        <v>50</v>
      </c>
      <c r="K30" s="33" t="s">
        <v>1290</v>
      </c>
      <c r="L30" s="33" t="s">
        <v>1290</v>
      </c>
      <c r="M30" s="33" t="s">
        <v>1290</v>
      </c>
      <c r="N30" s="33" t="s">
        <v>1290</v>
      </c>
      <c r="O30" s="33" t="s">
        <v>1290</v>
      </c>
      <c r="P30" s="33" t="s">
        <v>1290</v>
      </c>
      <c r="Q30" s="33" t="s">
        <v>1290</v>
      </c>
      <c r="S30" s="32" t="b">
        <v>0</v>
      </c>
      <c r="T30" s="33" t="s">
        <v>1290</v>
      </c>
      <c r="U30" s="33" t="s">
        <v>1290</v>
      </c>
    </row>
    <row r="31" spans="1:21" ht="15" x14ac:dyDescent="0.2">
      <c r="A31" s="10" t="s">
        <v>18</v>
      </c>
      <c r="B31" s="10">
        <f>VLOOKUP(D31,'C-Index'!$A$2:'C-Index'!$B$79,2,FALSE)</f>
        <v>1009</v>
      </c>
      <c r="C31" s="10">
        <f t="shared" si="0"/>
        <v>2010</v>
      </c>
      <c r="D31" s="32">
        <v>309</v>
      </c>
      <c r="E31" s="32">
        <v>6</v>
      </c>
      <c r="F31" s="33" t="s">
        <v>1290</v>
      </c>
      <c r="G31" s="33" t="s">
        <v>1290</v>
      </c>
      <c r="H31" s="33" t="s">
        <v>704</v>
      </c>
      <c r="I31" s="33" t="s">
        <v>51</v>
      </c>
      <c r="J31" s="33" t="s">
        <v>50</v>
      </c>
      <c r="K31" s="33" t="s">
        <v>1290</v>
      </c>
      <c r="L31" s="33" t="s">
        <v>1290</v>
      </c>
      <c r="M31" s="33" t="s">
        <v>1290</v>
      </c>
      <c r="N31" s="33" t="s">
        <v>1290</v>
      </c>
      <c r="O31" s="33" t="s">
        <v>1290</v>
      </c>
      <c r="P31" s="33" t="s">
        <v>1290</v>
      </c>
      <c r="Q31" s="33" t="s">
        <v>1290</v>
      </c>
      <c r="S31" s="32" t="b">
        <v>0</v>
      </c>
      <c r="T31" s="33" t="s">
        <v>1290</v>
      </c>
      <c r="U31" s="33" t="s">
        <v>1290</v>
      </c>
    </row>
    <row r="32" spans="1:21" ht="15" x14ac:dyDescent="0.2">
      <c r="A32" s="10" t="s">
        <v>18</v>
      </c>
      <c r="B32" s="10">
        <f>VLOOKUP(D32,'C-Index'!$A$2:'C-Index'!$B$79,2,FALSE)</f>
        <v>1009</v>
      </c>
      <c r="C32" s="10">
        <f t="shared" si="0"/>
        <v>2011</v>
      </c>
      <c r="D32" s="32">
        <v>309</v>
      </c>
      <c r="E32" s="32">
        <v>7</v>
      </c>
      <c r="F32" s="33" t="s">
        <v>1290</v>
      </c>
      <c r="G32" s="33" t="s">
        <v>1290</v>
      </c>
      <c r="H32" s="33" t="s">
        <v>704</v>
      </c>
      <c r="I32" s="33" t="s">
        <v>51</v>
      </c>
      <c r="J32" s="33" t="s">
        <v>50</v>
      </c>
      <c r="K32" s="33" t="s">
        <v>1290</v>
      </c>
      <c r="L32" s="33" t="s">
        <v>1290</v>
      </c>
      <c r="M32" s="33" t="s">
        <v>1290</v>
      </c>
      <c r="N32" s="33" t="s">
        <v>1290</v>
      </c>
      <c r="O32" s="33" t="s">
        <v>1290</v>
      </c>
      <c r="P32" s="33" t="s">
        <v>1290</v>
      </c>
      <c r="Q32" s="33" t="s">
        <v>1290</v>
      </c>
      <c r="S32" s="32" t="b">
        <v>0</v>
      </c>
      <c r="T32" s="33" t="s">
        <v>1290</v>
      </c>
      <c r="U32" s="33" t="s">
        <v>1290</v>
      </c>
    </row>
    <row r="33" spans="1:21" ht="15" x14ac:dyDescent="0.2">
      <c r="A33" s="10" t="s">
        <v>18</v>
      </c>
      <c r="B33" s="10">
        <f>VLOOKUP(D33,'C-Index'!$A$2:'C-Index'!$B$79,2,FALSE)</f>
        <v>1009</v>
      </c>
      <c r="C33" s="10">
        <f t="shared" si="0"/>
        <v>2012</v>
      </c>
      <c r="D33" s="32">
        <v>309</v>
      </c>
      <c r="E33" s="32">
        <v>8</v>
      </c>
      <c r="F33" s="33" t="s">
        <v>1290</v>
      </c>
      <c r="G33" s="33" t="s">
        <v>1290</v>
      </c>
      <c r="H33" s="33" t="s">
        <v>704</v>
      </c>
      <c r="I33" s="33" t="s">
        <v>51</v>
      </c>
      <c r="J33" s="33" t="s">
        <v>50</v>
      </c>
      <c r="K33" s="33" t="s">
        <v>1290</v>
      </c>
      <c r="L33" s="33" t="s">
        <v>1290</v>
      </c>
      <c r="M33" s="33" t="s">
        <v>1290</v>
      </c>
      <c r="N33" s="33" t="s">
        <v>1290</v>
      </c>
      <c r="O33" s="33" t="s">
        <v>1290</v>
      </c>
      <c r="P33" s="33" t="s">
        <v>1290</v>
      </c>
      <c r="Q33" s="33" t="s">
        <v>1290</v>
      </c>
      <c r="S33" s="32" t="b">
        <v>0</v>
      </c>
      <c r="T33" s="33" t="s">
        <v>1290</v>
      </c>
      <c r="U33" s="33" t="s">
        <v>1290</v>
      </c>
    </row>
    <row r="34" spans="1:21" ht="15" x14ac:dyDescent="0.2">
      <c r="A34" s="10" t="s">
        <v>18</v>
      </c>
      <c r="B34" s="10">
        <f>VLOOKUP(D34,'C-Index'!$A$2:'C-Index'!$B$79,2,FALSE)</f>
        <v>1005</v>
      </c>
      <c r="C34" s="10">
        <f t="shared" si="0"/>
        <v>1005</v>
      </c>
      <c r="D34" s="32">
        <v>310</v>
      </c>
      <c r="E34" s="32">
        <v>1</v>
      </c>
      <c r="F34" s="33" t="s">
        <v>1290</v>
      </c>
      <c r="G34" s="33" t="s">
        <v>19</v>
      </c>
      <c r="H34" s="33" t="s">
        <v>1290</v>
      </c>
      <c r="I34" s="33" t="s">
        <v>71</v>
      </c>
      <c r="J34" s="33" t="s">
        <v>72</v>
      </c>
      <c r="K34" s="33" t="s">
        <v>73</v>
      </c>
      <c r="L34" s="33" t="s">
        <v>74</v>
      </c>
      <c r="M34" s="33" t="s">
        <v>75</v>
      </c>
      <c r="N34" s="33" t="s">
        <v>1290</v>
      </c>
      <c r="O34" s="33" t="s">
        <v>1290</v>
      </c>
      <c r="P34" s="33" t="s">
        <v>1290</v>
      </c>
      <c r="Q34" s="33" t="s">
        <v>1290</v>
      </c>
      <c r="R34" s="34">
        <v>38557</v>
      </c>
      <c r="S34" s="32" t="b">
        <v>1</v>
      </c>
      <c r="T34" s="33" t="s">
        <v>19</v>
      </c>
      <c r="U34" s="33" t="s">
        <v>1290</v>
      </c>
    </row>
    <row r="35" spans="1:21" ht="30" x14ac:dyDescent="0.2">
      <c r="A35" s="10" t="s">
        <v>18</v>
      </c>
      <c r="B35" s="10">
        <f>VLOOKUP(D35,'C-Index'!$A$2:'C-Index'!$B$79,2,FALSE)</f>
        <v>1005</v>
      </c>
      <c r="C35" s="10">
        <f t="shared" si="0"/>
        <v>1006</v>
      </c>
      <c r="D35" s="32">
        <v>310</v>
      </c>
      <c r="E35" s="32">
        <v>2</v>
      </c>
      <c r="F35" s="33" t="s">
        <v>1290</v>
      </c>
      <c r="G35" s="33" t="s">
        <v>19</v>
      </c>
      <c r="H35" s="33" t="s">
        <v>1290</v>
      </c>
      <c r="I35" s="33" t="s">
        <v>71</v>
      </c>
      <c r="J35" s="33" t="s">
        <v>804</v>
      </c>
      <c r="K35" s="33" t="s">
        <v>52</v>
      </c>
      <c r="L35" s="33" t="s">
        <v>76</v>
      </c>
      <c r="M35" s="33" t="s">
        <v>1290</v>
      </c>
      <c r="N35" s="33" t="s">
        <v>77</v>
      </c>
      <c r="O35" s="33" t="s">
        <v>78</v>
      </c>
      <c r="P35" s="33" t="s">
        <v>1290</v>
      </c>
      <c r="Q35" s="33" t="s">
        <v>1290</v>
      </c>
      <c r="R35" s="34">
        <v>38557</v>
      </c>
      <c r="S35" s="32" t="b">
        <v>1</v>
      </c>
      <c r="T35" s="33" t="s">
        <v>19</v>
      </c>
      <c r="U35" s="33" t="s">
        <v>1290</v>
      </c>
    </row>
    <row r="36" spans="1:21" ht="15" x14ac:dyDescent="0.2">
      <c r="A36" s="10" t="s">
        <v>18</v>
      </c>
      <c r="B36" s="10">
        <f>VLOOKUP(D36,'C-Index'!$A$2:'C-Index'!$B$79,2,FALSE)</f>
        <v>1005</v>
      </c>
      <c r="C36" s="10">
        <f t="shared" si="0"/>
        <v>1007</v>
      </c>
      <c r="D36" s="32">
        <v>310</v>
      </c>
      <c r="E36" s="32">
        <v>3</v>
      </c>
      <c r="F36" s="33" t="s">
        <v>1290</v>
      </c>
      <c r="G36" s="33" t="s">
        <v>19</v>
      </c>
      <c r="H36" s="33" t="s">
        <v>1290</v>
      </c>
      <c r="I36" s="33" t="s">
        <v>79</v>
      </c>
      <c r="J36" s="33" t="s">
        <v>356</v>
      </c>
      <c r="K36" s="33" t="s">
        <v>80</v>
      </c>
      <c r="L36" s="33" t="s">
        <v>42</v>
      </c>
      <c r="M36" s="33" t="s">
        <v>81</v>
      </c>
      <c r="N36" s="33" t="s">
        <v>1290</v>
      </c>
      <c r="O36" s="33" t="s">
        <v>1290</v>
      </c>
      <c r="P36" s="33" t="s">
        <v>1290</v>
      </c>
      <c r="Q36" s="33" t="s">
        <v>1290</v>
      </c>
      <c r="R36" s="34">
        <v>38557</v>
      </c>
      <c r="S36" s="32" t="b">
        <v>1</v>
      </c>
      <c r="T36" s="33" t="s">
        <v>19</v>
      </c>
      <c r="U36" s="33" t="s">
        <v>1290</v>
      </c>
    </row>
    <row r="37" spans="1:21" ht="30" x14ac:dyDescent="0.2">
      <c r="A37" s="10" t="s">
        <v>18</v>
      </c>
      <c r="B37" s="10">
        <f>VLOOKUP(D37,'C-Index'!$A$2:'C-Index'!$B$79,2,FALSE)</f>
        <v>1005</v>
      </c>
      <c r="C37" s="10">
        <f t="shared" si="0"/>
        <v>1008</v>
      </c>
      <c r="D37" s="32">
        <v>310</v>
      </c>
      <c r="E37" s="32">
        <v>4</v>
      </c>
      <c r="F37" s="33" t="s">
        <v>1290</v>
      </c>
      <c r="G37" s="33" t="s">
        <v>19</v>
      </c>
      <c r="H37" s="33" t="s">
        <v>1290</v>
      </c>
      <c r="I37" s="33" t="s">
        <v>79</v>
      </c>
      <c r="J37" s="33" t="s">
        <v>840</v>
      </c>
      <c r="K37" s="33" t="s">
        <v>82</v>
      </c>
      <c r="L37" s="33" t="s">
        <v>64</v>
      </c>
      <c r="M37" s="33" t="s">
        <v>83</v>
      </c>
      <c r="N37" s="33" t="s">
        <v>709</v>
      </c>
      <c r="O37" s="33" t="s">
        <v>1290</v>
      </c>
      <c r="P37" s="33" t="s">
        <v>1290</v>
      </c>
      <c r="Q37" s="33" t="s">
        <v>1290</v>
      </c>
      <c r="R37" s="34">
        <v>38557</v>
      </c>
      <c r="S37" s="32" t="b">
        <v>1</v>
      </c>
      <c r="T37" s="33" t="s">
        <v>19</v>
      </c>
      <c r="U37" s="33" t="s">
        <v>1290</v>
      </c>
    </row>
    <row r="38" spans="1:21" ht="15" x14ac:dyDescent="0.2">
      <c r="A38" s="10" t="s">
        <v>18</v>
      </c>
      <c r="B38" s="10">
        <f>VLOOKUP(D38,'C-Index'!$A$2:'C-Index'!$B$79,2,FALSE)</f>
        <v>1005</v>
      </c>
      <c r="C38" s="10">
        <f t="shared" si="0"/>
        <v>2005</v>
      </c>
      <c r="D38" s="32">
        <v>310</v>
      </c>
      <c r="E38" s="32">
        <v>5</v>
      </c>
      <c r="F38" s="33" t="s">
        <v>18</v>
      </c>
      <c r="G38" s="33" t="s">
        <v>19</v>
      </c>
      <c r="H38" s="33" t="s">
        <v>1290</v>
      </c>
      <c r="I38" s="33" t="s">
        <v>71</v>
      </c>
      <c r="J38" s="33" t="s">
        <v>300</v>
      </c>
      <c r="K38" s="33" t="s">
        <v>216</v>
      </c>
      <c r="L38" s="33" t="s">
        <v>670</v>
      </c>
      <c r="M38" s="33" t="s">
        <v>1290</v>
      </c>
      <c r="N38" s="33" t="s">
        <v>1290</v>
      </c>
      <c r="O38" s="33" t="s">
        <v>672</v>
      </c>
      <c r="P38" s="33" t="s">
        <v>1290</v>
      </c>
      <c r="Q38" s="33" t="s">
        <v>1290</v>
      </c>
      <c r="R38" s="34">
        <v>40811</v>
      </c>
      <c r="S38" s="32" t="b">
        <v>1</v>
      </c>
      <c r="T38" s="33" t="s">
        <v>19</v>
      </c>
      <c r="U38" s="33" t="s">
        <v>1290</v>
      </c>
    </row>
    <row r="39" spans="1:21" ht="75" x14ac:dyDescent="0.2">
      <c r="A39" s="10" t="s">
        <v>18</v>
      </c>
      <c r="B39" s="10">
        <f>VLOOKUP(D39,'C-Index'!$A$2:'C-Index'!$B$79,2,FALSE)</f>
        <v>1005</v>
      </c>
      <c r="C39" s="10">
        <f t="shared" si="0"/>
        <v>2006</v>
      </c>
      <c r="D39" s="32">
        <v>310</v>
      </c>
      <c r="E39" s="32">
        <v>6</v>
      </c>
      <c r="F39" s="33" t="s">
        <v>1290</v>
      </c>
      <c r="G39" s="33" t="s">
        <v>19</v>
      </c>
      <c r="H39" s="33" t="s">
        <v>1290</v>
      </c>
      <c r="I39" s="33" t="s">
        <v>71</v>
      </c>
      <c r="J39" s="33" t="s">
        <v>84</v>
      </c>
      <c r="K39" s="33" t="s">
        <v>85</v>
      </c>
      <c r="L39" s="33" t="s">
        <v>86</v>
      </c>
      <c r="M39" s="33" t="s">
        <v>1290</v>
      </c>
      <c r="N39" s="33" t="s">
        <v>87</v>
      </c>
      <c r="O39" s="33" t="s">
        <v>1290</v>
      </c>
      <c r="P39" s="33" t="s">
        <v>1290</v>
      </c>
      <c r="Q39" s="33" t="s">
        <v>1290</v>
      </c>
      <c r="R39" s="34">
        <v>38557</v>
      </c>
      <c r="S39" s="32" t="b">
        <v>1</v>
      </c>
      <c r="T39" s="33" t="s">
        <v>19</v>
      </c>
      <c r="U39" s="33" t="s">
        <v>1290</v>
      </c>
    </row>
    <row r="40" spans="1:21" ht="15" x14ac:dyDescent="0.2">
      <c r="A40" s="10" t="s">
        <v>18</v>
      </c>
      <c r="B40" s="10">
        <f>VLOOKUP(D40,'C-Index'!$A$2:'C-Index'!$B$79,2,FALSE)</f>
        <v>1005</v>
      </c>
      <c r="C40" s="10">
        <f t="shared" si="0"/>
        <v>2007</v>
      </c>
      <c r="D40" s="32">
        <v>310</v>
      </c>
      <c r="E40" s="32">
        <v>7</v>
      </c>
      <c r="F40" s="33" t="s">
        <v>1290</v>
      </c>
      <c r="G40" s="33" t="s">
        <v>19</v>
      </c>
      <c r="H40" s="33" t="s">
        <v>1290</v>
      </c>
      <c r="I40" s="33" t="s">
        <v>88</v>
      </c>
      <c r="J40" s="33" t="s">
        <v>523</v>
      </c>
      <c r="K40" s="33" t="s">
        <v>89</v>
      </c>
      <c r="L40" s="33" t="s">
        <v>90</v>
      </c>
      <c r="M40" s="33" t="s">
        <v>91</v>
      </c>
      <c r="N40" s="33" t="s">
        <v>1290</v>
      </c>
      <c r="O40" s="33" t="s">
        <v>1290</v>
      </c>
      <c r="P40" s="33" t="s">
        <v>1290</v>
      </c>
      <c r="Q40" s="33" t="s">
        <v>1290</v>
      </c>
      <c r="R40" s="34">
        <v>38557</v>
      </c>
      <c r="S40" s="32" t="b">
        <v>1</v>
      </c>
      <c r="T40" s="33" t="s">
        <v>19</v>
      </c>
      <c r="U40" s="33" t="s">
        <v>1290</v>
      </c>
    </row>
    <row r="41" spans="1:21" ht="30" x14ac:dyDescent="0.2">
      <c r="A41" s="10" t="s">
        <v>18</v>
      </c>
      <c r="B41" s="10">
        <f>VLOOKUP(D41,'C-Index'!$A$2:'C-Index'!$B$79,2,FALSE)</f>
        <v>1005</v>
      </c>
      <c r="C41" s="10">
        <f t="shared" si="0"/>
        <v>2008</v>
      </c>
      <c r="D41" s="32">
        <v>310</v>
      </c>
      <c r="E41" s="32">
        <v>8</v>
      </c>
      <c r="F41" s="33" t="s">
        <v>1290</v>
      </c>
      <c r="G41" s="33" t="s">
        <v>19</v>
      </c>
      <c r="H41" s="33" t="s">
        <v>1290</v>
      </c>
      <c r="I41" s="33" t="s">
        <v>88</v>
      </c>
      <c r="J41" s="33" t="s">
        <v>363</v>
      </c>
      <c r="K41" s="33" t="s">
        <v>92</v>
      </c>
      <c r="L41" s="33" t="s">
        <v>93</v>
      </c>
      <c r="M41" s="33" t="s">
        <v>31</v>
      </c>
      <c r="N41" s="33" t="s">
        <v>710</v>
      </c>
      <c r="O41" s="33" t="s">
        <v>1290</v>
      </c>
      <c r="P41" s="33" t="s">
        <v>1290</v>
      </c>
      <c r="Q41" s="33" t="s">
        <v>1290</v>
      </c>
      <c r="R41" s="34">
        <v>38557</v>
      </c>
      <c r="S41" s="32" t="b">
        <v>1</v>
      </c>
      <c r="T41" s="33" t="s">
        <v>19</v>
      </c>
      <c r="U41" s="33" t="s">
        <v>1290</v>
      </c>
    </row>
    <row r="42" spans="1:21" ht="15" x14ac:dyDescent="0.2">
      <c r="A42" s="10" t="s">
        <v>18</v>
      </c>
      <c r="B42" s="10">
        <f>VLOOKUP(D42,'C-Index'!$A$2:'C-Index'!$B$79,2,FALSE)</f>
        <v>1001</v>
      </c>
      <c r="C42" s="10">
        <f t="shared" ref="C42:C105" si="1">IF(E42&lt;5,B42+(E42-1),B42+1000+(E42-5))</f>
        <v>1001</v>
      </c>
      <c r="D42" s="32">
        <v>311</v>
      </c>
      <c r="E42" s="32">
        <v>1</v>
      </c>
      <c r="F42" s="33" t="s">
        <v>1290</v>
      </c>
      <c r="G42" s="33" t="s">
        <v>19</v>
      </c>
      <c r="H42" s="33" t="s">
        <v>1290</v>
      </c>
      <c r="I42" s="33" t="s">
        <v>94</v>
      </c>
      <c r="J42" s="33" t="s">
        <v>194</v>
      </c>
      <c r="K42" s="33" t="s">
        <v>92</v>
      </c>
      <c r="L42" s="33" t="s">
        <v>95</v>
      </c>
      <c r="M42" s="33" t="s">
        <v>96</v>
      </c>
      <c r="N42" s="33" t="s">
        <v>1290</v>
      </c>
      <c r="O42" s="33" t="s">
        <v>1290</v>
      </c>
      <c r="P42" s="33" t="s">
        <v>1290</v>
      </c>
      <c r="Q42" s="33" t="s">
        <v>1290</v>
      </c>
      <c r="R42" s="34">
        <v>38557</v>
      </c>
      <c r="S42" s="32" t="b">
        <v>1</v>
      </c>
      <c r="T42" s="33" t="s">
        <v>19</v>
      </c>
      <c r="U42" s="33" t="s">
        <v>1290</v>
      </c>
    </row>
    <row r="43" spans="1:21" ht="30" x14ac:dyDescent="0.2">
      <c r="A43" s="10" t="s">
        <v>18</v>
      </c>
      <c r="B43" s="10">
        <f>VLOOKUP(D43,'C-Index'!$A$2:'C-Index'!$B$79,2,FALSE)</f>
        <v>1001</v>
      </c>
      <c r="C43" s="10">
        <f t="shared" si="1"/>
        <v>1002</v>
      </c>
      <c r="D43" s="32">
        <v>311</v>
      </c>
      <c r="E43" s="32">
        <v>2</v>
      </c>
      <c r="F43" s="33" t="s">
        <v>1290</v>
      </c>
      <c r="G43" s="33" t="s">
        <v>19</v>
      </c>
      <c r="H43" s="33" t="s">
        <v>1290</v>
      </c>
      <c r="I43" s="33" t="s">
        <v>94</v>
      </c>
      <c r="J43" s="33" t="s">
        <v>841</v>
      </c>
      <c r="K43" s="33" t="s">
        <v>97</v>
      </c>
      <c r="L43" s="33" t="s">
        <v>98</v>
      </c>
      <c r="M43" s="33" t="s">
        <v>1290</v>
      </c>
      <c r="N43" s="33" t="s">
        <v>711</v>
      </c>
      <c r="O43" s="33" t="s">
        <v>1290</v>
      </c>
      <c r="P43" s="33" t="s">
        <v>1290</v>
      </c>
      <c r="Q43" s="33" t="s">
        <v>1290</v>
      </c>
      <c r="R43" s="34">
        <v>38557</v>
      </c>
      <c r="S43" s="32" t="b">
        <v>1</v>
      </c>
      <c r="T43" s="33" t="s">
        <v>19</v>
      </c>
      <c r="U43" s="33" t="s">
        <v>1290</v>
      </c>
    </row>
    <row r="44" spans="1:21" ht="15" x14ac:dyDescent="0.2">
      <c r="A44" s="10" t="s">
        <v>18</v>
      </c>
      <c r="B44" s="10">
        <f>VLOOKUP(D44,'C-Index'!$A$2:'C-Index'!$B$79,2,FALSE)</f>
        <v>1001</v>
      </c>
      <c r="C44" s="10">
        <f t="shared" si="1"/>
        <v>1003</v>
      </c>
      <c r="D44" s="32">
        <v>311</v>
      </c>
      <c r="E44" s="32">
        <v>3</v>
      </c>
      <c r="F44" s="33" t="s">
        <v>1290</v>
      </c>
      <c r="G44" s="33" t="s">
        <v>19</v>
      </c>
      <c r="H44" s="33" t="s">
        <v>1290</v>
      </c>
      <c r="I44" s="33" t="s">
        <v>99</v>
      </c>
      <c r="J44" s="33" t="s">
        <v>194</v>
      </c>
      <c r="K44" s="33" t="s">
        <v>100</v>
      </c>
      <c r="L44" s="33" t="s">
        <v>101</v>
      </c>
      <c r="M44" s="33" t="s">
        <v>102</v>
      </c>
      <c r="N44" s="33" t="s">
        <v>1290</v>
      </c>
      <c r="O44" s="33" t="s">
        <v>1290</v>
      </c>
      <c r="P44" s="33" t="s">
        <v>1290</v>
      </c>
      <c r="Q44" s="33" t="s">
        <v>1290</v>
      </c>
      <c r="R44" s="34">
        <v>38557</v>
      </c>
      <c r="S44" s="32" t="b">
        <v>1</v>
      </c>
      <c r="T44" s="33" t="s">
        <v>19</v>
      </c>
      <c r="U44" s="33" t="s">
        <v>1290</v>
      </c>
    </row>
    <row r="45" spans="1:21" ht="30" x14ac:dyDescent="0.2">
      <c r="A45" s="10" t="s">
        <v>18</v>
      </c>
      <c r="B45" s="10">
        <f>VLOOKUP(D45,'C-Index'!$A$2:'C-Index'!$B$79,2,FALSE)</f>
        <v>1001</v>
      </c>
      <c r="C45" s="10">
        <f t="shared" si="1"/>
        <v>1004</v>
      </c>
      <c r="D45" s="32">
        <v>311</v>
      </c>
      <c r="E45" s="32">
        <v>4</v>
      </c>
      <c r="F45" s="33" t="s">
        <v>1290</v>
      </c>
      <c r="G45" s="33" t="s">
        <v>19</v>
      </c>
      <c r="H45" s="33" t="s">
        <v>1290</v>
      </c>
      <c r="I45" s="33" t="s">
        <v>99</v>
      </c>
      <c r="J45" s="33" t="s">
        <v>366</v>
      </c>
      <c r="K45" s="33" t="s">
        <v>100</v>
      </c>
      <c r="L45" s="33" t="s">
        <v>103</v>
      </c>
      <c r="M45" s="33" t="s">
        <v>104</v>
      </c>
      <c r="N45" s="33" t="s">
        <v>712</v>
      </c>
      <c r="O45" s="33" t="s">
        <v>842</v>
      </c>
      <c r="P45" s="33" t="s">
        <v>1290</v>
      </c>
      <c r="Q45" s="33" t="s">
        <v>1290</v>
      </c>
      <c r="R45" s="34">
        <v>38557</v>
      </c>
      <c r="S45" s="32" t="b">
        <v>1</v>
      </c>
      <c r="T45" s="33" t="s">
        <v>19</v>
      </c>
      <c r="U45" s="33" t="s">
        <v>1290</v>
      </c>
    </row>
    <row r="46" spans="1:21" ht="30" x14ac:dyDescent="0.2">
      <c r="A46" s="10" t="s">
        <v>18</v>
      </c>
      <c r="B46" s="10">
        <f>VLOOKUP(D46,'C-Index'!$A$2:'C-Index'!$B$79,2,FALSE)</f>
        <v>1001</v>
      </c>
      <c r="C46" s="10">
        <f t="shared" si="1"/>
        <v>2001</v>
      </c>
      <c r="D46" s="32">
        <v>311</v>
      </c>
      <c r="E46" s="32">
        <v>5</v>
      </c>
      <c r="F46" s="33" t="s">
        <v>1290</v>
      </c>
      <c r="G46" s="33" t="s">
        <v>19</v>
      </c>
      <c r="H46" s="33" t="s">
        <v>1290</v>
      </c>
      <c r="I46" s="33" t="s">
        <v>105</v>
      </c>
      <c r="J46" s="33" t="s">
        <v>843</v>
      </c>
      <c r="K46" s="33" t="s">
        <v>844</v>
      </c>
      <c r="L46" s="33" t="s">
        <v>845</v>
      </c>
      <c r="M46" s="33" t="s">
        <v>347</v>
      </c>
      <c r="N46" s="33" t="s">
        <v>1290</v>
      </c>
      <c r="O46" s="33" t="s">
        <v>1290</v>
      </c>
      <c r="P46" s="33" t="s">
        <v>673</v>
      </c>
      <c r="Q46" s="33" t="s">
        <v>1290</v>
      </c>
      <c r="R46" s="34">
        <v>38557</v>
      </c>
      <c r="S46" s="32" t="b">
        <v>1</v>
      </c>
      <c r="T46" s="33" t="s">
        <v>19</v>
      </c>
      <c r="U46" s="33" t="s">
        <v>846</v>
      </c>
    </row>
    <row r="47" spans="1:21" ht="15" x14ac:dyDescent="0.2">
      <c r="A47" s="10" t="s">
        <v>18</v>
      </c>
      <c r="B47" s="10">
        <f>VLOOKUP(D47,'C-Index'!$A$2:'C-Index'!$B$79,2,FALSE)</f>
        <v>1001</v>
      </c>
      <c r="C47" s="10">
        <f t="shared" si="1"/>
        <v>2002</v>
      </c>
      <c r="D47" s="32">
        <v>311</v>
      </c>
      <c r="E47" s="32">
        <v>6</v>
      </c>
      <c r="F47" s="33" t="s">
        <v>1290</v>
      </c>
      <c r="G47" s="33" t="s">
        <v>19</v>
      </c>
      <c r="H47" s="33" t="s">
        <v>1290</v>
      </c>
      <c r="I47" s="33" t="s">
        <v>105</v>
      </c>
      <c r="J47" s="33" t="s">
        <v>209</v>
      </c>
      <c r="K47" s="33" t="s">
        <v>106</v>
      </c>
      <c r="L47" s="33" t="s">
        <v>30</v>
      </c>
      <c r="M47" s="33" t="s">
        <v>108</v>
      </c>
      <c r="N47" s="33" t="s">
        <v>1290</v>
      </c>
      <c r="O47" s="33" t="s">
        <v>1290</v>
      </c>
      <c r="P47" s="33" t="s">
        <v>1290</v>
      </c>
      <c r="Q47" s="33" t="s">
        <v>1290</v>
      </c>
      <c r="R47" s="34">
        <v>38557</v>
      </c>
      <c r="S47" s="32" t="b">
        <v>1</v>
      </c>
      <c r="T47" s="33" t="s">
        <v>19</v>
      </c>
      <c r="U47" s="33" t="s">
        <v>1290</v>
      </c>
    </row>
    <row r="48" spans="1:21" ht="45" x14ac:dyDescent="0.2">
      <c r="A48" s="10" t="s">
        <v>18</v>
      </c>
      <c r="B48" s="10">
        <f>VLOOKUP(D48,'C-Index'!$A$2:'C-Index'!$B$79,2,FALSE)</f>
        <v>1001</v>
      </c>
      <c r="C48" s="10">
        <f t="shared" si="1"/>
        <v>2003</v>
      </c>
      <c r="D48" s="32">
        <v>311</v>
      </c>
      <c r="E48" s="32">
        <v>7</v>
      </c>
      <c r="F48" s="33" t="s">
        <v>1290</v>
      </c>
      <c r="G48" s="33" t="s">
        <v>19</v>
      </c>
      <c r="H48" s="33" t="s">
        <v>1290</v>
      </c>
      <c r="I48" s="33" t="s">
        <v>109</v>
      </c>
      <c r="J48" s="33" t="s">
        <v>848</v>
      </c>
      <c r="K48" s="33" t="s">
        <v>62</v>
      </c>
      <c r="L48" s="33" t="s">
        <v>110</v>
      </c>
      <c r="M48" s="33" t="s">
        <v>1290</v>
      </c>
      <c r="N48" s="33" t="s">
        <v>849</v>
      </c>
      <c r="O48" s="33" t="s">
        <v>1290</v>
      </c>
      <c r="P48" s="33" t="s">
        <v>673</v>
      </c>
      <c r="Q48" s="33" t="s">
        <v>1290</v>
      </c>
      <c r="R48" s="34">
        <v>38557</v>
      </c>
      <c r="S48" s="32" t="b">
        <v>1</v>
      </c>
      <c r="T48" s="33" t="s">
        <v>19</v>
      </c>
      <c r="U48" s="33" t="s">
        <v>846</v>
      </c>
    </row>
    <row r="49" spans="1:21" ht="15" x14ac:dyDescent="0.2">
      <c r="A49" s="10" t="s">
        <v>18</v>
      </c>
      <c r="B49" s="10">
        <f>VLOOKUP(D49,'C-Index'!$A$2:'C-Index'!$B$79,2,FALSE)</f>
        <v>1001</v>
      </c>
      <c r="C49" s="10">
        <f t="shared" si="1"/>
        <v>2004</v>
      </c>
      <c r="D49" s="32">
        <v>311</v>
      </c>
      <c r="E49" s="32">
        <v>8</v>
      </c>
      <c r="F49" s="33" t="s">
        <v>1290</v>
      </c>
      <c r="G49" s="33" t="s">
        <v>19</v>
      </c>
      <c r="H49" s="33" t="s">
        <v>1290</v>
      </c>
      <c r="I49" s="33" t="s">
        <v>109</v>
      </c>
      <c r="J49" s="33" t="s">
        <v>850</v>
      </c>
      <c r="K49" s="33" t="s">
        <v>111</v>
      </c>
      <c r="L49" s="33" t="s">
        <v>112</v>
      </c>
      <c r="M49" s="33" t="s">
        <v>1290</v>
      </c>
      <c r="N49" s="33" t="s">
        <v>1290</v>
      </c>
      <c r="O49" s="33" t="s">
        <v>113</v>
      </c>
      <c r="P49" s="33" t="s">
        <v>1290</v>
      </c>
      <c r="Q49" s="33" t="s">
        <v>1290</v>
      </c>
      <c r="R49" s="34">
        <v>38557</v>
      </c>
      <c r="S49" s="32" t="b">
        <v>1</v>
      </c>
      <c r="T49" s="33" t="s">
        <v>19</v>
      </c>
      <c r="U49" s="33" t="s">
        <v>1290</v>
      </c>
    </row>
    <row r="50" spans="1:21" ht="30" x14ac:dyDescent="0.2">
      <c r="A50" s="10" t="s">
        <v>18</v>
      </c>
      <c r="B50" s="10">
        <f>VLOOKUP(D50,'C-Index'!$A$2:'C-Index'!$B$79,2,FALSE)</f>
        <v>3001</v>
      </c>
      <c r="C50" s="10">
        <f t="shared" si="1"/>
        <v>3001</v>
      </c>
      <c r="D50" s="32">
        <v>312</v>
      </c>
      <c r="E50" s="32">
        <v>1</v>
      </c>
      <c r="F50" s="33" t="s">
        <v>1290</v>
      </c>
      <c r="G50" s="33" t="s">
        <v>19</v>
      </c>
      <c r="H50" s="33" t="s">
        <v>1290</v>
      </c>
      <c r="I50" s="33" t="s">
        <v>114</v>
      </c>
      <c r="J50" s="33" t="s">
        <v>848</v>
      </c>
      <c r="K50" s="33" t="s">
        <v>851</v>
      </c>
      <c r="L50" s="33" t="s">
        <v>852</v>
      </c>
      <c r="M50" s="33" t="s">
        <v>23</v>
      </c>
      <c r="N50" s="33" t="s">
        <v>1290</v>
      </c>
      <c r="O50" s="33" t="s">
        <v>1290</v>
      </c>
      <c r="P50" s="33" t="s">
        <v>673</v>
      </c>
      <c r="Q50" s="33" t="s">
        <v>1290</v>
      </c>
      <c r="R50" s="34">
        <v>38557</v>
      </c>
      <c r="S50" s="32" t="b">
        <v>1</v>
      </c>
      <c r="T50" s="33" t="s">
        <v>19</v>
      </c>
      <c r="U50" s="33" t="s">
        <v>846</v>
      </c>
    </row>
    <row r="51" spans="1:21" ht="15" x14ac:dyDescent="0.2">
      <c r="A51" s="10" t="s">
        <v>18</v>
      </c>
      <c r="B51" s="10">
        <f>VLOOKUP(D51,'C-Index'!$A$2:'C-Index'!$B$79,2,FALSE)</f>
        <v>3001</v>
      </c>
      <c r="C51" s="10">
        <f t="shared" si="1"/>
        <v>3002</v>
      </c>
      <c r="D51" s="32">
        <v>312</v>
      </c>
      <c r="E51" s="32">
        <v>2</v>
      </c>
      <c r="F51" s="33" t="s">
        <v>1290</v>
      </c>
      <c r="G51" s="33" t="s">
        <v>19</v>
      </c>
      <c r="H51" s="33" t="s">
        <v>1290</v>
      </c>
      <c r="I51" s="33" t="s">
        <v>114</v>
      </c>
      <c r="J51" s="33" t="s">
        <v>837</v>
      </c>
      <c r="K51" s="33" t="s">
        <v>35</v>
      </c>
      <c r="L51" s="33" t="s">
        <v>117</v>
      </c>
      <c r="M51" s="33" t="s">
        <v>75</v>
      </c>
      <c r="N51" s="33" t="s">
        <v>1290</v>
      </c>
      <c r="O51" s="33" t="s">
        <v>1290</v>
      </c>
      <c r="P51" s="33" t="s">
        <v>1290</v>
      </c>
      <c r="Q51" s="33" t="s">
        <v>1290</v>
      </c>
      <c r="R51" s="34">
        <v>38557</v>
      </c>
      <c r="S51" s="32" t="b">
        <v>1</v>
      </c>
      <c r="T51" s="33" t="s">
        <v>19</v>
      </c>
      <c r="U51" s="33" t="s">
        <v>1290</v>
      </c>
    </row>
    <row r="52" spans="1:21" ht="15" x14ac:dyDescent="0.2">
      <c r="A52" s="10" t="s">
        <v>18</v>
      </c>
      <c r="B52" s="10">
        <f>VLOOKUP(D52,'C-Index'!$A$2:'C-Index'!$B$79,2,FALSE)</f>
        <v>3001</v>
      </c>
      <c r="C52" s="10">
        <f t="shared" si="1"/>
        <v>3003</v>
      </c>
      <c r="D52" s="32">
        <v>312</v>
      </c>
      <c r="E52" s="32">
        <v>3</v>
      </c>
      <c r="F52" s="33" t="s">
        <v>1290</v>
      </c>
      <c r="G52" s="33" t="s">
        <v>19</v>
      </c>
      <c r="H52" s="33" t="s">
        <v>1290</v>
      </c>
      <c r="I52" s="33" t="s">
        <v>114</v>
      </c>
      <c r="J52" s="33" t="s">
        <v>854</v>
      </c>
      <c r="K52" s="33" t="s">
        <v>118</v>
      </c>
      <c r="L52" s="33" t="s">
        <v>119</v>
      </c>
      <c r="M52" s="33" t="s">
        <v>29</v>
      </c>
      <c r="N52" s="33" t="s">
        <v>1290</v>
      </c>
      <c r="O52" s="33" t="s">
        <v>1290</v>
      </c>
      <c r="P52" s="33" t="s">
        <v>1290</v>
      </c>
      <c r="Q52" s="33" t="s">
        <v>1290</v>
      </c>
      <c r="R52" s="34">
        <v>38557</v>
      </c>
      <c r="S52" s="32" t="b">
        <v>1</v>
      </c>
      <c r="T52" s="33" t="s">
        <v>19</v>
      </c>
      <c r="U52" s="33" t="s">
        <v>1290</v>
      </c>
    </row>
    <row r="53" spans="1:21" ht="15" x14ac:dyDescent="0.2">
      <c r="A53" s="10" t="s">
        <v>18</v>
      </c>
      <c r="B53" s="10">
        <f>VLOOKUP(D53,'C-Index'!$A$2:'C-Index'!$B$79,2,FALSE)</f>
        <v>3001</v>
      </c>
      <c r="C53" s="10">
        <f t="shared" si="1"/>
        <v>3004</v>
      </c>
      <c r="D53" s="32">
        <v>312</v>
      </c>
      <c r="E53" s="32">
        <v>4</v>
      </c>
      <c r="F53" s="33" t="s">
        <v>1290</v>
      </c>
      <c r="G53" s="33" t="s">
        <v>19</v>
      </c>
      <c r="H53" s="33" t="s">
        <v>1290</v>
      </c>
      <c r="I53" s="33" t="s">
        <v>120</v>
      </c>
      <c r="J53" s="33" t="s">
        <v>198</v>
      </c>
      <c r="K53" s="33" t="s">
        <v>121</v>
      </c>
      <c r="L53" s="33" t="s">
        <v>55</v>
      </c>
      <c r="M53" s="33" t="s">
        <v>122</v>
      </c>
      <c r="N53" s="33" t="s">
        <v>1290</v>
      </c>
      <c r="O53" s="33" t="s">
        <v>1290</v>
      </c>
      <c r="P53" s="33" t="s">
        <v>1290</v>
      </c>
      <c r="Q53" s="33" t="s">
        <v>1290</v>
      </c>
      <c r="R53" s="34">
        <v>38557</v>
      </c>
      <c r="S53" s="32" t="b">
        <v>1</v>
      </c>
      <c r="T53" s="33" t="s">
        <v>19</v>
      </c>
      <c r="U53" s="33" t="s">
        <v>1290</v>
      </c>
    </row>
    <row r="54" spans="1:21" ht="15" x14ac:dyDescent="0.2">
      <c r="A54" s="10" t="s">
        <v>18</v>
      </c>
      <c r="B54" s="10">
        <f>VLOOKUP(D54,'C-Index'!$A$2:'C-Index'!$B$79,2,FALSE)</f>
        <v>3001</v>
      </c>
      <c r="C54" s="10">
        <f t="shared" si="1"/>
        <v>4001</v>
      </c>
      <c r="D54" s="32">
        <v>312</v>
      </c>
      <c r="E54" s="32">
        <v>5</v>
      </c>
      <c r="F54" s="33" t="s">
        <v>1290</v>
      </c>
      <c r="G54" s="33" t="s">
        <v>1290</v>
      </c>
      <c r="H54" s="33" t="s">
        <v>1290</v>
      </c>
      <c r="I54" s="33" t="s">
        <v>694</v>
      </c>
      <c r="J54" s="33" t="s">
        <v>1290</v>
      </c>
      <c r="K54" s="33" t="s">
        <v>1290</v>
      </c>
      <c r="L54" s="33" t="s">
        <v>1290</v>
      </c>
      <c r="M54" s="33" t="s">
        <v>1290</v>
      </c>
      <c r="N54" s="33" t="s">
        <v>1290</v>
      </c>
      <c r="O54" s="33" t="s">
        <v>1290</v>
      </c>
      <c r="P54" s="33" t="s">
        <v>1290</v>
      </c>
      <c r="Q54" s="33" t="s">
        <v>1290</v>
      </c>
      <c r="S54" s="32" t="b">
        <v>0</v>
      </c>
      <c r="T54" s="33" t="s">
        <v>1290</v>
      </c>
      <c r="U54" s="33" t="s">
        <v>1290</v>
      </c>
    </row>
    <row r="55" spans="1:21" ht="30" x14ac:dyDescent="0.2">
      <c r="A55" s="10" t="s">
        <v>18</v>
      </c>
      <c r="B55" s="10">
        <f>VLOOKUP(D55,'C-Index'!$A$2:'C-Index'!$B$79,2,FALSE)</f>
        <v>3001</v>
      </c>
      <c r="C55" s="10">
        <f t="shared" si="1"/>
        <v>4002</v>
      </c>
      <c r="D55" s="32">
        <v>312</v>
      </c>
      <c r="E55" s="32">
        <v>6</v>
      </c>
      <c r="F55" s="33" t="s">
        <v>1290</v>
      </c>
      <c r="G55" s="33" t="s">
        <v>19</v>
      </c>
      <c r="H55" s="33" t="s">
        <v>1290</v>
      </c>
      <c r="I55" s="33" t="s">
        <v>123</v>
      </c>
      <c r="J55" s="33" t="s">
        <v>855</v>
      </c>
      <c r="K55" s="33" t="s">
        <v>856</v>
      </c>
      <c r="L55" s="33" t="s">
        <v>857</v>
      </c>
      <c r="M55" s="33" t="s">
        <v>26</v>
      </c>
      <c r="N55" s="33" t="s">
        <v>1290</v>
      </c>
      <c r="O55" s="33" t="s">
        <v>1290</v>
      </c>
      <c r="P55" s="33" t="s">
        <v>673</v>
      </c>
      <c r="Q55" s="33" t="s">
        <v>1290</v>
      </c>
      <c r="R55" s="34">
        <v>38557</v>
      </c>
      <c r="S55" s="32" t="b">
        <v>1</v>
      </c>
      <c r="T55" s="33" t="s">
        <v>19</v>
      </c>
      <c r="U55" s="33" t="s">
        <v>846</v>
      </c>
    </row>
    <row r="56" spans="1:21" ht="15" x14ac:dyDescent="0.2">
      <c r="A56" s="10" t="s">
        <v>18</v>
      </c>
      <c r="B56" s="10">
        <f>VLOOKUP(D56,'C-Index'!$A$2:'C-Index'!$B$79,2,FALSE)</f>
        <v>3001</v>
      </c>
      <c r="C56" s="10">
        <f t="shared" si="1"/>
        <v>4003</v>
      </c>
      <c r="D56" s="32">
        <v>312</v>
      </c>
      <c r="E56" s="32">
        <v>7</v>
      </c>
      <c r="F56" s="33" t="s">
        <v>1290</v>
      </c>
      <c r="G56" s="33" t="s">
        <v>19</v>
      </c>
      <c r="H56" s="33" t="s">
        <v>1290</v>
      </c>
      <c r="I56" s="33" t="s">
        <v>123</v>
      </c>
      <c r="J56" s="33" t="s">
        <v>858</v>
      </c>
      <c r="K56" s="33" t="s">
        <v>89</v>
      </c>
      <c r="L56" s="33" t="s">
        <v>125</v>
      </c>
      <c r="M56" s="33" t="s">
        <v>1290</v>
      </c>
      <c r="N56" s="33" t="s">
        <v>1290</v>
      </c>
      <c r="O56" s="33" t="s">
        <v>1290</v>
      </c>
      <c r="P56" s="33" t="s">
        <v>1290</v>
      </c>
      <c r="Q56" s="33" t="s">
        <v>1290</v>
      </c>
      <c r="R56" s="34">
        <v>38557</v>
      </c>
      <c r="S56" s="32" t="b">
        <v>1</v>
      </c>
      <c r="T56" s="33" t="s">
        <v>19</v>
      </c>
      <c r="U56" s="33" t="s">
        <v>1290</v>
      </c>
    </row>
    <row r="57" spans="1:21" ht="30" x14ac:dyDescent="0.2">
      <c r="A57" s="10" t="s">
        <v>18</v>
      </c>
      <c r="B57" s="10">
        <f>VLOOKUP(D57,'C-Index'!$A$2:'C-Index'!$B$79,2,FALSE)</f>
        <v>3001</v>
      </c>
      <c r="C57" s="10">
        <f t="shared" si="1"/>
        <v>4004</v>
      </c>
      <c r="D57" s="32">
        <v>312</v>
      </c>
      <c r="E57" s="32">
        <v>8</v>
      </c>
      <c r="F57" s="33" t="s">
        <v>1290</v>
      </c>
      <c r="G57" s="33" t="s">
        <v>19</v>
      </c>
      <c r="H57" s="33" t="s">
        <v>1290</v>
      </c>
      <c r="I57" s="33" t="s">
        <v>123</v>
      </c>
      <c r="J57" s="33" t="s">
        <v>261</v>
      </c>
      <c r="K57" s="33" t="s">
        <v>126</v>
      </c>
      <c r="L57" s="33" t="s">
        <v>127</v>
      </c>
      <c r="M57" s="33" t="s">
        <v>128</v>
      </c>
      <c r="N57" s="33" t="s">
        <v>859</v>
      </c>
      <c r="O57" s="33" t="s">
        <v>1290</v>
      </c>
      <c r="P57" s="33" t="s">
        <v>1290</v>
      </c>
      <c r="Q57" s="33" t="s">
        <v>1290</v>
      </c>
      <c r="R57" s="34">
        <v>38557</v>
      </c>
      <c r="S57" s="32" t="b">
        <v>1</v>
      </c>
      <c r="T57" s="33" t="s">
        <v>19</v>
      </c>
      <c r="U57" s="33" t="s">
        <v>1290</v>
      </c>
    </row>
    <row r="58" spans="1:21" ht="30" x14ac:dyDescent="0.2">
      <c r="A58" s="10" t="s">
        <v>18</v>
      </c>
      <c r="B58" s="10">
        <f>VLOOKUP(D58,'C-Index'!$A$2:'C-Index'!$B$79,2,FALSE)</f>
        <v>3005</v>
      </c>
      <c r="C58" s="10">
        <f t="shared" si="1"/>
        <v>3005</v>
      </c>
      <c r="D58" s="32">
        <v>313</v>
      </c>
      <c r="E58" s="32">
        <v>1</v>
      </c>
      <c r="F58" s="33" t="s">
        <v>1290</v>
      </c>
      <c r="G58" s="33" t="s">
        <v>19</v>
      </c>
      <c r="H58" s="33" t="s">
        <v>1290</v>
      </c>
      <c r="I58" s="33" t="s">
        <v>51</v>
      </c>
      <c r="J58" s="33" t="s">
        <v>84</v>
      </c>
      <c r="K58" s="33" t="s">
        <v>129</v>
      </c>
      <c r="L58" s="33" t="s">
        <v>860</v>
      </c>
      <c r="M58" s="33" t="s">
        <v>130</v>
      </c>
      <c r="N58" s="33" t="s">
        <v>861</v>
      </c>
      <c r="O58" s="33" t="s">
        <v>1290</v>
      </c>
      <c r="P58" s="33" t="s">
        <v>1290</v>
      </c>
      <c r="Q58" s="33" t="s">
        <v>1290</v>
      </c>
      <c r="R58" s="34">
        <v>38557</v>
      </c>
      <c r="S58" s="32" t="b">
        <v>1</v>
      </c>
      <c r="T58" s="33" t="s">
        <v>19</v>
      </c>
      <c r="U58" s="33" t="s">
        <v>1290</v>
      </c>
    </row>
    <row r="59" spans="1:21" ht="30" x14ac:dyDescent="0.2">
      <c r="A59" s="10" t="s">
        <v>18</v>
      </c>
      <c r="B59" s="10">
        <f>VLOOKUP(D59,'C-Index'!$A$2:'C-Index'!$B$79,2,FALSE)</f>
        <v>3005</v>
      </c>
      <c r="C59" s="10">
        <f t="shared" si="1"/>
        <v>3006</v>
      </c>
      <c r="D59" s="32">
        <v>313</v>
      </c>
      <c r="E59" s="32">
        <v>2</v>
      </c>
      <c r="F59" s="33" t="s">
        <v>1290</v>
      </c>
      <c r="G59" s="33" t="s">
        <v>19</v>
      </c>
      <c r="H59" s="33" t="s">
        <v>1290</v>
      </c>
      <c r="I59" s="33" t="s">
        <v>51</v>
      </c>
      <c r="J59" s="33" t="s">
        <v>131</v>
      </c>
      <c r="K59" s="33" t="s">
        <v>132</v>
      </c>
      <c r="L59" s="33" t="s">
        <v>42</v>
      </c>
      <c r="M59" s="33" t="s">
        <v>133</v>
      </c>
      <c r="N59" s="33" t="s">
        <v>713</v>
      </c>
      <c r="O59" s="33" t="s">
        <v>134</v>
      </c>
      <c r="P59" s="33" t="s">
        <v>1290</v>
      </c>
      <c r="Q59" s="33" t="s">
        <v>1290</v>
      </c>
      <c r="R59" s="34">
        <v>38557</v>
      </c>
      <c r="S59" s="32" t="b">
        <v>1</v>
      </c>
      <c r="T59" s="33" t="s">
        <v>19</v>
      </c>
      <c r="U59" s="33" t="s">
        <v>1290</v>
      </c>
    </row>
    <row r="60" spans="1:21" ht="15" x14ac:dyDescent="0.2">
      <c r="A60" s="10" t="s">
        <v>18</v>
      </c>
      <c r="B60" s="10">
        <f>VLOOKUP(D60,'C-Index'!$A$2:'C-Index'!$B$79,2,FALSE)</f>
        <v>3005</v>
      </c>
      <c r="C60" s="10">
        <f t="shared" si="1"/>
        <v>3007</v>
      </c>
      <c r="D60" s="32">
        <v>313</v>
      </c>
      <c r="E60" s="32">
        <v>3</v>
      </c>
      <c r="F60" s="33" t="s">
        <v>1290</v>
      </c>
      <c r="G60" s="33" t="s">
        <v>19</v>
      </c>
      <c r="H60" s="33" t="s">
        <v>1290</v>
      </c>
      <c r="I60" s="33" t="s">
        <v>135</v>
      </c>
      <c r="J60" s="33" t="s">
        <v>439</v>
      </c>
      <c r="K60" s="33" t="s">
        <v>100</v>
      </c>
      <c r="L60" s="33" t="s">
        <v>136</v>
      </c>
      <c r="M60" s="33" t="s">
        <v>104</v>
      </c>
      <c r="N60" s="33" t="s">
        <v>1290</v>
      </c>
      <c r="O60" s="33" t="s">
        <v>1290</v>
      </c>
      <c r="P60" s="33" t="s">
        <v>1290</v>
      </c>
      <c r="Q60" s="33" t="s">
        <v>1290</v>
      </c>
      <c r="R60" s="34">
        <v>38557</v>
      </c>
      <c r="S60" s="32" t="b">
        <v>1</v>
      </c>
      <c r="T60" s="33" t="s">
        <v>19</v>
      </c>
      <c r="U60" s="33" t="s">
        <v>1290</v>
      </c>
    </row>
    <row r="61" spans="1:21" ht="15" x14ac:dyDescent="0.2">
      <c r="A61" s="10" t="s">
        <v>18</v>
      </c>
      <c r="B61" s="10">
        <f>VLOOKUP(D61,'C-Index'!$A$2:'C-Index'!$B$79,2,FALSE)</f>
        <v>3005</v>
      </c>
      <c r="C61" s="10">
        <f t="shared" si="1"/>
        <v>3008</v>
      </c>
      <c r="D61" s="32">
        <v>313</v>
      </c>
      <c r="E61" s="32">
        <v>4</v>
      </c>
      <c r="F61" s="33" t="s">
        <v>1290</v>
      </c>
      <c r="G61" s="33" t="s">
        <v>19</v>
      </c>
      <c r="H61" s="33" t="s">
        <v>1290</v>
      </c>
      <c r="I61" s="33" t="s">
        <v>135</v>
      </c>
      <c r="J61" s="33" t="s">
        <v>862</v>
      </c>
      <c r="K61" s="33" t="s">
        <v>118</v>
      </c>
      <c r="L61" s="33" t="s">
        <v>137</v>
      </c>
      <c r="M61" s="33" t="s">
        <v>138</v>
      </c>
      <c r="N61" s="33" t="s">
        <v>1290</v>
      </c>
      <c r="O61" s="33" t="s">
        <v>1290</v>
      </c>
      <c r="P61" s="33" t="s">
        <v>1290</v>
      </c>
      <c r="Q61" s="33" t="s">
        <v>1290</v>
      </c>
      <c r="R61" s="34">
        <v>38557</v>
      </c>
      <c r="S61" s="32" t="b">
        <v>1</v>
      </c>
      <c r="T61" s="33" t="s">
        <v>19</v>
      </c>
      <c r="U61" s="33" t="s">
        <v>1290</v>
      </c>
    </row>
    <row r="62" spans="1:21" ht="30" x14ac:dyDescent="0.2">
      <c r="A62" s="10" t="s">
        <v>18</v>
      </c>
      <c r="B62" s="10">
        <f>VLOOKUP(D62,'C-Index'!$A$2:'C-Index'!$B$79,2,FALSE)</f>
        <v>3005</v>
      </c>
      <c r="C62" s="10">
        <f t="shared" si="1"/>
        <v>4005</v>
      </c>
      <c r="D62" s="32">
        <v>313</v>
      </c>
      <c r="E62" s="32">
        <v>5</v>
      </c>
      <c r="F62" s="33" t="s">
        <v>1290</v>
      </c>
      <c r="G62" s="33" t="s">
        <v>1290</v>
      </c>
      <c r="H62" s="33" t="s">
        <v>704</v>
      </c>
      <c r="I62" s="33" t="s">
        <v>51</v>
      </c>
      <c r="J62" s="33" t="s">
        <v>139</v>
      </c>
      <c r="K62" s="33" t="s">
        <v>1290</v>
      </c>
      <c r="L62" s="33" t="s">
        <v>1290</v>
      </c>
      <c r="M62" s="33" t="s">
        <v>1290</v>
      </c>
      <c r="N62" s="33" t="s">
        <v>1290</v>
      </c>
      <c r="O62" s="33" t="s">
        <v>1290</v>
      </c>
      <c r="P62" s="33" t="s">
        <v>1290</v>
      </c>
      <c r="Q62" s="33" t="s">
        <v>1290</v>
      </c>
      <c r="S62" s="32" t="b">
        <v>0</v>
      </c>
      <c r="T62" s="33" t="s">
        <v>1290</v>
      </c>
      <c r="U62" s="33" t="s">
        <v>1290</v>
      </c>
    </row>
    <row r="63" spans="1:21" ht="30" x14ac:dyDescent="0.2">
      <c r="A63" s="10" t="s">
        <v>18</v>
      </c>
      <c r="B63" s="10">
        <f>VLOOKUP(D63,'C-Index'!$A$2:'C-Index'!$B$79,2,FALSE)</f>
        <v>3005</v>
      </c>
      <c r="C63" s="10">
        <f t="shared" si="1"/>
        <v>4006</v>
      </c>
      <c r="D63" s="32">
        <v>313</v>
      </c>
      <c r="E63" s="32">
        <v>6</v>
      </c>
      <c r="F63" s="33" t="s">
        <v>1290</v>
      </c>
      <c r="G63" s="33" t="s">
        <v>1290</v>
      </c>
      <c r="H63" s="33" t="s">
        <v>704</v>
      </c>
      <c r="I63" s="33" t="s">
        <v>51</v>
      </c>
      <c r="J63" s="33" t="s">
        <v>139</v>
      </c>
      <c r="K63" s="33" t="s">
        <v>1290</v>
      </c>
      <c r="L63" s="33" t="s">
        <v>1290</v>
      </c>
      <c r="M63" s="33" t="s">
        <v>1290</v>
      </c>
      <c r="N63" s="33" t="s">
        <v>1290</v>
      </c>
      <c r="O63" s="33" t="s">
        <v>1290</v>
      </c>
      <c r="P63" s="33" t="s">
        <v>1290</v>
      </c>
      <c r="Q63" s="33" t="s">
        <v>1290</v>
      </c>
      <c r="S63" s="32" t="b">
        <v>0</v>
      </c>
      <c r="T63" s="33" t="s">
        <v>1290</v>
      </c>
      <c r="U63" s="33" t="s">
        <v>1290</v>
      </c>
    </row>
    <row r="64" spans="1:21" ht="60" x14ac:dyDescent="0.2">
      <c r="A64" s="10" t="s">
        <v>18</v>
      </c>
      <c r="B64" s="10">
        <f>VLOOKUP(D64,'C-Index'!$A$2:'C-Index'!$B$79,2,FALSE)</f>
        <v>3005</v>
      </c>
      <c r="C64" s="10">
        <f t="shared" si="1"/>
        <v>4007</v>
      </c>
      <c r="D64" s="32">
        <v>313</v>
      </c>
      <c r="E64" s="32">
        <v>7</v>
      </c>
      <c r="F64" s="33" t="s">
        <v>18</v>
      </c>
      <c r="G64" s="33" t="s">
        <v>1290</v>
      </c>
      <c r="H64" s="33" t="s">
        <v>704</v>
      </c>
      <c r="I64" s="33" t="s">
        <v>140</v>
      </c>
      <c r="J64" s="33" t="s">
        <v>335</v>
      </c>
      <c r="K64" s="33" t="s">
        <v>1290</v>
      </c>
      <c r="L64" s="33" t="s">
        <v>1290</v>
      </c>
      <c r="M64" s="33" t="s">
        <v>1290</v>
      </c>
      <c r="N64" s="33" t="s">
        <v>863</v>
      </c>
      <c r="O64" s="33" t="s">
        <v>1290</v>
      </c>
      <c r="P64" s="33" t="s">
        <v>1290</v>
      </c>
      <c r="Q64" s="33" t="s">
        <v>1290</v>
      </c>
      <c r="S64" s="32" t="b">
        <v>0</v>
      </c>
      <c r="T64" s="33" t="s">
        <v>1290</v>
      </c>
      <c r="U64" s="33" t="s">
        <v>1290</v>
      </c>
    </row>
    <row r="65" spans="1:21" ht="30" x14ac:dyDescent="0.2">
      <c r="A65" s="10" t="s">
        <v>18</v>
      </c>
      <c r="B65" s="10">
        <f>VLOOKUP(D65,'C-Index'!$A$2:'C-Index'!$B$79,2,FALSE)</f>
        <v>3005</v>
      </c>
      <c r="C65" s="10">
        <f t="shared" si="1"/>
        <v>4007</v>
      </c>
      <c r="D65" s="32">
        <v>313</v>
      </c>
      <c r="E65" s="32">
        <v>7</v>
      </c>
      <c r="F65" s="33" t="s">
        <v>18</v>
      </c>
      <c r="G65" s="33" t="s">
        <v>19</v>
      </c>
      <c r="H65" s="33" t="s">
        <v>1290</v>
      </c>
      <c r="I65" s="33" t="s">
        <v>140</v>
      </c>
      <c r="J65" s="33" t="s">
        <v>864</v>
      </c>
      <c r="K65" s="33" t="s">
        <v>141</v>
      </c>
      <c r="L65" s="33" t="s">
        <v>93</v>
      </c>
      <c r="M65" s="33" t="s">
        <v>142</v>
      </c>
      <c r="N65" s="33" t="s">
        <v>805</v>
      </c>
      <c r="O65" s="33" t="s">
        <v>135</v>
      </c>
      <c r="P65" s="33" t="s">
        <v>1290</v>
      </c>
      <c r="Q65" s="33" t="s">
        <v>1290</v>
      </c>
      <c r="R65" s="34">
        <v>38557</v>
      </c>
      <c r="S65" s="32" t="b">
        <v>1</v>
      </c>
      <c r="T65" s="33" t="s">
        <v>19</v>
      </c>
      <c r="U65" s="33" t="s">
        <v>1290</v>
      </c>
    </row>
    <row r="66" spans="1:21" ht="15" x14ac:dyDescent="0.2">
      <c r="A66" s="10" t="s">
        <v>18</v>
      </c>
      <c r="B66" s="10">
        <f>VLOOKUP(D66,'C-Index'!$A$2:'C-Index'!$B$79,2,FALSE)</f>
        <v>3005</v>
      </c>
      <c r="C66" s="10">
        <f t="shared" si="1"/>
        <v>4008</v>
      </c>
      <c r="D66" s="32">
        <v>313</v>
      </c>
      <c r="E66" s="32">
        <v>8</v>
      </c>
      <c r="F66" s="33" t="s">
        <v>1290</v>
      </c>
      <c r="G66" s="33" t="s">
        <v>19</v>
      </c>
      <c r="H66" s="33" t="s">
        <v>1290</v>
      </c>
      <c r="I66" s="33" t="s">
        <v>140</v>
      </c>
      <c r="J66" s="33" t="s">
        <v>865</v>
      </c>
      <c r="K66" s="33" t="s">
        <v>143</v>
      </c>
      <c r="L66" s="33" t="s">
        <v>144</v>
      </c>
      <c r="M66" s="33" t="s">
        <v>1290</v>
      </c>
      <c r="N66" s="33" t="s">
        <v>1290</v>
      </c>
      <c r="O66" s="33" t="s">
        <v>1290</v>
      </c>
      <c r="P66" s="33" t="s">
        <v>1290</v>
      </c>
      <c r="Q66" s="33" t="s">
        <v>1290</v>
      </c>
      <c r="R66" s="34">
        <v>38557</v>
      </c>
      <c r="S66" s="32" t="b">
        <v>1</v>
      </c>
      <c r="T66" s="33" t="s">
        <v>19</v>
      </c>
      <c r="U66" s="33" t="s">
        <v>1290</v>
      </c>
    </row>
    <row r="67" spans="1:21" ht="30" x14ac:dyDescent="0.2">
      <c r="A67" s="10" t="s">
        <v>18</v>
      </c>
      <c r="B67" s="10">
        <f>VLOOKUP(D67,'C-Index'!$A$2:'C-Index'!$B$79,2,FALSE)</f>
        <v>3009</v>
      </c>
      <c r="C67" s="10">
        <f t="shared" si="1"/>
        <v>3009</v>
      </c>
      <c r="D67" s="32">
        <v>314</v>
      </c>
      <c r="E67" s="32">
        <v>1</v>
      </c>
      <c r="F67" s="33" t="s">
        <v>1290</v>
      </c>
      <c r="G67" s="33" t="s">
        <v>1290</v>
      </c>
      <c r="H67" s="33" t="s">
        <v>704</v>
      </c>
      <c r="I67" s="33" t="s">
        <v>51</v>
      </c>
      <c r="J67" s="33" t="s">
        <v>145</v>
      </c>
      <c r="K67" s="33" t="s">
        <v>1290</v>
      </c>
      <c r="L67" s="33" t="s">
        <v>1290</v>
      </c>
      <c r="M67" s="33" t="s">
        <v>1290</v>
      </c>
      <c r="N67" s="33" t="s">
        <v>1290</v>
      </c>
      <c r="O67" s="33" t="s">
        <v>1290</v>
      </c>
      <c r="P67" s="33" t="s">
        <v>1290</v>
      </c>
      <c r="Q67" s="33" t="s">
        <v>1290</v>
      </c>
      <c r="S67" s="32" t="b">
        <v>0</v>
      </c>
      <c r="T67" s="33" t="s">
        <v>1290</v>
      </c>
      <c r="U67" s="33" t="s">
        <v>1290</v>
      </c>
    </row>
    <row r="68" spans="1:21" ht="30" x14ac:dyDescent="0.2">
      <c r="A68" s="10" t="s">
        <v>18</v>
      </c>
      <c r="B68" s="10">
        <f>VLOOKUP(D68,'C-Index'!$A$2:'C-Index'!$B$79,2,FALSE)</f>
        <v>3009</v>
      </c>
      <c r="C68" s="10">
        <f t="shared" si="1"/>
        <v>3010</v>
      </c>
      <c r="D68" s="32">
        <v>314</v>
      </c>
      <c r="E68" s="32">
        <v>2</v>
      </c>
      <c r="F68" s="33" t="s">
        <v>1290</v>
      </c>
      <c r="G68" s="33" t="s">
        <v>1290</v>
      </c>
      <c r="H68" s="33" t="s">
        <v>704</v>
      </c>
      <c r="I68" s="33" t="s">
        <v>51</v>
      </c>
      <c r="J68" s="33" t="s">
        <v>145</v>
      </c>
      <c r="K68" s="33" t="s">
        <v>1290</v>
      </c>
      <c r="L68" s="33" t="s">
        <v>1290</v>
      </c>
      <c r="M68" s="33" t="s">
        <v>1290</v>
      </c>
      <c r="N68" s="33" t="s">
        <v>1290</v>
      </c>
      <c r="O68" s="33" t="s">
        <v>1290</v>
      </c>
      <c r="P68" s="33" t="s">
        <v>1290</v>
      </c>
      <c r="Q68" s="33" t="s">
        <v>1290</v>
      </c>
      <c r="S68" s="32" t="b">
        <v>0</v>
      </c>
      <c r="T68" s="33" t="s">
        <v>1290</v>
      </c>
      <c r="U68" s="33" t="s">
        <v>1290</v>
      </c>
    </row>
    <row r="69" spans="1:21" ht="15" x14ac:dyDescent="0.2">
      <c r="A69" s="10" t="s">
        <v>18</v>
      </c>
      <c r="B69" s="10">
        <f>VLOOKUP(D69,'C-Index'!$A$2:'C-Index'!$B$79,2,FALSE)</f>
        <v>3009</v>
      </c>
      <c r="C69" s="10">
        <f t="shared" si="1"/>
        <v>3011</v>
      </c>
      <c r="D69" s="32">
        <v>314</v>
      </c>
      <c r="E69" s="32">
        <v>3</v>
      </c>
      <c r="F69" s="33" t="s">
        <v>1290</v>
      </c>
      <c r="G69" s="33" t="s">
        <v>19</v>
      </c>
      <c r="H69" s="33" t="s">
        <v>1290</v>
      </c>
      <c r="I69" s="33" t="s">
        <v>806</v>
      </c>
      <c r="J69" s="33" t="s">
        <v>614</v>
      </c>
      <c r="K69" s="33" t="s">
        <v>146</v>
      </c>
      <c r="L69" s="33" t="s">
        <v>144</v>
      </c>
      <c r="M69" s="33" t="s">
        <v>147</v>
      </c>
      <c r="N69" s="33" t="s">
        <v>1290</v>
      </c>
      <c r="O69" s="33" t="s">
        <v>1290</v>
      </c>
      <c r="P69" s="33" t="s">
        <v>1290</v>
      </c>
      <c r="Q69" s="33" t="s">
        <v>1290</v>
      </c>
      <c r="R69" s="34">
        <v>38557</v>
      </c>
      <c r="S69" s="32" t="b">
        <v>1</v>
      </c>
      <c r="T69" s="33" t="s">
        <v>19</v>
      </c>
      <c r="U69" s="33" t="s">
        <v>1290</v>
      </c>
    </row>
    <row r="70" spans="1:21" ht="45" x14ac:dyDescent="0.2">
      <c r="A70" s="10" t="s">
        <v>18</v>
      </c>
      <c r="B70" s="10">
        <f>VLOOKUP(D70,'C-Index'!$A$2:'C-Index'!$B$79,2,FALSE)</f>
        <v>3009</v>
      </c>
      <c r="C70" s="10">
        <f t="shared" si="1"/>
        <v>3012</v>
      </c>
      <c r="D70" s="32">
        <v>314</v>
      </c>
      <c r="E70" s="32">
        <v>4</v>
      </c>
      <c r="F70" s="33" t="s">
        <v>1290</v>
      </c>
      <c r="G70" s="33" t="s">
        <v>19</v>
      </c>
      <c r="H70" s="33" t="s">
        <v>1290</v>
      </c>
      <c r="I70" s="33" t="s">
        <v>51</v>
      </c>
      <c r="J70" s="33" t="s">
        <v>866</v>
      </c>
      <c r="K70" s="33" t="s">
        <v>92</v>
      </c>
      <c r="L70" s="33" t="s">
        <v>148</v>
      </c>
      <c r="M70" s="33" t="s">
        <v>1290</v>
      </c>
      <c r="N70" s="33" t="s">
        <v>807</v>
      </c>
      <c r="O70" s="33" t="s">
        <v>1290</v>
      </c>
      <c r="P70" s="33" t="s">
        <v>1290</v>
      </c>
      <c r="Q70" s="33" t="s">
        <v>1290</v>
      </c>
      <c r="R70" s="34">
        <v>38557</v>
      </c>
      <c r="S70" s="32" t="b">
        <v>1</v>
      </c>
      <c r="T70" s="33" t="s">
        <v>19</v>
      </c>
      <c r="U70" s="33" t="s">
        <v>1290</v>
      </c>
    </row>
    <row r="71" spans="1:21" ht="30" x14ac:dyDescent="0.2">
      <c r="A71" s="10" t="s">
        <v>18</v>
      </c>
      <c r="B71" s="10">
        <f>VLOOKUP(D71,'C-Index'!$A$2:'C-Index'!$B$79,2,FALSE)</f>
        <v>3009</v>
      </c>
      <c r="C71" s="10">
        <f t="shared" si="1"/>
        <v>4009</v>
      </c>
      <c r="D71" s="32">
        <v>314</v>
      </c>
      <c r="E71" s="32">
        <v>5</v>
      </c>
      <c r="F71" s="33" t="s">
        <v>1290</v>
      </c>
      <c r="G71" s="33" t="s">
        <v>19</v>
      </c>
      <c r="H71" s="33" t="s">
        <v>1290</v>
      </c>
      <c r="I71" s="33" t="s">
        <v>149</v>
      </c>
      <c r="J71" s="33" t="s">
        <v>400</v>
      </c>
      <c r="K71" s="33" t="s">
        <v>150</v>
      </c>
      <c r="L71" s="33" t="s">
        <v>30</v>
      </c>
      <c r="M71" s="33" t="s">
        <v>133</v>
      </c>
      <c r="N71" s="33" t="s">
        <v>1290</v>
      </c>
      <c r="O71" s="33" t="s">
        <v>1290</v>
      </c>
      <c r="P71" s="33" t="s">
        <v>1290</v>
      </c>
      <c r="Q71" s="33" t="s">
        <v>1290</v>
      </c>
      <c r="R71" s="34">
        <v>38557</v>
      </c>
      <c r="S71" s="32" t="b">
        <v>1</v>
      </c>
      <c r="T71" s="33" t="s">
        <v>19</v>
      </c>
      <c r="U71" s="33" t="s">
        <v>1290</v>
      </c>
    </row>
    <row r="72" spans="1:21" ht="45" x14ac:dyDescent="0.2">
      <c r="A72" s="10" t="s">
        <v>18</v>
      </c>
      <c r="B72" s="10">
        <f>VLOOKUP(D72,'C-Index'!$A$2:'C-Index'!$B$79,2,FALSE)</f>
        <v>3009</v>
      </c>
      <c r="C72" s="10">
        <f t="shared" si="1"/>
        <v>4009</v>
      </c>
      <c r="D72" s="32">
        <v>314</v>
      </c>
      <c r="E72" s="32">
        <v>5</v>
      </c>
      <c r="F72" s="33" t="s">
        <v>18</v>
      </c>
      <c r="G72" s="33" t="s">
        <v>19</v>
      </c>
      <c r="H72" s="33" t="s">
        <v>1290</v>
      </c>
      <c r="I72" s="33" t="s">
        <v>149</v>
      </c>
      <c r="J72" s="33" t="s">
        <v>475</v>
      </c>
      <c r="K72" s="33" t="s">
        <v>101</v>
      </c>
      <c r="L72" s="33" t="s">
        <v>112</v>
      </c>
      <c r="M72" s="33" t="s">
        <v>151</v>
      </c>
      <c r="N72" s="33" t="s">
        <v>715</v>
      </c>
      <c r="O72" s="33" t="s">
        <v>1290</v>
      </c>
      <c r="P72" s="33" t="s">
        <v>1290</v>
      </c>
      <c r="Q72" s="33" t="s">
        <v>1290</v>
      </c>
      <c r="R72" s="34">
        <v>38557</v>
      </c>
      <c r="S72" s="32" t="b">
        <v>1</v>
      </c>
      <c r="T72" s="33" t="s">
        <v>19</v>
      </c>
      <c r="U72" s="33" t="s">
        <v>1290</v>
      </c>
    </row>
    <row r="73" spans="1:21" ht="45" x14ac:dyDescent="0.2">
      <c r="A73" s="10" t="s">
        <v>18</v>
      </c>
      <c r="B73" s="10">
        <f>VLOOKUP(D73,'C-Index'!$A$2:'C-Index'!$B$79,2,FALSE)</f>
        <v>3009</v>
      </c>
      <c r="C73" s="10">
        <f t="shared" si="1"/>
        <v>4009</v>
      </c>
      <c r="D73" s="32">
        <v>314</v>
      </c>
      <c r="E73" s="32">
        <v>5</v>
      </c>
      <c r="F73" s="33" t="s">
        <v>18</v>
      </c>
      <c r="G73" s="33" t="s">
        <v>19</v>
      </c>
      <c r="H73" s="33" t="s">
        <v>1290</v>
      </c>
      <c r="I73" s="33" t="s">
        <v>149</v>
      </c>
      <c r="J73" s="33" t="s">
        <v>867</v>
      </c>
      <c r="K73" s="33" t="s">
        <v>44</v>
      </c>
      <c r="L73" s="33" t="s">
        <v>868</v>
      </c>
      <c r="M73" s="33" t="s">
        <v>869</v>
      </c>
      <c r="N73" s="33" t="s">
        <v>152</v>
      </c>
      <c r="O73" s="33" t="s">
        <v>1290</v>
      </c>
      <c r="P73" s="33" t="s">
        <v>1290</v>
      </c>
      <c r="Q73" s="33" t="s">
        <v>1290</v>
      </c>
      <c r="R73" s="34">
        <v>44146</v>
      </c>
      <c r="S73" s="32" t="b">
        <v>1</v>
      </c>
      <c r="T73" s="33" t="s">
        <v>19</v>
      </c>
      <c r="U73" s="33" t="s">
        <v>1290</v>
      </c>
    </row>
    <row r="74" spans="1:21" ht="30" x14ac:dyDescent="0.2">
      <c r="A74" s="10" t="s">
        <v>18</v>
      </c>
      <c r="B74" s="10">
        <f>VLOOKUP(D74,'C-Index'!$A$2:'C-Index'!$B$79,2,FALSE)</f>
        <v>3009</v>
      </c>
      <c r="C74" s="10">
        <f t="shared" si="1"/>
        <v>4010</v>
      </c>
      <c r="D74" s="32">
        <v>314</v>
      </c>
      <c r="E74" s="32">
        <v>6</v>
      </c>
      <c r="F74" s="33" t="s">
        <v>1290</v>
      </c>
      <c r="G74" s="33" t="s">
        <v>19</v>
      </c>
      <c r="H74" s="33" t="s">
        <v>1290</v>
      </c>
      <c r="I74" s="33" t="s">
        <v>149</v>
      </c>
      <c r="J74" s="33" t="s">
        <v>21</v>
      </c>
      <c r="K74" s="33" t="s">
        <v>97</v>
      </c>
      <c r="L74" s="33" t="s">
        <v>125</v>
      </c>
      <c r="M74" s="33" t="s">
        <v>1290</v>
      </c>
      <c r="N74" s="33" t="s">
        <v>716</v>
      </c>
      <c r="O74" s="33" t="s">
        <v>1290</v>
      </c>
      <c r="P74" s="33" t="s">
        <v>1290</v>
      </c>
      <c r="Q74" s="33" t="s">
        <v>1290</v>
      </c>
      <c r="R74" s="34">
        <v>39318</v>
      </c>
      <c r="S74" s="32" t="b">
        <v>1</v>
      </c>
      <c r="T74" s="33" t="s">
        <v>19</v>
      </c>
      <c r="U74" s="33" t="s">
        <v>1290</v>
      </c>
    </row>
    <row r="75" spans="1:21" ht="30" x14ac:dyDescent="0.2">
      <c r="A75" s="10" t="s">
        <v>18</v>
      </c>
      <c r="B75" s="10">
        <f>VLOOKUP(D75,'C-Index'!$A$2:'C-Index'!$B$79,2,FALSE)</f>
        <v>3009</v>
      </c>
      <c r="C75" s="10">
        <f t="shared" si="1"/>
        <v>4010</v>
      </c>
      <c r="D75" s="32">
        <v>314</v>
      </c>
      <c r="E75" s="32">
        <v>6</v>
      </c>
      <c r="F75" s="33" t="s">
        <v>18</v>
      </c>
      <c r="G75" s="33" t="s">
        <v>19</v>
      </c>
      <c r="H75" s="33" t="s">
        <v>1290</v>
      </c>
      <c r="I75" s="33" t="s">
        <v>149</v>
      </c>
      <c r="J75" s="33" t="s">
        <v>828</v>
      </c>
      <c r="K75" s="33" t="s">
        <v>44</v>
      </c>
      <c r="L75" s="33" t="s">
        <v>153</v>
      </c>
      <c r="M75" s="33" t="s">
        <v>1290</v>
      </c>
      <c r="N75" s="33" t="s">
        <v>870</v>
      </c>
      <c r="O75" s="33" t="s">
        <v>1290</v>
      </c>
      <c r="P75" s="33" t="s">
        <v>1290</v>
      </c>
      <c r="Q75" s="33" t="s">
        <v>1290</v>
      </c>
      <c r="R75" s="34">
        <v>44146</v>
      </c>
      <c r="S75" s="32" t="b">
        <v>1</v>
      </c>
      <c r="T75" s="33" t="s">
        <v>19</v>
      </c>
      <c r="U75" s="33" t="s">
        <v>1290</v>
      </c>
    </row>
    <row r="76" spans="1:21" ht="30" x14ac:dyDescent="0.2">
      <c r="A76" s="10" t="s">
        <v>18</v>
      </c>
      <c r="B76" s="10">
        <f>VLOOKUP(D76,'C-Index'!$A$2:'C-Index'!$B$79,2,FALSE)</f>
        <v>3009</v>
      </c>
      <c r="C76" s="10">
        <f t="shared" si="1"/>
        <v>4011</v>
      </c>
      <c r="D76" s="32">
        <v>314</v>
      </c>
      <c r="E76" s="32">
        <v>7</v>
      </c>
      <c r="F76" s="33" t="s">
        <v>1290</v>
      </c>
      <c r="G76" s="33" t="s">
        <v>1290</v>
      </c>
      <c r="H76" s="33" t="s">
        <v>704</v>
      </c>
      <c r="I76" s="33" t="s">
        <v>51</v>
      </c>
      <c r="J76" s="33" t="s">
        <v>145</v>
      </c>
      <c r="K76" s="33" t="s">
        <v>1290</v>
      </c>
      <c r="L76" s="33" t="s">
        <v>1290</v>
      </c>
      <c r="M76" s="33" t="s">
        <v>1290</v>
      </c>
      <c r="N76" s="33" t="s">
        <v>1290</v>
      </c>
      <c r="O76" s="33" t="s">
        <v>1290</v>
      </c>
      <c r="P76" s="33" t="s">
        <v>1290</v>
      </c>
      <c r="Q76" s="33" t="s">
        <v>1290</v>
      </c>
      <c r="S76" s="32" t="b">
        <v>0</v>
      </c>
      <c r="T76" s="33" t="s">
        <v>1290</v>
      </c>
      <c r="U76" s="33" t="s">
        <v>1290</v>
      </c>
    </row>
    <row r="77" spans="1:21" ht="30" x14ac:dyDescent="0.2">
      <c r="A77" s="10" t="s">
        <v>18</v>
      </c>
      <c r="B77" s="10">
        <f>VLOOKUP(D77,'C-Index'!$A$2:'C-Index'!$B$79,2,FALSE)</f>
        <v>3009</v>
      </c>
      <c r="C77" s="10">
        <f t="shared" si="1"/>
        <v>4012</v>
      </c>
      <c r="D77" s="32">
        <v>314</v>
      </c>
      <c r="E77" s="32">
        <v>8</v>
      </c>
      <c r="F77" s="33" t="s">
        <v>1290</v>
      </c>
      <c r="G77" s="33" t="s">
        <v>1290</v>
      </c>
      <c r="H77" s="33" t="s">
        <v>704</v>
      </c>
      <c r="I77" s="33" t="s">
        <v>51</v>
      </c>
      <c r="J77" s="33" t="s">
        <v>145</v>
      </c>
      <c r="K77" s="33" t="s">
        <v>1290</v>
      </c>
      <c r="L77" s="33" t="s">
        <v>1290</v>
      </c>
      <c r="M77" s="33" t="s">
        <v>1290</v>
      </c>
      <c r="N77" s="33" t="s">
        <v>1290</v>
      </c>
      <c r="O77" s="33" t="s">
        <v>1290</v>
      </c>
      <c r="P77" s="33" t="s">
        <v>1290</v>
      </c>
      <c r="Q77" s="33" t="s">
        <v>1290</v>
      </c>
      <c r="S77" s="32" t="b">
        <v>0</v>
      </c>
      <c r="T77" s="33" t="s">
        <v>1290</v>
      </c>
      <c r="U77" s="33" t="s">
        <v>1290</v>
      </c>
    </row>
    <row r="78" spans="1:21" ht="15" x14ac:dyDescent="0.2">
      <c r="A78" s="10" t="s">
        <v>18</v>
      </c>
      <c r="B78" s="10">
        <f>VLOOKUP(D78,'C-Index'!$A$2:'C-Index'!$B$79,2,FALSE)</f>
        <v>3013</v>
      </c>
      <c r="C78" s="10">
        <f t="shared" si="1"/>
        <v>3013</v>
      </c>
      <c r="D78" s="32">
        <v>315</v>
      </c>
      <c r="E78" s="32">
        <v>1</v>
      </c>
      <c r="F78" s="33" t="s">
        <v>1290</v>
      </c>
      <c r="G78" s="33" t="s">
        <v>19</v>
      </c>
      <c r="H78" s="33" t="s">
        <v>1290</v>
      </c>
      <c r="I78" s="33" t="s">
        <v>51</v>
      </c>
      <c r="J78" s="33" t="s">
        <v>827</v>
      </c>
      <c r="K78" s="33" t="s">
        <v>154</v>
      </c>
      <c r="L78" s="33" t="s">
        <v>42</v>
      </c>
      <c r="M78" s="33" t="s">
        <v>46</v>
      </c>
      <c r="N78" s="33" t="s">
        <v>1290</v>
      </c>
      <c r="O78" s="33" t="s">
        <v>1290</v>
      </c>
      <c r="P78" s="33" t="s">
        <v>1290</v>
      </c>
      <c r="Q78" s="33" t="s">
        <v>1290</v>
      </c>
      <c r="R78" s="34">
        <v>38557</v>
      </c>
      <c r="S78" s="32" t="b">
        <v>1</v>
      </c>
      <c r="T78" s="33" t="s">
        <v>19</v>
      </c>
      <c r="U78" s="33" t="s">
        <v>1290</v>
      </c>
    </row>
    <row r="79" spans="1:21" ht="30" x14ac:dyDescent="0.2">
      <c r="A79" s="10" t="s">
        <v>18</v>
      </c>
      <c r="B79" s="10">
        <f>VLOOKUP(D79,'C-Index'!$A$2:'C-Index'!$B$79,2,FALSE)</f>
        <v>3013</v>
      </c>
      <c r="C79" s="10">
        <f t="shared" si="1"/>
        <v>3014</v>
      </c>
      <c r="D79" s="32">
        <v>315</v>
      </c>
      <c r="E79" s="32">
        <v>2</v>
      </c>
      <c r="F79" s="33" t="s">
        <v>1290</v>
      </c>
      <c r="G79" s="33" t="s">
        <v>19</v>
      </c>
      <c r="H79" s="33" t="s">
        <v>1290</v>
      </c>
      <c r="I79" s="33" t="s">
        <v>51</v>
      </c>
      <c r="J79" s="33" t="s">
        <v>871</v>
      </c>
      <c r="K79" s="33" t="s">
        <v>66</v>
      </c>
      <c r="L79" s="33" t="s">
        <v>28</v>
      </c>
      <c r="M79" s="33" t="s">
        <v>75</v>
      </c>
      <c r="N79" s="33" t="s">
        <v>717</v>
      </c>
      <c r="O79" s="33" t="s">
        <v>155</v>
      </c>
      <c r="P79" s="33" t="s">
        <v>1290</v>
      </c>
      <c r="Q79" s="33" t="s">
        <v>1290</v>
      </c>
      <c r="R79" s="34">
        <v>38557</v>
      </c>
      <c r="S79" s="32" t="b">
        <v>1</v>
      </c>
      <c r="T79" s="33" t="s">
        <v>19</v>
      </c>
      <c r="U79" s="33" t="s">
        <v>1290</v>
      </c>
    </row>
    <row r="80" spans="1:21" ht="30" x14ac:dyDescent="0.2">
      <c r="A80" s="10" t="s">
        <v>18</v>
      </c>
      <c r="B80" s="10">
        <f>VLOOKUP(D80,'C-Index'!$A$2:'C-Index'!$B$79,2,FALSE)</f>
        <v>3013</v>
      </c>
      <c r="C80" s="10">
        <f t="shared" si="1"/>
        <v>3015</v>
      </c>
      <c r="D80" s="32">
        <v>315</v>
      </c>
      <c r="E80" s="32">
        <v>3</v>
      </c>
      <c r="F80" s="33" t="s">
        <v>1290</v>
      </c>
      <c r="G80" s="33" t="s">
        <v>1290</v>
      </c>
      <c r="H80" s="33" t="s">
        <v>704</v>
      </c>
      <c r="I80" s="33" t="s">
        <v>51</v>
      </c>
      <c r="J80" s="33" t="s">
        <v>156</v>
      </c>
      <c r="K80" s="33" t="s">
        <v>1290</v>
      </c>
      <c r="L80" s="33" t="s">
        <v>1290</v>
      </c>
      <c r="M80" s="33" t="s">
        <v>1290</v>
      </c>
      <c r="N80" s="33" t="s">
        <v>1290</v>
      </c>
      <c r="O80" s="33" t="s">
        <v>1290</v>
      </c>
      <c r="P80" s="33" t="s">
        <v>1290</v>
      </c>
      <c r="Q80" s="33" t="s">
        <v>1290</v>
      </c>
      <c r="S80" s="32" t="b">
        <v>0</v>
      </c>
      <c r="T80" s="33" t="s">
        <v>1290</v>
      </c>
      <c r="U80" s="33" t="s">
        <v>1290</v>
      </c>
    </row>
    <row r="81" spans="1:21" ht="30" x14ac:dyDescent="0.2">
      <c r="A81" s="10" t="s">
        <v>18</v>
      </c>
      <c r="B81" s="10">
        <f>VLOOKUP(D81,'C-Index'!$A$2:'C-Index'!$B$79,2,FALSE)</f>
        <v>3013</v>
      </c>
      <c r="C81" s="10">
        <f t="shared" si="1"/>
        <v>3016</v>
      </c>
      <c r="D81" s="32">
        <v>315</v>
      </c>
      <c r="E81" s="32">
        <v>4</v>
      </c>
      <c r="F81" s="33" t="s">
        <v>1290</v>
      </c>
      <c r="G81" s="33" t="s">
        <v>1290</v>
      </c>
      <c r="H81" s="33" t="s">
        <v>704</v>
      </c>
      <c r="I81" s="33" t="s">
        <v>51</v>
      </c>
      <c r="J81" s="33" t="s">
        <v>156</v>
      </c>
      <c r="K81" s="33" t="s">
        <v>1290</v>
      </c>
      <c r="L81" s="33" t="s">
        <v>1290</v>
      </c>
      <c r="M81" s="33" t="s">
        <v>1290</v>
      </c>
      <c r="N81" s="33" t="s">
        <v>1290</v>
      </c>
      <c r="O81" s="33" t="s">
        <v>1290</v>
      </c>
      <c r="P81" s="33" t="s">
        <v>1290</v>
      </c>
      <c r="Q81" s="33" t="s">
        <v>1290</v>
      </c>
      <c r="S81" s="32" t="b">
        <v>0</v>
      </c>
      <c r="T81" s="33" t="s">
        <v>1290</v>
      </c>
      <c r="U81" s="33" t="s">
        <v>1290</v>
      </c>
    </row>
    <row r="82" spans="1:21" ht="30" x14ac:dyDescent="0.2">
      <c r="A82" s="10" t="s">
        <v>18</v>
      </c>
      <c r="B82" s="10">
        <f>VLOOKUP(D82,'C-Index'!$A$2:'C-Index'!$B$79,2,FALSE)</f>
        <v>3013</v>
      </c>
      <c r="C82" s="10">
        <f t="shared" si="1"/>
        <v>4013</v>
      </c>
      <c r="D82" s="32">
        <v>315</v>
      </c>
      <c r="E82" s="32">
        <v>5</v>
      </c>
      <c r="F82" s="33" t="s">
        <v>1290</v>
      </c>
      <c r="G82" s="33" t="s">
        <v>1290</v>
      </c>
      <c r="H82" s="33" t="s">
        <v>704</v>
      </c>
      <c r="I82" s="33" t="s">
        <v>51</v>
      </c>
      <c r="J82" s="33" t="s">
        <v>156</v>
      </c>
      <c r="K82" s="33" t="s">
        <v>1290</v>
      </c>
      <c r="L82" s="33" t="s">
        <v>1290</v>
      </c>
      <c r="M82" s="33" t="s">
        <v>1290</v>
      </c>
      <c r="N82" s="33" t="s">
        <v>1290</v>
      </c>
      <c r="O82" s="33" t="s">
        <v>1290</v>
      </c>
      <c r="P82" s="33" t="s">
        <v>1290</v>
      </c>
      <c r="Q82" s="33" t="s">
        <v>1290</v>
      </c>
      <c r="S82" s="32" t="b">
        <v>0</v>
      </c>
      <c r="T82" s="33" t="s">
        <v>1290</v>
      </c>
      <c r="U82" s="33" t="s">
        <v>1290</v>
      </c>
    </row>
    <row r="83" spans="1:21" ht="30" x14ac:dyDescent="0.2">
      <c r="A83" s="10" t="s">
        <v>18</v>
      </c>
      <c r="B83" s="10">
        <f>VLOOKUP(D83,'C-Index'!$A$2:'C-Index'!$B$79,2,FALSE)</f>
        <v>3013</v>
      </c>
      <c r="C83" s="10">
        <f t="shared" si="1"/>
        <v>4014</v>
      </c>
      <c r="D83" s="32">
        <v>315</v>
      </c>
      <c r="E83" s="32">
        <v>6</v>
      </c>
      <c r="F83" s="33" t="s">
        <v>1290</v>
      </c>
      <c r="G83" s="33" t="s">
        <v>1290</v>
      </c>
      <c r="H83" s="33" t="s">
        <v>704</v>
      </c>
      <c r="I83" s="33" t="s">
        <v>51</v>
      </c>
      <c r="J83" s="33" t="s">
        <v>156</v>
      </c>
      <c r="K83" s="33" t="s">
        <v>1290</v>
      </c>
      <c r="L83" s="33" t="s">
        <v>1290</v>
      </c>
      <c r="M83" s="33" t="s">
        <v>1290</v>
      </c>
      <c r="N83" s="33" t="s">
        <v>1290</v>
      </c>
      <c r="O83" s="33" t="s">
        <v>1290</v>
      </c>
      <c r="P83" s="33" t="s">
        <v>1290</v>
      </c>
      <c r="Q83" s="33" t="s">
        <v>1290</v>
      </c>
      <c r="S83" s="32" t="b">
        <v>0</v>
      </c>
      <c r="T83" s="33" t="s">
        <v>1290</v>
      </c>
      <c r="U83" s="33" t="s">
        <v>1290</v>
      </c>
    </row>
    <row r="84" spans="1:21" ht="30" x14ac:dyDescent="0.2">
      <c r="A84" s="10" t="s">
        <v>18</v>
      </c>
      <c r="B84" s="10">
        <f>VLOOKUP(D84,'C-Index'!$A$2:'C-Index'!$B$79,2,FALSE)</f>
        <v>3013</v>
      </c>
      <c r="C84" s="10">
        <f t="shared" si="1"/>
        <v>4015</v>
      </c>
      <c r="D84" s="32">
        <v>315</v>
      </c>
      <c r="E84" s="32">
        <v>7</v>
      </c>
      <c r="F84" s="33" t="s">
        <v>1290</v>
      </c>
      <c r="G84" s="33" t="s">
        <v>1290</v>
      </c>
      <c r="H84" s="33" t="s">
        <v>704</v>
      </c>
      <c r="I84" s="33" t="s">
        <v>51</v>
      </c>
      <c r="J84" s="33" t="s">
        <v>156</v>
      </c>
      <c r="K84" s="33" t="s">
        <v>1290</v>
      </c>
      <c r="L84" s="33" t="s">
        <v>1290</v>
      </c>
      <c r="M84" s="33" t="s">
        <v>1290</v>
      </c>
      <c r="N84" s="33" t="s">
        <v>1290</v>
      </c>
      <c r="O84" s="33" t="s">
        <v>1290</v>
      </c>
      <c r="P84" s="33" t="s">
        <v>1290</v>
      </c>
      <c r="Q84" s="33" t="s">
        <v>1290</v>
      </c>
      <c r="S84" s="32" t="b">
        <v>0</v>
      </c>
      <c r="T84" s="33" t="s">
        <v>1290</v>
      </c>
      <c r="U84" s="33" t="s">
        <v>1290</v>
      </c>
    </row>
    <row r="85" spans="1:21" ht="30" x14ac:dyDescent="0.2">
      <c r="A85" s="10" t="s">
        <v>18</v>
      </c>
      <c r="B85" s="10">
        <f>VLOOKUP(D85,'C-Index'!$A$2:'C-Index'!$B$79,2,FALSE)</f>
        <v>3013</v>
      </c>
      <c r="C85" s="10">
        <f t="shared" si="1"/>
        <v>4016</v>
      </c>
      <c r="D85" s="32">
        <v>315</v>
      </c>
      <c r="E85" s="32">
        <v>8</v>
      </c>
      <c r="F85" s="33" t="s">
        <v>1290</v>
      </c>
      <c r="G85" s="33" t="s">
        <v>1290</v>
      </c>
      <c r="H85" s="33" t="s">
        <v>704</v>
      </c>
      <c r="I85" s="33" t="s">
        <v>51</v>
      </c>
      <c r="J85" s="33" t="s">
        <v>156</v>
      </c>
      <c r="K85" s="33" t="s">
        <v>1290</v>
      </c>
      <c r="L85" s="33" t="s">
        <v>1290</v>
      </c>
      <c r="M85" s="33" t="s">
        <v>1290</v>
      </c>
      <c r="N85" s="33" t="s">
        <v>1290</v>
      </c>
      <c r="O85" s="33" t="s">
        <v>1290</v>
      </c>
      <c r="P85" s="33" t="s">
        <v>1290</v>
      </c>
      <c r="Q85" s="33" t="s">
        <v>1290</v>
      </c>
      <c r="S85" s="32" t="b">
        <v>0</v>
      </c>
      <c r="T85" s="33" t="s">
        <v>1290</v>
      </c>
      <c r="U85" s="33" t="s">
        <v>1290</v>
      </c>
    </row>
    <row r="86" spans="1:21" ht="15" x14ac:dyDescent="0.2">
      <c r="A86" s="10" t="s">
        <v>18</v>
      </c>
      <c r="B86" s="10">
        <f>VLOOKUP(D86,'C-Index'!$A$2:'C-Index'!$B$79,2,FALSE)</f>
        <v>3017</v>
      </c>
      <c r="C86" s="10">
        <f t="shared" si="1"/>
        <v>3017</v>
      </c>
      <c r="D86" s="32">
        <v>316</v>
      </c>
      <c r="E86" s="32">
        <v>1</v>
      </c>
      <c r="F86" s="33" t="s">
        <v>1290</v>
      </c>
      <c r="G86" s="33" t="s">
        <v>19</v>
      </c>
      <c r="H86" s="33" t="s">
        <v>1290</v>
      </c>
      <c r="I86" s="33" t="s">
        <v>157</v>
      </c>
      <c r="J86" s="33" t="s">
        <v>872</v>
      </c>
      <c r="K86" s="33" t="s">
        <v>118</v>
      </c>
      <c r="L86" s="33" t="s">
        <v>158</v>
      </c>
      <c r="M86" s="33" t="s">
        <v>1290</v>
      </c>
      <c r="N86" s="33" t="s">
        <v>1290</v>
      </c>
      <c r="O86" s="33" t="s">
        <v>1290</v>
      </c>
      <c r="P86" s="33" t="s">
        <v>1290</v>
      </c>
      <c r="Q86" s="33" t="s">
        <v>1290</v>
      </c>
      <c r="R86" s="34">
        <v>38557</v>
      </c>
      <c r="S86" s="32" t="b">
        <v>1</v>
      </c>
      <c r="T86" s="33" t="s">
        <v>19</v>
      </c>
      <c r="U86" s="33" t="s">
        <v>1290</v>
      </c>
    </row>
    <row r="87" spans="1:21" ht="30" x14ac:dyDescent="0.2">
      <c r="A87" s="10" t="s">
        <v>18</v>
      </c>
      <c r="B87" s="10">
        <f>VLOOKUP(D87,'C-Index'!$A$2:'C-Index'!$B$79,2,FALSE)</f>
        <v>3017</v>
      </c>
      <c r="C87" s="10">
        <f t="shared" si="1"/>
        <v>3018</v>
      </c>
      <c r="D87" s="32">
        <v>316</v>
      </c>
      <c r="E87" s="32">
        <v>2</v>
      </c>
      <c r="F87" s="33" t="s">
        <v>1290</v>
      </c>
      <c r="G87" s="33" t="s">
        <v>19</v>
      </c>
      <c r="H87" s="33" t="s">
        <v>1290</v>
      </c>
      <c r="I87" s="33" t="s">
        <v>157</v>
      </c>
      <c r="J87" s="33" t="s">
        <v>261</v>
      </c>
      <c r="K87" s="33" t="s">
        <v>118</v>
      </c>
      <c r="L87" s="33" t="s">
        <v>159</v>
      </c>
      <c r="M87" s="33" t="s">
        <v>160</v>
      </c>
      <c r="N87" s="33" t="s">
        <v>718</v>
      </c>
      <c r="O87" s="33" t="s">
        <v>719</v>
      </c>
      <c r="P87" s="33" t="s">
        <v>1290</v>
      </c>
      <c r="Q87" s="33" t="s">
        <v>1290</v>
      </c>
      <c r="R87" s="34">
        <v>38557</v>
      </c>
      <c r="S87" s="32" t="b">
        <v>1</v>
      </c>
      <c r="T87" s="33" t="s">
        <v>19</v>
      </c>
      <c r="U87" s="33" t="s">
        <v>1290</v>
      </c>
    </row>
    <row r="88" spans="1:21" ht="45" x14ac:dyDescent="0.2">
      <c r="A88" s="10" t="s">
        <v>18</v>
      </c>
      <c r="B88" s="10">
        <f>VLOOKUP(D88,'C-Index'!$A$2:'C-Index'!$B$79,2,FALSE)</f>
        <v>3017</v>
      </c>
      <c r="C88" s="10">
        <f t="shared" si="1"/>
        <v>3019</v>
      </c>
      <c r="D88" s="32">
        <v>316</v>
      </c>
      <c r="E88" s="32">
        <v>3</v>
      </c>
      <c r="F88" s="33" t="s">
        <v>1290</v>
      </c>
      <c r="G88" s="33" t="s">
        <v>19</v>
      </c>
      <c r="H88" s="33" t="s">
        <v>1290</v>
      </c>
      <c r="I88" s="33" t="s">
        <v>157</v>
      </c>
      <c r="J88" s="33" t="s">
        <v>843</v>
      </c>
      <c r="K88" s="33" t="s">
        <v>161</v>
      </c>
      <c r="L88" s="33" t="s">
        <v>159</v>
      </c>
      <c r="M88" s="33" t="s">
        <v>162</v>
      </c>
      <c r="N88" s="33" t="s">
        <v>720</v>
      </c>
      <c r="O88" s="33" t="s">
        <v>1290</v>
      </c>
      <c r="P88" s="33" t="s">
        <v>1290</v>
      </c>
      <c r="Q88" s="33" t="s">
        <v>1290</v>
      </c>
      <c r="R88" s="34">
        <v>38557</v>
      </c>
      <c r="S88" s="32" t="b">
        <v>1</v>
      </c>
      <c r="T88" s="33" t="s">
        <v>19</v>
      </c>
      <c r="U88" s="33" t="s">
        <v>1290</v>
      </c>
    </row>
    <row r="89" spans="1:21" ht="30" x14ac:dyDescent="0.2">
      <c r="A89" s="10" t="s">
        <v>18</v>
      </c>
      <c r="B89" s="10">
        <f>VLOOKUP(D89,'C-Index'!$A$2:'C-Index'!$B$79,2,FALSE)</f>
        <v>3017</v>
      </c>
      <c r="C89" s="10">
        <f t="shared" si="1"/>
        <v>3020</v>
      </c>
      <c r="D89" s="32">
        <v>316</v>
      </c>
      <c r="E89" s="32">
        <v>4</v>
      </c>
      <c r="F89" s="33" t="s">
        <v>1290</v>
      </c>
      <c r="G89" s="33" t="s">
        <v>1290</v>
      </c>
      <c r="H89" s="33" t="s">
        <v>704</v>
      </c>
      <c r="I89" s="33" t="s">
        <v>157</v>
      </c>
      <c r="J89" s="33" t="s">
        <v>163</v>
      </c>
      <c r="K89" s="33" t="s">
        <v>1290</v>
      </c>
      <c r="L89" s="33" t="s">
        <v>1290</v>
      </c>
      <c r="M89" s="33" t="s">
        <v>1290</v>
      </c>
      <c r="N89" s="33" t="s">
        <v>1290</v>
      </c>
      <c r="O89" s="33" t="s">
        <v>1290</v>
      </c>
      <c r="P89" s="33" t="s">
        <v>1290</v>
      </c>
      <c r="Q89" s="33" t="s">
        <v>1290</v>
      </c>
      <c r="S89" s="32" t="b">
        <v>0</v>
      </c>
      <c r="T89" s="33" t="s">
        <v>1290</v>
      </c>
      <c r="U89" s="33" t="s">
        <v>1290</v>
      </c>
    </row>
    <row r="90" spans="1:21" ht="15" x14ac:dyDescent="0.2">
      <c r="A90" s="10" t="s">
        <v>18</v>
      </c>
      <c r="B90" s="10">
        <f>VLOOKUP(D90,'C-Index'!$A$2:'C-Index'!$B$79,2,FALSE)</f>
        <v>3017</v>
      </c>
      <c r="C90" s="10">
        <f t="shared" si="1"/>
        <v>4017</v>
      </c>
      <c r="D90" s="32">
        <v>316</v>
      </c>
      <c r="E90" s="32">
        <v>5</v>
      </c>
      <c r="F90" s="33" t="s">
        <v>1290</v>
      </c>
      <c r="G90" s="33" t="s">
        <v>19</v>
      </c>
      <c r="H90" s="33" t="s">
        <v>1290</v>
      </c>
      <c r="I90" s="33" t="s">
        <v>164</v>
      </c>
      <c r="J90" s="33" t="s">
        <v>873</v>
      </c>
      <c r="K90" s="33" t="s">
        <v>143</v>
      </c>
      <c r="L90" s="33" t="s">
        <v>165</v>
      </c>
      <c r="M90" s="33" t="s">
        <v>1290</v>
      </c>
      <c r="N90" s="33" t="s">
        <v>1290</v>
      </c>
      <c r="O90" s="33" t="s">
        <v>1290</v>
      </c>
      <c r="P90" s="33" t="s">
        <v>1290</v>
      </c>
      <c r="Q90" s="33" t="s">
        <v>1290</v>
      </c>
      <c r="R90" s="34">
        <v>38557</v>
      </c>
      <c r="S90" s="32" t="b">
        <v>1</v>
      </c>
      <c r="T90" s="33" t="s">
        <v>19</v>
      </c>
      <c r="U90" s="33" t="s">
        <v>1290</v>
      </c>
    </row>
    <row r="91" spans="1:21" ht="30" x14ac:dyDescent="0.2">
      <c r="A91" s="10" t="s">
        <v>18</v>
      </c>
      <c r="B91" s="10">
        <f>VLOOKUP(D91,'C-Index'!$A$2:'C-Index'!$B$79,2,FALSE)</f>
        <v>3017</v>
      </c>
      <c r="C91" s="10">
        <f t="shared" si="1"/>
        <v>4018</v>
      </c>
      <c r="D91" s="32">
        <v>316</v>
      </c>
      <c r="E91" s="32">
        <v>6</v>
      </c>
      <c r="F91" s="33" t="s">
        <v>1290</v>
      </c>
      <c r="G91" s="33" t="s">
        <v>19</v>
      </c>
      <c r="H91" s="33" t="s">
        <v>1290</v>
      </c>
      <c r="I91" s="33" t="s">
        <v>164</v>
      </c>
      <c r="J91" s="33" t="s">
        <v>847</v>
      </c>
      <c r="K91" s="33" t="s">
        <v>141</v>
      </c>
      <c r="L91" s="33" t="s">
        <v>166</v>
      </c>
      <c r="M91" s="33" t="s">
        <v>167</v>
      </c>
      <c r="N91" s="33" t="s">
        <v>721</v>
      </c>
      <c r="O91" s="33" t="s">
        <v>1290</v>
      </c>
      <c r="P91" s="33" t="s">
        <v>1290</v>
      </c>
      <c r="Q91" s="33" t="s">
        <v>1290</v>
      </c>
      <c r="R91" s="34">
        <v>38557</v>
      </c>
      <c r="S91" s="32" t="b">
        <v>1</v>
      </c>
      <c r="T91" s="33" t="s">
        <v>19</v>
      </c>
      <c r="U91" s="33" t="s">
        <v>1290</v>
      </c>
    </row>
    <row r="92" spans="1:21" ht="15" x14ac:dyDescent="0.2">
      <c r="A92" s="10" t="s">
        <v>18</v>
      </c>
      <c r="B92" s="10">
        <f>VLOOKUP(D92,'C-Index'!$A$2:'C-Index'!$B$79,2,FALSE)</f>
        <v>3017</v>
      </c>
      <c r="C92" s="10">
        <f t="shared" si="1"/>
        <v>4019</v>
      </c>
      <c r="D92" s="32">
        <v>316</v>
      </c>
      <c r="E92" s="32">
        <v>7</v>
      </c>
      <c r="F92" s="33" t="s">
        <v>1290</v>
      </c>
      <c r="G92" s="33" t="s">
        <v>19</v>
      </c>
      <c r="H92" s="33" t="s">
        <v>1290</v>
      </c>
      <c r="I92" s="33" t="s">
        <v>157</v>
      </c>
      <c r="J92" s="33" t="s">
        <v>874</v>
      </c>
      <c r="K92" s="33" t="s">
        <v>161</v>
      </c>
      <c r="L92" s="33" t="s">
        <v>30</v>
      </c>
      <c r="M92" s="33" t="s">
        <v>168</v>
      </c>
      <c r="N92" s="33" t="s">
        <v>1290</v>
      </c>
      <c r="O92" s="33" t="s">
        <v>1290</v>
      </c>
      <c r="P92" s="33" t="s">
        <v>1290</v>
      </c>
      <c r="Q92" s="33" t="s">
        <v>1290</v>
      </c>
      <c r="R92" s="34">
        <v>38557</v>
      </c>
      <c r="S92" s="32" t="b">
        <v>1</v>
      </c>
      <c r="T92" s="33" t="s">
        <v>19</v>
      </c>
      <c r="U92" s="33" t="s">
        <v>1290</v>
      </c>
    </row>
    <row r="93" spans="1:21" ht="30" x14ac:dyDescent="0.2">
      <c r="A93" s="10" t="s">
        <v>18</v>
      </c>
      <c r="B93" s="10">
        <f>VLOOKUP(D93,'C-Index'!$A$2:'C-Index'!$B$79,2,FALSE)</f>
        <v>3017</v>
      </c>
      <c r="C93" s="10">
        <f t="shared" si="1"/>
        <v>4020</v>
      </c>
      <c r="D93" s="32">
        <v>316</v>
      </c>
      <c r="E93" s="32">
        <v>8</v>
      </c>
      <c r="F93" s="33" t="s">
        <v>1290</v>
      </c>
      <c r="G93" s="33" t="s">
        <v>19</v>
      </c>
      <c r="H93" s="33" t="s">
        <v>1290</v>
      </c>
      <c r="I93" s="33" t="s">
        <v>157</v>
      </c>
      <c r="J93" s="33" t="s">
        <v>198</v>
      </c>
      <c r="K93" s="33" t="s">
        <v>115</v>
      </c>
      <c r="L93" s="33" t="s">
        <v>169</v>
      </c>
      <c r="M93" s="33" t="s">
        <v>133</v>
      </c>
      <c r="N93" s="33" t="s">
        <v>1290</v>
      </c>
      <c r="O93" s="33" t="s">
        <v>1290</v>
      </c>
      <c r="P93" s="33" t="s">
        <v>1290</v>
      </c>
      <c r="Q93" s="33" t="s">
        <v>170</v>
      </c>
      <c r="R93" s="34">
        <v>38557</v>
      </c>
      <c r="S93" s="32" t="b">
        <v>1</v>
      </c>
      <c r="T93" s="33" t="s">
        <v>19</v>
      </c>
      <c r="U93" s="33" t="s">
        <v>1290</v>
      </c>
    </row>
    <row r="94" spans="1:21" ht="15" x14ac:dyDescent="0.2">
      <c r="A94" s="10" t="s">
        <v>18</v>
      </c>
      <c r="B94" s="10">
        <f>VLOOKUP(D94,'C-Index'!$A$2:'C-Index'!$B$79,2,FALSE)</f>
        <v>3021</v>
      </c>
      <c r="C94" s="10">
        <f t="shared" si="1"/>
        <v>3021</v>
      </c>
      <c r="D94" s="32">
        <v>317</v>
      </c>
      <c r="E94" s="32">
        <v>1</v>
      </c>
      <c r="F94" s="33" t="s">
        <v>1290</v>
      </c>
      <c r="G94" s="33" t="s">
        <v>19</v>
      </c>
      <c r="H94" s="33" t="s">
        <v>1290</v>
      </c>
      <c r="I94" s="33" t="s">
        <v>171</v>
      </c>
      <c r="J94" s="33" t="s">
        <v>875</v>
      </c>
      <c r="K94" s="33" t="s">
        <v>172</v>
      </c>
      <c r="L94" s="33" t="s">
        <v>173</v>
      </c>
      <c r="M94" s="33" t="s">
        <v>1290</v>
      </c>
      <c r="N94" s="33" t="s">
        <v>1290</v>
      </c>
      <c r="O94" s="33" t="s">
        <v>1290</v>
      </c>
      <c r="P94" s="33" t="s">
        <v>1290</v>
      </c>
      <c r="Q94" s="33" t="s">
        <v>1290</v>
      </c>
      <c r="R94" s="34">
        <v>38557</v>
      </c>
      <c r="S94" s="32" t="b">
        <v>1</v>
      </c>
      <c r="T94" s="33" t="s">
        <v>19</v>
      </c>
      <c r="U94" s="33" t="s">
        <v>1290</v>
      </c>
    </row>
    <row r="95" spans="1:21" ht="15" x14ac:dyDescent="0.2">
      <c r="A95" s="10" t="s">
        <v>18</v>
      </c>
      <c r="B95" s="10">
        <f>VLOOKUP(D95,'C-Index'!$A$2:'C-Index'!$B$79,2,FALSE)</f>
        <v>3021</v>
      </c>
      <c r="C95" s="10">
        <f t="shared" si="1"/>
        <v>3022</v>
      </c>
      <c r="D95" s="32">
        <v>317</v>
      </c>
      <c r="E95" s="32">
        <v>2</v>
      </c>
      <c r="F95" s="33" t="s">
        <v>1290</v>
      </c>
      <c r="G95" s="33" t="s">
        <v>19</v>
      </c>
      <c r="H95" s="33" t="s">
        <v>1290</v>
      </c>
      <c r="I95" s="33" t="s">
        <v>171</v>
      </c>
      <c r="J95" s="33" t="s">
        <v>847</v>
      </c>
      <c r="K95" s="33" t="s">
        <v>172</v>
      </c>
      <c r="L95" s="33" t="s">
        <v>36</v>
      </c>
      <c r="M95" s="33" t="s">
        <v>1290</v>
      </c>
      <c r="N95" s="33" t="s">
        <v>1290</v>
      </c>
      <c r="O95" s="33" t="s">
        <v>1290</v>
      </c>
      <c r="P95" s="33" t="s">
        <v>1290</v>
      </c>
      <c r="Q95" s="33" t="s">
        <v>1290</v>
      </c>
      <c r="R95" s="34">
        <v>38557</v>
      </c>
      <c r="S95" s="32" t="b">
        <v>1</v>
      </c>
      <c r="T95" s="33" t="s">
        <v>19</v>
      </c>
      <c r="U95" s="33" t="s">
        <v>1290</v>
      </c>
    </row>
    <row r="96" spans="1:21" ht="15" x14ac:dyDescent="0.2">
      <c r="A96" s="10" t="s">
        <v>18</v>
      </c>
      <c r="B96" s="10">
        <f>VLOOKUP(D96,'C-Index'!$A$2:'C-Index'!$B$79,2,FALSE)</f>
        <v>3021</v>
      </c>
      <c r="C96" s="10">
        <f t="shared" si="1"/>
        <v>3023</v>
      </c>
      <c r="D96" s="32">
        <v>317</v>
      </c>
      <c r="E96" s="32">
        <v>3</v>
      </c>
      <c r="F96" s="33" t="s">
        <v>1290</v>
      </c>
      <c r="G96" s="33" t="s">
        <v>19</v>
      </c>
      <c r="H96" s="33" t="s">
        <v>1290</v>
      </c>
      <c r="I96" s="33" t="s">
        <v>174</v>
      </c>
      <c r="J96" s="33" t="s">
        <v>876</v>
      </c>
      <c r="K96" s="33" t="s">
        <v>175</v>
      </c>
      <c r="L96" s="33" t="s">
        <v>144</v>
      </c>
      <c r="M96" s="33" t="s">
        <v>176</v>
      </c>
      <c r="N96" s="33" t="s">
        <v>1290</v>
      </c>
      <c r="O96" s="33" t="s">
        <v>1290</v>
      </c>
      <c r="P96" s="33" t="s">
        <v>1290</v>
      </c>
      <c r="Q96" s="33" t="s">
        <v>1290</v>
      </c>
      <c r="R96" s="34">
        <v>38557</v>
      </c>
      <c r="S96" s="32" t="b">
        <v>1</v>
      </c>
      <c r="T96" s="33" t="s">
        <v>19</v>
      </c>
      <c r="U96" s="33" t="s">
        <v>1290</v>
      </c>
    </row>
    <row r="97" spans="1:21" ht="15" x14ac:dyDescent="0.2">
      <c r="A97" s="10" t="s">
        <v>18</v>
      </c>
      <c r="B97" s="10">
        <f>VLOOKUP(D97,'C-Index'!$A$2:'C-Index'!$B$79,2,FALSE)</f>
        <v>3021</v>
      </c>
      <c r="C97" s="10">
        <f t="shared" si="1"/>
        <v>3024</v>
      </c>
      <c r="D97" s="32">
        <v>317</v>
      </c>
      <c r="E97" s="32">
        <v>4</v>
      </c>
      <c r="F97" s="33" t="s">
        <v>1290</v>
      </c>
      <c r="G97" s="33" t="s">
        <v>19</v>
      </c>
      <c r="H97" s="33" t="s">
        <v>1290</v>
      </c>
      <c r="I97" s="33" t="s">
        <v>174</v>
      </c>
      <c r="J97" s="33" t="s">
        <v>877</v>
      </c>
      <c r="K97" s="33" t="s">
        <v>177</v>
      </c>
      <c r="L97" s="33" t="s">
        <v>178</v>
      </c>
      <c r="M97" s="33" t="s">
        <v>179</v>
      </c>
      <c r="N97" s="33" t="s">
        <v>1290</v>
      </c>
      <c r="O97" s="33" t="s">
        <v>1290</v>
      </c>
      <c r="P97" s="33" t="s">
        <v>1290</v>
      </c>
      <c r="Q97" s="33" t="s">
        <v>1290</v>
      </c>
      <c r="R97" s="34">
        <v>38557</v>
      </c>
      <c r="S97" s="32" t="b">
        <v>1</v>
      </c>
      <c r="T97" s="33" t="s">
        <v>19</v>
      </c>
      <c r="U97" s="33" t="s">
        <v>1290</v>
      </c>
    </row>
    <row r="98" spans="1:21" ht="30" x14ac:dyDescent="0.2">
      <c r="A98" s="10" t="s">
        <v>18</v>
      </c>
      <c r="B98" s="10">
        <f>VLOOKUP(D98,'C-Index'!$A$2:'C-Index'!$B$79,2,FALSE)</f>
        <v>3021</v>
      </c>
      <c r="C98" s="10">
        <f t="shared" si="1"/>
        <v>4021</v>
      </c>
      <c r="D98" s="32">
        <v>317</v>
      </c>
      <c r="E98" s="32">
        <v>5</v>
      </c>
      <c r="F98" s="33" t="s">
        <v>1290</v>
      </c>
      <c r="G98" s="33" t="s">
        <v>19</v>
      </c>
      <c r="H98" s="33" t="s">
        <v>1290</v>
      </c>
      <c r="I98" s="33" t="s">
        <v>878</v>
      </c>
      <c r="J98" s="33" t="s">
        <v>181</v>
      </c>
      <c r="K98" s="33" t="s">
        <v>879</v>
      </c>
      <c r="L98" s="33" t="s">
        <v>880</v>
      </c>
      <c r="M98" s="33" t="s">
        <v>509</v>
      </c>
      <c r="N98" s="33" t="s">
        <v>881</v>
      </c>
      <c r="O98" s="33" t="s">
        <v>1290</v>
      </c>
      <c r="P98" s="33" t="s">
        <v>1290</v>
      </c>
      <c r="Q98" s="33" t="s">
        <v>1290</v>
      </c>
      <c r="R98" s="34">
        <v>42325</v>
      </c>
      <c r="S98" s="32" t="b">
        <v>1</v>
      </c>
      <c r="T98" s="33" t="s">
        <v>19</v>
      </c>
      <c r="U98" s="33" t="s">
        <v>1290</v>
      </c>
    </row>
    <row r="99" spans="1:21" ht="30" x14ac:dyDescent="0.2">
      <c r="A99" s="10" t="s">
        <v>18</v>
      </c>
      <c r="B99" s="10">
        <f>VLOOKUP(D99,'C-Index'!$A$2:'C-Index'!$B$79,2,FALSE)</f>
        <v>3021</v>
      </c>
      <c r="C99" s="10">
        <f t="shared" si="1"/>
        <v>4022</v>
      </c>
      <c r="D99" s="32">
        <v>317</v>
      </c>
      <c r="E99" s="32">
        <v>6</v>
      </c>
      <c r="F99" s="33" t="s">
        <v>1290</v>
      </c>
      <c r="G99" s="33" t="s">
        <v>19</v>
      </c>
      <c r="H99" s="33" t="s">
        <v>1290</v>
      </c>
      <c r="I99" s="33" t="s">
        <v>180</v>
      </c>
      <c r="J99" s="33" t="s">
        <v>828</v>
      </c>
      <c r="K99" s="33" t="s">
        <v>882</v>
      </c>
      <c r="L99" s="33" t="s">
        <v>883</v>
      </c>
      <c r="M99" s="33" t="s">
        <v>280</v>
      </c>
      <c r="N99" s="33" t="s">
        <v>722</v>
      </c>
      <c r="O99" s="33" t="s">
        <v>1290</v>
      </c>
      <c r="P99" s="33" t="s">
        <v>1290</v>
      </c>
      <c r="Q99" s="33" t="s">
        <v>1290</v>
      </c>
      <c r="R99" s="34">
        <v>41785</v>
      </c>
      <c r="S99" s="32" t="b">
        <v>1</v>
      </c>
      <c r="T99" s="33" t="s">
        <v>19</v>
      </c>
      <c r="U99" s="33" t="s">
        <v>1290</v>
      </c>
    </row>
    <row r="100" spans="1:21" ht="45" x14ac:dyDescent="0.2">
      <c r="A100" s="10" t="s">
        <v>18</v>
      </c>
      <c r="B100" s="10">
        <f>VLOOKUP(D100,'C-Index'!$A$2:'C-Index'!$B$79,2,FALSE)</f>
        <v>3021</v>
      </c>
      <c r="C100" s="10">
        <f t="shared" si="1"/>
        <v>4023</v>
      </c>
      <c r="D100" s="32">
        <v>317</v>
      </c>
      <c r="E100" s="32">
        <v>7</v>
      </c>
      <c r="F100" s="33" t="s">
        <v>1290</v>
      </c>
      <c r="G100" s="33" t="s">
        <v>19</v>
      </c>
      <c r="H100" s="33" t="s">
        <v>1290</v>
      </c>
      <c r="I100" s="33" t="s">
        <v>180</v>
      </c>
      <c r="J100" s="33" t="s">
        <v>884</v>
      </c>
      <c r="K100" s="33" t="s">
        <v>885</v>
      </c>
      <c r="L100" s="33" t="s">
        <v>886</v>
      </c>
      <c r="M100" s="33" t="s">
        <v>1290</v>
      </c>
      <c r="N100" s="33" t="s">
        <v>887</v>
      </c>
      <c r="O100" s="33" t="s">
        <v>1290</v>
      </c>
      <c r="P100" s="33" t="s">
        <v>1290</v>
      </c>
      <c r="Q100" s="33" t="s">
        <v>1290</v>
      </c>
      <c r="R100" s="34">
        <v>41785</v>
      </c>
      <c r="S100" s="32" t="b">
        <v>1</v>
      </c>
      <c r="T100" s="33" t="s">
        <v>19</v>
      </c>
      <c r="U100" s="33" t="s">
        <v>1290</v>
      </c>
    </row>
    <row r="101" spans="1:21" ht="45" x14ac:dyDescent="0.2">
      <c r="A101" s="10" t="s">
        <v>18</v>
      </c>
      <c r="B101" s="10">
        <f>VLOOKUP(D101,'C-Index'!$A$2:'C-Index'!$B$79,2,FALSE)</f>
        <v>3021</v>
      </c>
      <c r="C101" s="10">
        <f t="shared" si="1"/>
        <v>4024</v>
      </c>
      <c r="D101" s="32">
        <v>317</v>
      </c>
      <c r="E101" s="32">
        <v>8</v>
      </c>
      <c r="F101" s="33" t="s">
        <v>1290</v>
      </c>
      <c r="G101" s="33" t="s">
        <v>19</v>
      </c>
      <c r="H101" s="33" t="s">
        <v>1290</v>
      </c>
      <c r="I101" s="33" t="s">
        <v>180</v>
      </c>
      <c r="J101" s="33" t="s">
        <v>888</v>
      </c>
      <c r="K101" s="33" t="s">
        <v>889</v>
      </c>
      <c r="L101" s="33" t="s">
        <v>890</v>
      </c>
      <c r="M101" s="33" t="s">
        <v>675</v>
      </c>
      <c r="N101" s="33" t="s">
        <v>723</v>
      </c>
      <c r="O101" s="33" t="s">
        <v>1290</v>
      </c>
      <c r="P101" s="33" t="s">
        <v>1290</v>
      </c>
      <c r="Q101" s="33" t="s">
        <v>1290</v>
      </c>
      <c r="R101" s="34">
        <v>41785</v>
      </c>
      <c r="S101" s="32" t="b">
        <v>1</v>
      </c>
      <c r="T101" s="33" t="s">
        <v>19</v>
      </c>
      <c r="U101" s="33" t="s">
        <v>1290</v>
      </c>
    </row>
    <row r="102" spans="1:21" ht="15" x14ac:dyDescent="0.2">
      <c r="A102" s="10" t="s">
        <v>18</v>
      </c>
      <c r="B102" s="10">
        <f>VLOOKUP(D102,'C-Index'!$A$2:'C-Index'!$B$79,2,FALSE)</f>
        <v>5021</v>
      </c>
      <c r="C102" s="10">
        <f t="shared" si="1"/>
        <v>5021</v>
      </c>
      <c r="D102" s="32">
        <v>318</v>
      </c>
      <c r="E102" s="32">
        <v>1</v>
      </c>
      <c r="F102" s="33" t="s">
        <v>1290</v>
      </c>
      <c r="G102" s="33" t="s">
        <v>19</v>
      </c>
      <c r="H102" s="33" t="s">
        <v>1290</v>
      </c>
      <c r="I102" s="33" t="s">
        <v>182</v>
      </c>
      <c r="J102" s="33" t="s">
        <v>194</v>
      </c>
      <c r="K102" s="33" t="s">
        <v>82</v>
      </c>
      <c r="L102" s="33" t="s">
        <v>183</v>
      </c>
      <c r="M102" s="33" t="s">
        <v>1290</v>
      </c>
      <c r="N102" s="33" t="s">
        <v>1290</v>
      </c>
      <c r="O102" s="33" t="s">
        <v>1290</v>
      </c>
      <c r="P102" s="33" t="s">
        <v>1290</v>
      </c>
      <c r="Q102" s="33" t="s">
        <v>1290</v>
      </c>
      <c r="R102" s="34">
        <v>38557</v>
      </c>
      <c r="S102" s="32" t="b">
        <v>1</v>
      </c>
      <c r="T102" s="33" t="s">
        <v>19</v>
      </c>
      <c r="U102" s="33" t="s">
        <v>1290</v>
      </c>
    </row>
    <row r="103" spans="1:21" ht="30" x14ac:dyDescent="0.2">
      <c r="A103" s="10" t="s">
        <v>18</v>
      </c>
      <c r="B103" s="10">
        <f>VLOOKUP(D103,'C-Index'!$A$2:'C-Index'!$B$79,2,FALSE)</f>
        <v>5021</v>
      </c>
      <c r="C103" s="10">
        <f t="shared" si="1"/>
        <v>5022</v>
      </c>
      <c r="D103" s="32">
        <v>318</v>
      </c>
      <c r="E103" s="32">
        <v>2</v>
      </c>
      <c r="F103" s="33" t="s">
        <v>1290</v>
      </c>
      <c r="G103" s="33" t="s">
        <v>19</v>
      </c>
      <c r="H103" s="33" t="s">
        <v>1290</v>
      </c>
      <c r="I103" s="33" t="s">
        <v>182</v>
      </c>
      <c r="J103" s="33" t="s">
        <v>53</v>
      </c>
      <c r="K103" s="33" t="s">
        <v>129</v>
      </c>
      <c r="L103" s="33" t="s">
        <v>184</v>
      </c>
      <c r="M103" s="33" t="s">
        <v>185</v>
      </c>
      <c r="N103" s="33" t="s">
        <v>1290</v>
      </c>
      <c r="O103" s="33" t="s">
        <v>186</v>
      </c>
      <c r="P103" s="33" t="s">
        <v>1290</v>
      </c>
      <c r="Q103" s="33" t="s">
        <v>187</v>
      </c>
      <c r="R103" s="34">
        <v>38557</v>
      </c>
      <c r="S103" s="32" t="b">
        <v>1</v>
      </c>
      <c r="T103" s="33" t="s">
        <v>19</v>
      </c>
      <c r="U103" s="33" t="s">
        <v>1290</v>
      </c>
    </row>
    <row r="104" spans="1:21" ht="30" x14ac:dyDescent="0.2">
      <c r="A104" s="10" t="s">
        <v>18</v>
      </c>
      <c r="B104" s="10">
        <f>VLOOKUP(D104,'C-Index'!$A$2:'C-Index'!$B$79,2,FALSE)</f>
        <v>5021</v>
      </c>
      <c r="C104" s="10">
        <f t="shared" si="1"/>
        <v>5023</v>
      </c>
      <c r="D104" s="32">
        <v>318</v>
      </c>
      <c r="E104" s="32">
        <v>3</v>
      </c>
      <c r="F104" s="33" t="s">
        <v>1290</v>
      </c>
      <c r="G104" s="33" t="s">
        <v>1290</v>
      </c>
      <c r="H104" s="33" t="s">
        <v>704</v>
      </c>
      <c r="I104" s="33" t="s">
        <v>182</v>
      </c>
      <c r="J104" s="33" t="s">
        <v>188</v>
      </c>
      <c r="K104" s="33" t="s">
        <v>1290</v>
      </c>
      <c r="L104" s="33" t="s">
        <v>1290</v>
      </c>
      <c r="M104" s="33" t="s">
        <v>1290</v>
      </c>
      <c r="N104" s="33" t="s">
        <v>1290</v>
      </c>
      <c r="O104" s="33" t="s">
        <v>1290</v>
      </c>
      <c r="P104" s="33" t="s">
        <v>1290</v>
      </c>
      <c r="Q104" s="33" t="s">
        <v>1290</v>
      </c>
      <c r="S104" s="32" t="b">
        <v>0</v>
      </c>
      <c r="T104" s="33" t="s">
        <v>1290</v>
      </c>
      <c r="U104" s="33" t="s">
        <v>1290</v>
      </c>
    </row>
    <row r="105" spans="1:21" ht="30" x14ac:dyDescent="0.2">
      <c r="A105" s="10" t="s">
        <v>18</v>
      </c>
      <c r="B105" s="10">
        <f>VLOOKUP(D105,'C-Index'!$A$2:'C-Index'!$B$79,2,FALSE)</f>
        <v>5021</v>
      </c>
      <c r="C105" s="10">
        <f t="shared" si="1"/>
        <v>5024</v>
      </c>
      <c r="D105" s="32">
        <v>318</v>
      </c>
      <c r="E105" s="32">
        <v>4</v>
      </c>
      <c r="F105" s="33" t="s">
        <v>1290</v>
      </c>
      <c r="G105" s="33" t="s">
        <v>19</v>
      </c>
      <c r="H105" s="33" t="s">
        <v>1290</v>
      </c>
      <c r="I105" s="33" t="s">
        <v>189</v>
      </c>
      <c r="J105" s="33" t="s">
        <v>190</v>
      </c>
      <c r="K105" s="33" t="s">
        <v>97</v>
      </c>
      <c r="L105" s="33" t="s">
        <v>191</v>
      </c>
      <c r="M105" s="33" t="s">
        <v>1290</v>
      </c>
      <c r="N105" s="33" t="s">
        <v>1290</v>
      </c>
      <c r="O105" s="33" t="s">
        <v>1290</v>
      </c>
      <c r="P105" s="33" t="s">
        <v>1290</v>
      </c>
      <c r="Q105" s="33" t="s">
        <v>192</v>
      </c>
      <c r="R105" s="34">
        <v>38557</v>
      </c>
      <c r="S105" s="32" t="b">
        <v>1</v>
      </c>
      <c r="T105" s="33" t="s">
        <v>19</v>
      </c>
      <c r="U105" s="33" t="s">
        <v>1290</v>
      </c>
    </row>
    <row r="106" spans="1:21" ht="30" x14ac:dyDescent="0.2">
      <c r="A106" s="10" t="s">
        <v>18</v>
      </c>
      <c r="B106" s="10">
        <f>VLOOKUP(D106,'C-Index'!$A$2:'C-Index'!$B$79,2,FALSE)</f>
        <v>5021</v>
      </c>
      <c r="C106" s="10">
        <f t="shared" ref="C106:C169" si="2">IF(E106&lt;5,B106+(E106-1),B106+1000+(E106-5))</f>
        <v>6021</v>
      </c>
      <c r="D106" s="32">
        <v>318</v>
      </c>
      <c r="E106" s="32">
        <v>5</v>
      </c>
      <c r="F106" s="33" t="s">
        <v>1290</v>
      </c>
      <c r="G106" s="33" t="s">
        <v>1290</v>
      </c>
      <c r="H106" s="33" t="s">
        <v>704</v>
      </c>
      <c r="I106" s="33" t="s">
        <v>182</v>
      </c>
      <c r="J106" s="33" t="s">
        <v>188</v>
      </c>
      <c r="K106" s="33" t="s">
        <v>1290</v>
      </c>
      <c r="L106" s="33" t="s">
        <v>1290</v>
      </c>
      <c r="M106" s="33" t="s">
        <v>1290</v>
      </c>
      <c r="N106" s="33" t="s">
        <v>1290</v>
      </c>
      <c r="O106" s="33" t="s">
        <v>1290</v>
      </c>
      <c r="P106" s="33" t="s">
        <v>1290</v>
      </c>
      <c r="Q106" s="33" t="s">
        <v>1290</v>
      </c>
      <c r="S106" s="32" t="b">
        <v>0</v>
      </c>
      <c r="T106" s="33" t="s">
        <v>1290</v>
      </c>
      <c r="U106" s="33" t="s">
        <v>1290</v>
      </c>
    </row>
    <row r="107" spans="1:21" ht="60" x14ac:dyDescent="0.2">
      <c r="A107" s="10" t="s">
        <v>18</v>
      </c>
      <c r="B107" s="10">
        <f>VLOOKUP(D107,'C-Index'!$A$2:'C-Index'!$B$79,2,FALSE)</f>
        <v>5021</v>
      </c>
      <c r="C107" s="10">
        <f t="shared" si="2"/>
        <v>6022</v>
      </c>
      <c r="D107" s="32">
        <v>318</v>
      </c>
      <c r="E107" s="32">
        <v>6</v>
      </c>
      <c r="F107" s="33" t="s">
        <v>1290</v>
      </c>
      <c r="G107" s="33" t="s">
        <v>1290</v>
      </c>
      <c r="H107" s="33" t="s">
        <v>704</v>
      </c>
      <c r="I107" s="33" t="s">
        <v>182</v>
      </c>
      <c r="J107" s="33" t="s">
        <v>891</v>
      </c>
      <c r="K107" s="33" t="s">
        <v>1290</v>
      </c>
      <c r="L107" s="33" t="s">
        <v>1290</v>
      </c>
      <c r="M107" s="33" t="s">
        <v>1290</v>
      </c>
      <c r="N107" s="33" t="s">
        <v>1290</v>
      </c>
      <c r="O107" s="33" t="s">
        <v>1290</v>
      </c>
      <c r="P107" s="33" t="s">
        <v>1290</v>
      </c>
      <c r="Q107" s="33" t="s">
        <v>193</v>
      </c>
      <c r="S107" s="32" t="b">
        <v>0</v>
      </c>
      <c r="T107" s="33" t="s">
        <v>1290</v>
      </c>
      <c r="U107" s="33" t="s">
        <v>1290</v>
      </c>
    </row>
    <row r="108" spans="1:21" ht="45" x14ac:dyDescent="0.2">
      <c r="A108" s="10" t="s">
        <v>18</v>
      </c>
      <c r="B108" s="10">
        <f>VLOOKUP(D108,'C-Index'!$A$2:'C-Index'!$B$79,2,FALSE)</f>
        <v>5021</v>
      </c>
      <c r="C108" s="10">
        <f t="shared" si="2"/>
        <v>6023</v>
      </c>
      <c r="D108" s="32">
        <v>318</v>
      </c>
      <c r="E108" s="32">
        <v>7</v>
      </c>
      <c r="F108" s="33" t="s">
        <v>1290</v>
      </c>
      <c r="G108" s="33" t="s">
        <v>1290</v>
      </c>
      <c r="H108" s="33" t="s">
        <v>704</v>
      </c>
      <c r="I108" s="33" t="s">
        <v>174</v>
      </c>
      <c r="J108" s="33" t="s">
        <v>194</v>
      </c>
      <c r="K108" s="33" t="s">
        <v>1290</v>
      </c>
      <c r="L108" s="33" t="s">
        <v>1290</v>
      </c>
      <c r="M108" s="33" t="s">
        <v>1290</v>
      </c>
      <c r="N108" s="33" t="s">
        <v>1290</v>
      </c>
      <c r="O108" s="33" t="s">
        <v>1290</v>
      </c>
      <c r="P108" s="33" t="s">
        <v>1290</v>
      </c>
      <c r="Q108" s="33" t="s">
        <v>195</v>
      </c>
      <c r="S108" s="32" t="b">
        <v>0</v>
      </c>
      <c r="T108" s="33" t="s">
        <v>1290</v>
      </c>
      <c r="U108" s="33" t="s">
        <v>1290</v>
      </c>
    </row>
    <row r="109" spans="1:21" ht="15" x14ac:dyDescent="0.2">
      <c r="A109" s="10" t="s">
        <v>18</v>
      </c>
      <c r="B109" s="10">
        <f>VLOOKUP(D109,'C-Index'!$A$2:'C-Index'!$B$79,2,FALSE)</f>
        <v>5021</v>
      </c>
      <c r="C109" s="10">
        <f t="shared" si="2"/>
        <v>6024</v>
      </c>
      <c r="D109" s="32">
        <v>318</v>
      </c>
      <c r="E109" s="32">
        <v>8</v>
      </c>
      <c r="F109" s="33" t="s">
        <v>1290</v>
      </c>
      <c r="G109" s="33" t="s">
        <v>1290</v>
      </c>
      <c r="H109" s="33" t="s">
        <v>704</v>
      </c>
      <c r="I109" s="33" t="s">
        <v>174</v>
      </c>
      <c r="J109" s="33" t="s">
        <v>196</v>
      </c>
      <c r="K109" s="33" t="s">
        <v>1290</v>
      </c>
      <c r="L109" s="33" t="s">
        <v>1290</v>
      </c>
      <c r="M109" s="33" t="s">
        <v>1290</v>
      </c>
      <c r="N109" s="33" t="s">
        <v>1290</v>
      </c>
      <c r="O109" s="33" t="s">
        <v>1290</v>
      </c>
      <c r="P109" s="33" t="s">
        <v>1290</v>
      </c>
      <c r="Q109" s="33" t="s">
        <v>1290</v>
      </c>
      <c r="S109" s="32" t="b">
        <v>0</v>
      </c>
      <c r="T109" s="33" t="s">
        <v>1290</v>
      </c>
      <c r="U109" s="33" t="s">
        <v>1290</v>
      </c>
    </row>
    <row r="110" spans="1:21" ht="30" x14ac:dyDescent="0.2">
      <c r="A110" s="10" t="s">
        <v>18</v>
      </c>
      <c r="B110" s="10">
        <f>VLOOKUP(D110,'C-Index'!$A$2:'C-Index'!$B$79,2,FALSE)</f>
        <v>5017</v>
      </c>
      <c r="C110" s="10">
        <f t="shared" si="2"/>
        <v>5017</v>
      </c>
      <c r="D110" s="32">
        <v>319</v>
      </c>
      <c r="E110" s="32">
        <v>1</v>
      </c>
      <c r="F110" s="33" t="s">
        <v>1290</v>
      </c>
      <c r="G110" s="33" t="s">
        <v>19</v>
      </c>
      <c r="H110" s="33" t="s">
        <v>1290</v>
      </c>
      <c r="I110" s="33" t="s">
        <v>197</v>
      </c>
      <c r="J110" s="33" t="s">
        <v>198</v>
      </c>
      <c r="K110" s="33" t="s">
        <v>82</v>
      </c>
      <c r="L110" s="33" t="s">
        <v>184</v>
      </c>
      <c r="M110" s="33" t="s">
        <v>185</v>
      </c>
      <c r="N110" s="33" t="s">
        <v>1290</v>
      </c>
      <c r="O110" s="33" t="s">
        <v>1290</v>
      </c>
      <c r="P110" s="33" t="s">
        <v>1290</v>
      </c>
      <c r="Q110" s="33" t="s">
        <v>1290</v>
      </c>
      <c r="R110" s="34">
        <v>38557</v>
      </c>
      <c r="S110" s="32" t="b">
        <v>1</v>
      </c>
      <c r="T110" s="33" t="s">
        <v>19</v>
      </c>
      <c r="U110" s="33" t="s">
        <v>1290</v>
      </c>
    </row>
    <row r="111" spans="1:21" ht="30" x14ac:dyDescent="0.2">
      <c r="A111" s="10" t="s">
        <v>18</v>
      </c>
      <c r="B111" s="10">
        <f>VLOOKUP(D111,'C-Index'!$A$2:'C-Index'!$B$79,2,FALSE)</f>
        <v>5017</v>
      </c>
      <c r="C111" s="10">
        <f t="shared" si="2"/>
        <v>5018</v>
      </c>
      <c r="D111" s="32">
        <v>319</v>
      </c>
      <c r="E111" s="32">
        <v>2</v>
      </c>
      <c r="F111" s="33" t="s">
        <v>1290</v>
      </c>
      <c r="G111" s="33" t="s">
        <v>19</v>
      </c>
      <c r="H111" s="33" t="s">
        <v>1290</v>
      </c>
      <c r="I111" s="33" t="s">
        <v>197</v>
      </c>
      <c r="J111" s="33" t="s">
        <v>53</v>
      </c>
      <c r="K111" s="33" t="s">
        <v>66</v>
      </c>
      <c r="L111" s="33" t="s">
        <v>22</v>
      </c>
      <c r="M111" s="33" t="s">
        <v>133</v>
      </c>
      <c r="N111" s="33" t="s">
        <v>724</v>
      </c>
      <c r="O111" s="33" t="s">
        <v>1290</v>
      </c>
      <c r="P111" s="33" t="s">
        <v>1290</v>
      </c>
      <c r="Q111" s="33" t="s">
        <v>1290</v>
      </c>
      <c r="R111" s="34">
        <v>38557</v>
      </c>
      <c r="S111" s="32" t="b">
        <v>1</v>
      </c>
      <c r="T111" s="33" t="s">
        <v>19</v>
      </c>
      <c r="U111" s="33" t="s">
        <v>1290</v>
      </c>
    </row>
    <row r="112" spans="1:21" ht="30" x14ac:dyDescent="0.2">
      <c r="A112" s="10" t="s">
        <v>18</v>
      </c>
      <c r="B112" s="10">
        <f>VLOOKUP(D112,'C-Index'!$A$2:'C-Index'!$B$79,2,FALSE)</f>
        <v>5017</v>
      </c>
      <c r="C112" s="10">
        <f t="shared" si="2"/>
        <v>5019</v>
      </c>
      <c r="D112" s="32">
        <v>319</v>
      </c>
      <c r="E112" s="32">
        <v>3</v>
      </c>
      <c r="F112" s="33" t="s">
        <v>1290</v>
      </c>
      <c r="G112" s="33" t="s">
        <v>19</v>
      </c>
      <c r="H112" s="33" t="s">
        <v>1290</v>
      </c>
      <c r="I112" s="33" t="s">
        <v>197</v>
      </c>
      <c r="J112" s="33" t="s">
        <v>84</v>
      </c>
      <c r="K112" s="33" t="s">
        <v>141</v>
      </c>
      <c r="L112" s="33" t="s">
        <v>30</v>
      </c>
      <c r="M112" s="33" t="s">
        <v>75</v>
      </c>
      <c r="N112" s="33" t="s">
        <v>1290</v>
      </c>
      <c r="O112" s="33" t="s">
        <v>1290</v>
      </c>
      <c r="P112" s="33" t="s">
        <v>1290</v>
      </c>
      <c r="Q112" s="33" t="s">
        <v>1290</v>
      </c>
      <c r="R112" s="34">
        <v>38557</v>
      </c>
      <c r="S112" s="32" t="b">
        <v>1</v>
      </c>
      <c r="T112" s="33" t="s">
        <v>19</v>
      </c>
      <c r="U112" s="33" t="s">
        <v>1290</v>
      </c>
    </row>
    <row r="113" spans="1:21" ht="30" x14ac:dyDescent="0.2">
      <c r="A113" s="10" t="s">
        <v>18</v>
      </c>
      <c r="B113" s="10">
        <f>VLOOKUP(D113,'C-Index'!$A$2:'C-Index'!$B$79,2,FALSE)</f>
        <v>5017</v>
      </c>
      <c r="C113" s="10">
        <f t="shared" si="2"/>
        <v>5020</v>
      </c>
      <c r="D113" s="32">
        <v>319</v>
      </c>
      <c r="E113" s="32">
        <v>4</v>
      </c>
      <c r="F113" s="33" t="s">
        <v>1290</v>
      </c>
      <c r="G113" s="33" t="s">
        <v>1290</v>
      </c>
      <c r="H113" s="33" t="s">
        <v>704</v>
      </c>
      <c r="I113" s="33" t="s">
        <v>197</v>
      </c>
      <c r="J113" s="33" t="s">
        <v>139</v>
      </c>
      <c r="K113" s="33" t="s">
        <v>1290</v>
      </c>
      <c r="L113" s="33" t="s">
        <v>1290</v>
      </c>
      <c r="M113" s="33" t="s">
        <v>1290</v>
      </c>
      <c r="N113" s="33" t="s">
        <v>1290</v>
      </c>
      <c r="O113" s="33" t="s">
        <v>1290</v>
      </c>
      <c r="P113" s="33" t="s">
        <v>1290</v>
      </c>
      <c r="Q113" s="33" t="s">
        <v>1290</v>
      </c>
      <c r="S113" s="32" t="b">
        <v>0</v>
      </c>
      <c r="T113" s="33" t="s">
        <v>1290</v>
      </c>
      <c r="U113" s="33" t="s">
        <v>1290</v>
      </c>
    </row>
    <row r="114" spans="1:21" ht="30" x14ac:dyDescent="0.2">
      <c r="A114" s="10" t="s">
        <v>18</v>
      </c>
      <c r="B114" s="10">
        <f>VLOOKUP(D114,'C-Index'!$A$2:'C-Index'!$B$79,2,FALSE)</f>
        <v>5017</v>
      </c>
      <c r="C114" s="10">
        <f t="shared" si="2"/>
        <v>6017</v>
      </c>
      <c r="D114" s="32">
        <v>319</v>
      </c>
      <c r="E114" s="32">
        <v>5</v>
      </c>
      <c r="F114" s="33" t="s">
        <v>1290</v>
      </c>
      <c r="G114" s="33" t="s">
        <v>1290</v>
      </c>
      <c r="H114" s="33" t="s">
        <v>704</v>
      </c>
      <c r="I114" s="33" t="s">
        <v>197</v>
      </c>
      <c r="J114" s="33" t="s">
        <v>199</v>
      </c>
      <c r="K114" s="33" t="s">
        <v>1290</v>
      </c>
      <c r="L114" s="33" t="s">
        <v>1290</v>
      </c>
      <c r="M114" s="33" t="s">
        <v>1290</v>
      </c>
      <c r="N114" s="33" t="s">
        <v>1290</v>
      </c>
      <c r="O114" s="33" t="s">
        <v>1290</v>
      </c>
      <c r="P114" s="33" t="s">
        <v>1290</v>
      </c>
      <c r="Q114" s="33" t="s">
        <v>1290</v>
      </c>
      <c r="S114" s="32" t="b">
        <v>0</v>
      </c>
      <c r="T114" s="33" t="s">
        <v>1290</v>
      </c>
      <c r="U114" s="33" t="s">
        <v>1290</v>
      </c>
    </row>
    <row r="115" spans="1:21" ht="30" x14ac:dyDescent="0.2">
      <c r="A115" s="10" t="s">
        <v>18</v>
      </c>
      <c r="B115" s="10">
        <f>VLOOKUP(D115,'C-Index'!$A$2:'C-Index'!$B$79,2,FALSE)</f>
        <v>5017</v>
      </c>
      <c r="C115" s="10">
        <f t="shared" si="2"/>
        <v>6018</v>
      </c>
      <c r="D115" s="32">
        <v>319</v>
      </c>
      <c r="E115" s="32">
        <v>6</v>
      </c>
      <c r="F115" s="33" t="s">
        <v>1290</v>
      </c>
      <c r="G115" s="33" t="s">
        <v>1290</v>
      </c>
      <c r="H115" s="33" t="s">
        <v>704</v>
      </c>
      <c r="I115" s="33" t="s">
        <v>197</v>
      </c>
      <c r="J115" s="33" t="s">
        <v>199</v>
      </c>
      <c r="K115" s="33" t="s">
        <v>1290</v>
      </c>
      <c r="L115" s="33" t="s">
        <v>1290</v>
      </c>
      <c r="M115" s="33" t="s">
        <v>1290</v>
      </c>
      <c r="N115" s="33" t="s">
        <v>1290</v>
      </c>
      <c r="O115" s="33" t="s">
        <v>1290</v>
      </c>
      <c r="P115" s="33" t="s">
        <v>1290</v>
      </c>
      <c r="Q115" s="33" t="s">
        <v>1290</v>
      </c>
      <c r="S115" s="32" t="b">
        <v>0</v>
      </c>
      <c r="T115" s="33" t="s">
        <v>1290</v>
      </c>
      <c r="U115" s="33" t="s">
        <v>1290</v>
      </c>
    </row>
    <row r="116" spans="1:21" ht="30" x14ac:dyDescent="0.2">
      <c r="A116" s="10" t="s">
        <v>18</v>
      </c>
      <c r="B116" s="10">
        <f>VLOOKUP(D116,'C-Index'!$A$2:'C-Index'!$B$79,2,FALSE)</f>
        <v>5017</v>
      </c>
      <c r="C116" s="10">
        <f t="shared" si="2"/>
        <v>6019</v>
      </c>
      <c r="D116" s="32">
        <v>319</v>
      </c>
      <c r="E116" s="32">
        <v>7</v>
      </c>
      <c r="F116" s="33" t="s">
        <v>1290</v>
      </c>
      <c r="G116" s="33" t="s">
        <v>1290</v>
      </c>
      <c r="H116" s="33" t="s">
        <v>704</v>
      </c>
      <c r="I116" s="33" t="s">
        <v>197</v>
      </c>
      <c r="J116" s="33" t="s">
        <v>199</v>
      </c>
      <c r="K116" s="33" t="s">
        <v>1290</v>
      </c>
      <c r="L116" s="33" t="s">
        <v>1290</v>
      </c>
      <c r="M116" s="33" t="s">
        <v>1290</v>
      </c>
      <c r="N116" s="33" t="s">
        <v>1290</v>
      </c>
      <c r="O116" s="33" t="s">
        <v>1290</v>
      </c>
      <c r="P116" s="33" t="s">
        <v>1290</v>
      </c>
      <c r="Q116" s="33" t="s">
        <v>1290</v>
      </c>
      <c r="S116" s="32" t="b">
        <v>0</v>
      </c>
      <c r="T116" s="33" t="s">
        <v>1290</v>
      </c>
      <c r="U116" s="33" t="s">
        <v>1290</v>
      </c>
    </row>
    <row r="117" spans="1:21" ht="30" x14ac:dyDescent="0.2">
      <c r="A117" s="10" t="s">
        <v>18</v>
      </c>
      <c r="B117" s="10">
        <f>VLOOKUP(D117,'C-Index'!$A$2:'C-Index'!$B$79,2,FALSE)</f>
        <v>5017</v>
      </c>
      <c r="C117" s="10">
        <f t="shared" si="2"/>
        <v>6020</v>
      </c>
      <c r="D117" s="32">
        <v>319</v>
      </c>
      <c r="E117" s="32">
        <v>8</v>
      </c>
      <c r="F117" s="33" t="s">
        <v>1290</v>
      </c>
      <c r="G117" s="33" t="s">
        <v>1290</v>
      </c>
      <c r="H117" s="33" t="s">
        <v>704</v>
      </c>
      <c r="I117" s="33" t="s">
        <v>197</v>
      </c>
      <c r="J117" s="33" t="s">
        <v>199</v>
      </c>
      <c r="K117" s="33" t="s">
        <v>1290</v>
      </c>
      <c r="L117" s="33" t="s">
        <v>1290</v>
      </c>
      <c r="M117" s="33" t="s">
        <v>1290</v>
      </c>
      <c r="N117" s="33" t="s">
        <v>1290</v>
      </c>
      <c r="O117" s="33" t="s">
        <v>1290</v>
      </c>
      <c r="P117" s="33" t="s">
        <v>1290</v>
      </c>
      <c r="Q117" s="33" t="s">
        <v>1290</v>
      </c>
      <c r="S117" s="32" t="b">
        <v>0</v>
      </c>
      <c r="T117" s="33" t="s">
        <v>1290</v>
      </c>
      <c r="U117" s="33" t="s">
        <v>1290</v>
      </c>
    </row>
    <row r="118" spans="1:21" ht="30" x14ac:dyDescent="0.2">
      <c r="A118" s="10" t="s">
        <v>18</v>
      </c>
      <c r="B118" s="10">
        <f>VLOOKUP(D118,'C-Index'!$A$2:'C-Index'!$B$79,2,FALSE)</f>
        <v>5013</v>
      </c>
      <c r="C118" s="10">
        <f t="shared" si="2"/>
        <v>5013</v>
      </c>
      <c r="D118" s="32">
        <v>320</v>
      </c>
      <c r="E118" s="32">
        <v>1</v>
      </c>
      <c r="F118" s="33" t="s">
        <v>1290</v>
      </c>
      <c r="G118" s="33" t="s">
        <v>19</v>
      </c>
      <c r="H118" s="33" t="s">
        <v>1290</v>
      </c>
      <c r="I118" s="33" t="s">
        <v>200</v>
      </c>
      <c r="J118" s="33" t="s">
        <v>240</v>
      </c>
      <c r="K118" s="33" t="s">
        <v>201</v>
      </c>
      <c r="L118" s="33" t="s">
        <v>202</v>
      </c>
      <c r="M118" s="33" t="s">
        <v>1290</v>
      </c>
      <c r="N118" s="33" t="s">
        <v>1290</v>
      </c>
      <c r="O118" s="33" t="s">
        <v>1290</v>
      </c>
      <c r="P118" s="33" t="s">
        <v>1290</v>
      </c>
      <c r="Q118" s="33" t="s">
        <v>1290</v>
      </c>
      <c r="R118" s="34">
        <v>38557</v>
      </c>
      <c r="S118" s="32" t="b">
        <v>1</v>
      </c>
      <c r="T118" s="33" t="s">
        <v>19</v>
      </c>
      <c r="U118" s="33" t="s">
        <v>1290</v>
      </c>
    </row>
    <row r="119" spans="1:21" ht="30" x14ac:dyDescent="0.2">
      <c r="A119" s="10" t="s">
        <v>18</v>
      </c>
      <c r="B119" s="10">
        <f>VLOOKUP(D119,'C-Index'!$A$2:'C-Index'!$B$79,2,FALSE)</f>
        <v>5013</v>
      </c>
      <c r="C119" s="10">
        <f t="shared" si="2"/>
        <v>5014</v>
      </c>
      <c r="D119" s="32">
        <v>320</v>
      </c>
      <c r="E119" s="32">
        <v>2</v>
      </c>
      <c r="F119" s="33" t="s">
        <v>1290</v>
      </c>
      <c r="G119" s="33" t="s">
        <v>19</v>
      </c>
      <c r="H119" s="33" t="s">
        <v>1290</v>
      </c>
      <c r="I119" s="33" t="s">
        <v>200</v>
      </c>
      <c r="J119" s="33" t="s">
        <v>892</v>
      </c>
      <c r="K119" s="33" t="s">
        <v>129</v>
      </c>
      <c r="L119" s="33" t="s">
        <v>203</v>
      </c>
      <c r="M119" s="33" t="s">
        <v>102</v>
      </c>
      <c r="N119" s="33" t="s">
        <v>725</v>
      </c>
      <c r="O119" s="33" t="s">
        <v>1290</v>
      </c>
      <c r="P119" s="33" t="s">
        <v>1290</v>
      </c>
      <c r="Q119" s="33" t="s">
        <v>1290</v>
      </c>
      <c r="R119" s="34">
        <v>38557</v>
      </c>
      <c r="S119" s="32" t="b">
        <v>1</v>
      </c>
      <c r="T119" s="33" t="s">
        <v>19</v>
      </c>
      <c r="U119" s="33" t="s">
        <v>1290</v>
      </c>
    </row>
    <row r="120" spans="1:21" ht="30" x14ac:dyDescent="0.2">
      <c r="A120" s="10" t="s">
        <v>18</v>
      </c>
      <c r="B120" s="10">
        <f>VLOOKUP(D120,'C-Index'!$A$2:'C-Index'!$B$79,2,FALSE)</f>
        <v>5013</v>
      </c>
      <c r="C120" s="10">
        <f t="shared" si="2"/>
        <v>5015</v>
      </c>
      <c r="D120" s="32">
        <v>320</v>
      </c>
      <c r="E120" s="32">
        <v>3</v>
      </c>
      <c r="F120" s="33" t="s">
        <v>1290</v>
      </c>
      <c r="G120" s="33" t="s">
        <v>19</v>
      </c>
      <c r="H120" s="33" t="s">
        <v>1290</v>
      </c>
      <c r="I120" s="33" t="s">
        <v>200</v>
      </c>
      <c r="J120" s="33" t="s">
        <v>893</v>
      </c>
      <c r="K120" s="33" t="s">
        <v>141</v>
      </c>
      <c r="L120" s="33" t="s">
        <v>204</v>
      </c>
      <c r="M120" s="33" t="s">
        <v>130</v>
      </c>
      <c r="N120" s="33" t="s">
        <v>1290</v>
      </c>
      <c r="O120" s="33" t="s">
        <v>1290</v>
      </c>
      <c r="P120" s="33" t="s">
        <v>1290</v>
      </c>
      <c r="Q120" s="33" t="s">
        <v>1290</v>
      </c>
      <c r="R120" s="34">
        <v>38557</v>
      </c>
      <c r="S120" s="32" t="b">
        <v>1</v>
      </c>
      <c r="T120" s="33" t="s">
        <v>19</v>
      </c>
      <c r="U120" s="33" t="s">
        <v>1290</v>
      </c>
    </row>
    <row r="121" spans="1:21" ht="30" x14ac:dyDescent="0.2">
      <c r="A121" s="10" t="s">
        <v>18</v>
      </c>
      <c r="B121" s="10">
        <f>VLOOKUP(D121,'C-Index'!$A$2:'C-Index'!$B$79,2,FALSE)</f>
        <v>5013</v>
      </c>
      <c r="C121" s="10">
        <f t="shared" si="2"/>
        <v>5016</v>
      </c>
      <c r="D121" s="32">
        <v>320</v>
      </c>
      <c r="E121" s="32">
        <v>4</v>
      </c>
      <c r="F121" s="33" t="s">
        <v>1290</v>
      </c>
      <c r="G121" s="33" t="s">
        <v>19</v>
      </c>
      <c r="H121" s="33" t="s">
        <v>1290</v>
      </c>
      <c r="I121" s="33" t="s">
        <v>200</v>
      </c>
      <c r="J121" s="33" t="s">
        <v>894</v>
      </c>
      <c r="K121" s="33" t="s">
        <v>205</v>
      </c>
      <c r="L121" s="33" t="s">
        <v>36</v>
      </c>
      <c r="M121" s="33" t="s">
        <v>1290</v>
      </c>
      <c r="N121" s="33" t="s">
        <v>1290</v>
      </c>
      <c r="O121" s="33" t="s">
        <v>1290</v>
      </c>
      <c r="P121" s="33" t="s">
        <v>1290</v>
      </c>
      <c r="Q121" s="33" t="s">
        <v>1290</v>
      </c>
      <c r="R121" s="34">
        <v>38557</v>
      </c>
      <c r="S121" s="32" t="b">
        <v>1</v>
      </c>
      <c r="T121" s="33" t="s">
        <v>19</v>
      </c>
      <c r="U121" s="33" t="s">
        <v>1290</v>
      </c>
    </row>
    <row r="122" spans="1:21" ht="30" x14ac:dyDescent="0.2">
      <c r="A122" s="10" t="s">
        <v>18</v>
      </c>
      <c r="B122" s="10">
        <f>VLOOKUP(D122,'C-Index'!$A$2:'C-Index'!$B$79,2,FALSE)</f>
        <v>5013</v>
      </c>
      <c r="C122" s="10">
        <f t="shared" si="2"/>
        <v>6013</v>
      </c>
      <c r="D122" s="32">
        <v>320</v>
      </c>
      <c r="E122" s="32">
        <v>5</v>
      </c>
      <c r="F122" s="33" t="s">
        <v>1290</v>
      </c>
      <c r="G122" s="33" t="s">
        <v>19</v>
      </c>
      <c r="H122" s="33" t="s">
        <v>1290</v>
      </c>
      <c r="I122" s="33" t="s">
        <v>200</v>
      </c>
      <c r="J122" s="33" t="s">
        <v>895</v>
      </c>
      <c r="K122" s="33" t="s">
        <v>143</v>
      </c>
      <c r="L122" s="33" t="s">
        <v>206</v>
      </c>
      <c r="M122" s="33" t="s">
        <v>207</v>
      </c>
      <c r="N122" s="33" t="s">
        <v>1290</v>
      </c>
      <c r="O122" s="33" t="s">
        <v>1290</v>
      </c>
      <c r="P122" s="33" t="s">
        <v>1290</v>
      </c>
      <c r="Q122" s="33" t="s">
        <v>1290</v>
      </c>
      <c r="R122" s="34">
        <v>38557</v>
      </c>
      <c r="S122" s="32" t="b">
        <v>1</v>
      </c>
      <c r="T122" s="33" t="s">
        <v>19</v>
      </c>
      <c r="U122" s="33" t="s">
        <v>1290</v>
      </c>
    </row>
    <row r="123" spans="1:21" ht="45" x14ac:dyDescent="0.2">
      <c r="A123" s="10" t="s">
        <v>18</v>
      </c>
      <c r="B123" s="10">
        <f>VLOOKUP(D123,'C-Index'!$A$2:'C-Index'!$B$79,2,FALSE)</f>
        <v>5013</v>
      </c>
      <c r="C123" s="10">
        <f t="shared" si="2"/>
        <v>6014</v>
      </c>
      <c r="D123" s="32">
        <v>320</v>
      </c>
      <c r="E123" s="32">
        <v>6</v>
      </c>
      <c r="F123" s="33" t="s">
        <v>1290</v>
      </c>
      <c r="G123" s="33" t="s">
        <v>19</v>
      </c>
      <c r="H123" s="33" t="s">
        <v>1290</v>
      </c>
      <c r="I123" s="33" t="s">
        <v>208</v>
      </c>
      <c r="J123" s="33" t="s">
        <v>426</v>
      </c>
      <c r="K123" s="33" t="s">
        <v>896</v>
      </c>
      <c r="L123" s="33" t="s">
        <v>897</v>
      </c>
      <c r="M123" s="33" t="s">
        <v>133</v>
      </c>
      <c r="N123" s="33" t="s">
        <v>898</v>
      </c>
      <c r="O123" s="33" t="s">
        <v>1290</v>
      </c>
      <c r="P123" s="33" t="s">
        <v>673</v>
      </c>
      <c r="Q123" s="33" t="s">
        <v>1290</v>
      </c>
      <c r="R123" s="34">
        <v>44146</v>
      </c>
      <c r="S123" s="32" t="b">
        <v>1</v>
      </c>
      <c r="T123" s="33" t="s">
        <v>19</v>
      </c>
      <c r="U123" s="33" t="s">
        <v>846</v>
      </c>
    </row>
    <row r="124" spans="1:21" ht="30" x14ac:dyDescent="0.2">
      <c r="A124" s="10" t="s">
        <v>18</v>
      </c>
      <c r="B124" s="10">
        <f>VLOOKUP(D124,'C-Index'!$A$2:'C-Index'!$B$79,2,FALSE)</f>
        <v>5013</v>
      </c>
      <c r="C124" s="10">
        <f t="shared" si="2"/>
        <v>6015</v>
      </c>
      <c r="D124" s="32">
        <v>320</v>
      </c>
      <c r="E124" s="32">
        <v>7</v>
      </c>
      <c r="F124" s="33" t="s">
        <v>1290</v>
      </c>
      <c r="G124" s="33" t="s">
        <v>19</v>
      </c>
      <c r="H124" s="33" t="s">
        <v>1290</v>
      </c>
      <c r="I124" s="33" t="s">
        <v>208</v>
      </c>
      <c r="J124" s="33" t="s">
        <v>209</v>
      </c>
      <c r="K124" s="33" t="s">
        <v>899</v>
      </c>
      <c r="L124" s="33" t="s">
        <v>900</v>
      </c>
      <c r="M124" s="33" t="s">
        <v>31</v>
      </c>
      <c r="N124" s="33" t="s">
        <v>728</v>
      </c>
      <c r="O124" s="33" t="s">
        <v>200</v>
      </c>
      <c r="P124" s="33" t="s">
        <v>1290</v>
      </c>
      <c r="Q124" s="33" t="s">
        <v>1290</v>
      </c>
      <c r="R124" s="34">
        <v>44146</v>
      </c>
      <c r="S124" s="32" t="b">
        <v>1</v>
      </c>
      <c r="T124" s="33" t="s">
        <v>19</v>
      </c>
      <c r="U124" s="33" t="s">
        <v>1290</v>
      </c>
    </row>
    <row r="125" spans="1:21" ht="30" x14ac:dyDescent="0.2">
      <c r="A125" s="10" t="s">
        <v>18</v>
      </c>
      <c r="B125" s="10">
        <f>VLOOKUP(D125,'C-Index'!$A$2:'C-Index'!$B$79,2,FALSE)</f>
        <v>5013</v>
      </c>
      <c r="C125" s="10">
        <f t="shared" si="2"/>
        <v>6016</v>
      </c>
      <c r="D125" s="32">
        <v>320</v>
      </c>
      <c r="E125" s="32">
        <v>8</v>
      </c>
      <c r="F125" s="33" t="s">
        <v>1290</v>
      </c>
      <c r="G125" s="33" t="s">
        <v>1290</v>
      </c>
      <c r="H125" s="33" t="s">
        <v>704</v>
      </c>
      <c r="I125" s="33" t="s">
        <v>208</v>
      </c>
      <c r="J125" s="33" t="s">
        <v>50</v>
      </c>
      <c r="K125" s="33" t="s">
        <v>1290</v>
      </c>
      <c r="L125" s="33" t="s">
        <v>1290</v>
      </c>
      <c r="M125" s="33" t="s">
        <v>1290</v>
      </c>
      <c r="N125" s="33" t="s">
        <v>1290</v>
      </c>
      <c r="O125" s="33" t="s">
        <v>200</v>
      </c>
      <c r="P125" s="33" t="s">
        <v>1290</v>
      </c>
      <c r="Q125" s="33" t="s">
        <v>1290</v>
      </c>
      <c r="S125" s="32" t="b">
        <v>0</v>
      </c>
      <c r="T125" s="33" t="s">
        <v>1290</v>
      </c>
      <c r="U125" s="33" t="s">
        <v>1290</v>
      </c>
    </row>
    <row r="126" spans="1:21" ht="15" x14ac:dyDescent="0.2">
      <c r="A126" s="10" t="s">
        <v>18</v>
      </c>
      <c r="B126" s="10">
        <f>VLOOKUP(D126,'C-Index'!$A$2:'C-Index'!$B$79,2,FALSE)</f>
        <v>5009</v>
      </c>
      <c r="C126" s="10">
        <f t="shared" si="2"/>
        <v>5009</v>
      </c>
      <c r="D126" s="32">
        <v>321</v>
      </c>
      <c r="E126" s="32">
        <v>1</v>
      </c>
      <c r="F126" s="33" t="s">
        <v>1290</v>
      </c>
      <c r="G126" s="33" t="s">
        <v>19</v>
      </c>
      <c r="H126" s="33" t="s">
        <v>1290</v>
      </c>
      <c r="I126" s="33" t="s">
        <v>210</v>
      </c>
      <c r="J126" s="33" t="s">
        <v>546</v>
      </c>
      <c r="K126" s="33" t="s">
        <v>211</v>
      </c>
      <c r="L126" s="33" t="s">
        <v>95</v>
      </c>
      <c r="M126" s="33" t="s">
        <v>1290</v>
      </c>
      <c r="N126" s="33" t="s">
        <v>1290</v>
      </c>
      <c r="O126" s="33" t="s">
        <v>1290</v>
      </c>
      <c r="P126" s="33" t="s">
        <v>1290</v>
      </c>
      <c r="Q126" s="33" t="s">
        <v>1290</v>
      </c>
      <c r="R126" s="34">
        <v>38557</v>
      </c>
      <c r="S126" s="32" t="b">
        <v>1</v>
      </c>
      <c r="T126" s="33" t="s">
        <v>19</v>
      </c>
      <c r="U126" s="33" t="s">
        <v>1290</v>
      </c>
    </row>
    <row r="127" spans="1:21" ht="15" x14ac:dyDescent="0.2">
      <c r="A127" s="10" t="s">
        <v>18</v>
      </c>
      <c r="B127" s="10">
        <f>VLOOKUP(D127,'C-Index'!$A$2:'C-Index'!$B$79,2,FALSE)</f>
        <v>5009</v>
      </c>
      <c r="C127" s="10">
        <f t="shared" si="2"/>
        <v>5010</v>
      </c>
      <c r="D127" s="32">
        <v>321</v>
      </c>
      <c r="E127" s="32">
        <v>2</v>
      </c>
      <c r="F127" s="33" t="s">
        <v>1290</v>
      </c>
      <c r="G127" s="33" t="s">
        <v>19</v>
      </c>
      <c r="H127" s="33" t="s">
        <v>1290</v>
      </c>
      <c r="I127" s="33" t="s">
        <v>210</v>
      </c>
      <c r="J127" s="33" t="s">
        <v>892</v>
      </c>
      <c r="K127" s="33" t="s">
        <v>212</v>
      </c>
      <c r="L127" s="33" t="s">
        <v>213</v>
      </c>
      <c r="M127" s="33" t="s">
        <v>1290</v>
      </c>
      <c r="N127" s="33" t="s">
        <v>1290</v>
      </c>
      <c r="O127" s="33" t="s">
        <v>1290</v>
      </c>
      <c r="P127" s="33" t="s">
        <v>1290</v>
      </c>
      <c r="Q127" s="33" t="s">
        <v>1290</v>
      </c>
      <c r="R127" s="34">
        <v>38557</v>
      </c>
      <c r="S127" s="32" t="b">
        <v>1</v>
      </c>
      <c r="T127" s="33" t="s">
        <v>19</v>
      </c>
      <c r="U127" s="33" t="s">
        <v>1290</v>
      </c>
    </row>
    <row r="128" spans="1:21" ht="15" x14ac:dyDescent="0.2">
      <c r="A128" s="10" t="s">
        <v>18</v>
      </c>
      <c r="B128" s="10">
        <f>VLOOKUP(D128,'C-Index'!$A$2:'C-Index'!$B$79,2,FALSE)</f>
        <v>5009</v>
      </c>
      <c r="C128" s="10">
        <f t="shared" si="2"/>
        <v>5011</v>
      </c>
      <c r="D128" s="32">
        <v>321</v>
      </c>
      <c r="E128" s="32">
        <v>3</v>
      </c>
      <c r="F128" s="33" t="s">
        <v>1290</v>
      </c>
      <c r="G128" s="33" t="s">
        <v>19</v>
      </c>
      <c r="H128" s="33" t="s">
        <v>1290</v>
      </c>
      <c r="I128" s="33" t="s">
        <v>214</v>
      </c>
      <c r="J128" s="33" t="s">
        <v>901</v>
      </c>
      <c r="K128" s="33" t="s">
        <v>215</v>
      </c>
      <c r="L128" s="33" t="s">
        <v>216</v>
      </c>
      <c r="M128" s="33" t="s">
        <v>1290</v>
      </c>
      <c r="N128" s="33" t="s">
        <v>1290</v>
      </c>
      <c r="O128" s="33" t="s">
        <v>1290</v>
      </c>
      <c r="P128" s="33" t="s">
        <v>1290</v>
      </c>
      <c r="Q128" s="33" t="s">
        <v>1290</v>
      </c>
      <c r="R128" s="34">
        <v>38557</v>
      </c>
      <c r="S128" s="32" t="b">
        <v>1</v>
      </c>
      <c r="T128" s="33" t="s">
        <v>19</v>
      </c>
      <c r="U128" s="33" t="s">
        <v>1290</v>
      </c>
    </row>
    <row r="129" spans="1:21" ht="30" x14ac:dyDescent="0.2">
      <c r="A129" s="10" t="s">
        <v>18</v>
      </c>
      <c r="B129" s="10">
        <f>VLOOKUP(D129,'C-Index'!$A$2:'C-Index'!$B$79,2,FALSE)</f>
        <v>5009</v>
      </c>
      <c r="C129" s="10">
        <f t="shared" si="2"/>
        <v>5012</v>
      </c>
      <c r="D129" s="32">
        <v>321</v>
      </c>
      <c r="E129" s="32">
        <v>4</v>
      </c>
      <c r="F129" s="33" t="s">
        <v>1290</v>
      </c>
      <c r="G129" s="33" t="s">
        <v>19</v>
      </c>
      <c r="H129" s="33" t="s">
        <v>1290</v>
      </c>
      <c r="I129" s="33" t="s">
        <v>214</v>
      </c>
      <c r="J129" s="33" t="s">
        <v>181</v>
      </c>
      <c r="K129" s="33" t="s">
        <v>902</v>
      </c>
      <c r="L129" s="33" t="s">
        <v>903</v>
      </c>
      <c r="M129" s="33" t="s">
        <v>217</v>
      </c>
      <c r="N129" s="33" t="s">
        <v>1290</v>
      </c>
      <c r="O129" s="33" t="s">
        <v>1290</v>
      </c>
      <c r="P129" s="33" t="s">
        <v>673</v>
      </c>
      <c r="Q129" s="33" t="s">
        <v>1290</v>
      </c>
      <c r="R129" s="34">
        <v>38557</v>
      </c>
      <c r="S129" s="32" t="b">
        <v>1</v>
      </c>
      <c r="T129" s="33" t="s">
        <v>19</v>
      </c>
      <c r="U129" s="33" t="s">
        <v>846</v>
      </c>
    </row>
    <row r="130" spans="1:21" ht="15" x14ac:dyDescent="0.2">
      <c r="A130" s="10" t="s">
        <v>18</v>
      </c>
      <c r="B130" s="10">
        <f>VLOOKUP(D130,'C-Index'!$A$2:'C-Index'!$B$79,2,FALSE)</f>
        <v>5009</v>
      </c>
      <c r="C130" s="10">
        <f t="shared" si="2"/>
        <v>6009</v>
      </c>
      <c r="D130" s="32">
        <v>321</v>
      </c>
      <c r="E130" s="32">
        <v>5</v>
      </c>
      <c r="F130" s="33" t="s">
        <v>1290</v>
      </c>
      <c r="G130" s="33" t="s">
        <v>19</v>
      </c>
      <c r="H130" s="33" t="s">
        <v>1290</v>
      </c>
      <c r="I130" s="33" t="s">
        <v>218</v>
      </c>
      <c r="J130" s="33" t="s">
        <v>539</v>
      </c>
      <c r="K130" s="33" t="s">
        <v>175</v>
      </c>
      <c r="L130" s="33" t="s">
        <v>107</v>
      </c>
      <c r="M130" s="33" t="s">
        <v>1290</v>
      </c>
      <c r="N130" s="33" t="s">
        <v>1290</v>
      </c>
      <c r="O130" s="33" t="s">
        <v>1290</v>
      </c>
      <c r="P130" s="33" t="s">
        <v>1290</v>
      </c>
      <c r="Q130" s="33" t="s">
        <v>1290</v>
      </c>
      <c r="R130" s="34">
        <v>38557</v>
      </c>
      <c r="S130" s="32" t="b">
        <v>1</v>
      </c>
      <c r="T130" s="33" t="s">
        <v>19</v>
      </c>
      <c r="U130" s="33" t="s">
        <v>1290</v>
      </c>
    </row>
    <row r="131" spans="1:21" ht="30" x14ac:dyDescent="0.2">
      <c r="A131" s="10" t="s">
        <v>18</v>
      </c>
      <c r="B131" s="10">
        <f>VLOOKUP(D131,'C-Index'!$A$2:'C-Index'!$B$79,2,FALSE)</f>
        <v>5009</v>
      </c>
      <c r="C131" s="10">
        <f t="shared" si="2"/>
        <v>6010</v>
      </c>
      <c r="D131" s="32">
        <v>321</v>
      </c>
      <c r="E131" s="32">
        <v>6</v>
      </c>
      <c r="F131" s="33" t="s">
        <v>1290</v>
      </c>
      <c r="G131" s="33" t="s">
        <v>19</v>
      </c>
      <c r="H131" s="33" t="s">
        <v>1290</v>
      </c>
      <c r="I131" s="33" t="s">
        <v>218</v>
      </c>
      <c r="J131" s="33" t="s">
        <v>904</v>
      </c>
      <c r="K131" s="33" t="s">
        <v>175</v>
      </c>
      <c r="L131" s="33" t="s">
        <v>137</v>
      </c>
      <c r="M131" s="33" t="s">
        <v>1290</v>
      </c>
      <c r="N131" s="33" t="s">
        <v>1290</v>
      </c>
      <c r="O131" s="33" t="s">
        <v>1290</v>
      </c>
      <c r="P131" s="33" t="s">
        <v>1290</v>
      </c>
      <c r="Q131" s="33" t="s">
        <v>1290</v>
      </c>
      <c r="R131" s="34">
        <v>38557</v>
      </c>
      <c r="S131" s="32" t="b">
        <v>1</v>
      </c>
      <c r="T131" s="33" t="s">
        <v>19</v>
      </c>
      <c r="U131" s="33" t="s">
        <v>1290</v>
      </c>
    </row>
    <row r="132" spans="1:21" ht="30" x14ac:dyDescent="0.2">
      <c r="A132" s="10" t="s">
        <v>18</v>
      </c>
      <c r="B132" s="10">
        <f>VLOOKUP(D132,'C-Index'!$A$2:'C-Index'!$B$79,2,FALSE)</f>
        <v>5009</v>
      </c>
      <c r="C132" s="10">
        <f t="shared" si="2"/>
        <v>6011</v>
      </c>
      <c r="D132" s="32">
        <v>321</v>
      </c>
      <c r="E132" s="32">
        <v>7</v>
      </c>
      <c r="F132" s="33" t="s">
        <v>1290</v>
      </c>
      <c r="G132" s="33" t="s">
        <v>19</v>
      </c>
      <c r="H132" s="33" t="s">
        <v>1290</v>
      </c>
      <c r="I132" s="33" t="s">
        <v>219</v>
      </c>
      <c r="J132" s="33" t="s">
        <v>220</v>
      </c>
      <c r="K132" s="33" t="s">
        <v>905</v>
      </c>
      <c r="L132" s="33" t="s">
        <v>906</v>
      </c>
      <c r="M132" s="33" t="s">
        <v>133</v>
      </c>
      <c r="N132" s="33" t="s">
        <v>1290</v>
      </c>
      <c r="O132" s="33" t="s">
        <v>1290</v>
      </c>
      <c r="P132" s="33" t="s">
        <v>1290</v>
      </c>
      <c r="Q132" s="33" t="s">
        <v>221</v>
      </c>
      <c r="R132" s="34">
        <v>38557</v>
      </c>
      <c r="S132" s="32" t="b">
        <v>1</v>
      </c>
      <c r="T132" s="33" t="s">
        <v>19</v>
      </c>
      <c r="U132" s="33" t="s">
        <v>1290</v>
      </c>
    </row>
    <row r="133" spans="1:21" ht="30" x14ac:dyDescent="0.2">
      <c r="A133" s="10" t="s">
        <v>18</v>
      </c>
      <c r="B133" s="10">
        <f>VLOOKUP(D133,'C-Index'!$A$2:'C-Index'!$B$79,2,FALSE)</f>
        <v>5009</v>
      </c>
      <c r="C133" s="10">
        <f t="shared" si="2"/>
        <v>6012</v>
      </c>
      <c r="D133" s="32">
        <v>321</v>
      </c>
      <c r="E133" s="32">
        <v>8</v>
      </c>
      <c r="F133" s="33" t="s">
        <v>1290</v>
      </c>
      <c r="G133" s="33" t="s">
        <v>19</v>
      </c>
      <c r="H133" s="33" t="s">
        <v>1290</v>
      </c>
      <c r="I133" s="33" t="s">
        <v>214</v>
      </c>
      <c r="J133" s="33" t="s">
        <v>222</v>
      </c>
      <c r="K133" s="33" t="s">
        <v>907</v>
      </c>
      <c r="L133" s="33" t="s">
        <v>908</v>
      </c>
      <c r="M133" s="33" t="s">
        <v>133</v>
      </c>
      <c r="N133" s="33" t="s">
        <v>1290</v>
      </c>
      <c r="O133" s="33" t="s">
        <v>808</v>
      </c>
      <c r="P133" s="33" t="s">
        <v>1290</v>
      </c>
      <c r="Q133" s="33" t="s">
        <v>1290</v>
      </c>
      <c r="R133" s="34">
        <v>38557</v>
      </c>
      <c r="S133" s="32" t="b">
        <v>1</v>
      </c>
      <c r="T133" s="33" t="s">
        <v>19</v>
      </c>
      <c r="U133" s="33" t="s">
        <v>1290</v>
      </c>
    </row>
    <row r="134" spans="1:21" ht="15" x14ac:dyDescent="0.2">
      <c r="A134" s="10" t="s">
        <v>18</v>
      </c>
      <c r="B134" s="10">
        <f>VLOOKUP(D134,'C-Index'!$A$2:'C-Index'!$B$79,2,FALSE)</f>
        <v>5005</v>
      </c>
      <c r="C134" s="10">
        <f t="shared" si="2"/>
        <v>5005</v>
      </c>
      <c r="D134" s="32">
        <v>322</v>
      </c>
      <c r="E134" s="32">
        <v>1</v>
      </c>
      <c r="F134" s="33" t="s">
        <v>1290</v>
      </c>
      <c r="G134" s="33" t="s">
        <v>19</v>
      </c>
      <c r="H134" s="33" t="s">
        <v>1290</v>
      </c>
      <c r="I134" s="33" t="s">
        <v>223</v>
      </c>
      <c r="J134" s="33" t="s">
        <v>909</v>
      </c>
      <c r="K134" s="33" t="s">
        <v>80</v>
      </c>
      <c r="L134" s="33" t="s">
        <v>203</v>
      </c>
      <c r="M134" s="33" t="s">
        <v>23</v>
      </c>
      <c r="N134" s="33" t="s">
        <v>1290</v>
      </c>
      <c r="O134" s="33" t="s">
        <v>1290</v>
      </c>
      <c r="P134" s="33" t="s">
        <v>1290</v>
      </c>
      <c r="Q134" s="33" t="s">
        <v>1290</v>
      </c>
      <c r="R134" s="34">
        <v>38557</v>
      </c>
      <c r="S134" s="32" t="b">
        <v>1</v>
      </c>
      <c r="T134" s="33" t="s">
        <v>19</v>
      </c>
      <c r="U134" s="33" t="s">
        <v>1290</v>
      </c>
    </row>
    <row r="135" spans="1:21" ht="30" x14ac:dyDescent="0.2">
      <c r="A135" s="10" t="s">
        <v>18</v>
      </c>
      <c r="B135" s="10">
        <f>VLOOKUP(D135,'C-Index'!$A$2:'C-Index'!$B$79,2,FALSE)</f>
        <v>5005</v>
      </c>
      <c r="C135" s="10">
        <f t="shared" si="2"/>
        <v>5006</v>
      </c>
      <c r="D135" s="32">
        <v>322</v>
      </c>
      <c r="E135" s="32">
        <v>2</v>
      </c>
      <c r="F135" s="33" t="s">
        <v>1290</v>
      </c>
      <c r="G135" s="33" t="s">
        <v>19</v>
      </c>
      <c r="H135" s="33" t="s">
        <v>1290</v>
      </c>
      <c r="I135" s="33" t="s">
        <v>223</v>
      </c>
      <c r="J135" s="33" t="s">
        <v>398</v>
      </c>
      <c r="K135" s="33" t="s">
        <v>82</v>
      </c>
      <c r="L135" s="33" t="s">
        <v>224</v>
      </c>
      <c r="M135" s="33" t="s">
        <v>96</v>
      </c>
      <c r="N135" s="33" t="s">
        <v>726</v>
      </c>
      <c r="O135" s="33" t="s">
        <v>910</v>
      </c>
      <c r="P135" s="33" t="s">
        <v>1290</v>
      </c>
      <c r="Q135" s="33" t="s">
        <v>1290</v>
      </c>
      <c r="R135" s="34">
        <v>38557</v>
      </c>
      <c r="S135" s="32" t="b">
        <v>1</v>
      </c>
      <c r="T135" s="33" t="s">
        <v>19</v>
      </c>
      <c r="U135" s="33" t="s">
        <v>1290</v>
      </c>
    </row>
    <row r="136" spans="1:21" ht="30" x14ac:dyDescent="0.2">
      <c r="A136" s="10" t="s">
        <v>18</v>
      </c>
      <c r="B136" s="10">
        <f>VLOOKUP(D136,'C-Index'!$A$2:'C-Index'!$B$79,2,FALSE)</f>
        <v>5005</v>
      </c>
      <c r="C136" s="10">
        <f t="shared" si="2"/>
        <v>5007</v>
      </c>
      <c r="D136" s="32">
        <v>322</v>
      </c>
      <c r="E136" s="32">
        <v>3</v>
      </c>
      <c r="F136" s="33" t="s">
        <v>1290</v>
      </c>
      <c r="G136" s="33" t="s">
        <v>19</v>
      </c>
      <c r="H136" s="33" t="s">
        <v>1290</v>
      </c>
      <c r="I136" s="33" t="s">
        <v>223</v>
      </c>
      <c r="J136" s="33" t="s">
        <v>643</v>
      </c>
      <c r="K136" s="33" t="s">
        <v>225</v>
      </c>
      <c r="L136" s="33" t="s">
        <v>226</v>
      </c>
      <c r="M136" s="33" t="s">
        <v>1290</v>
      </c>
      <c r="N136" s="33" t="s">
        <v>1290</v>
      </c>
      <c r="O136" s="33" t="s">
        <v>1290</v>
      </c>
      <c r="P136" s="33" t="s">
        <v>1290</v>
      </c>
      <c r="Q136" s="33" t="s">
        <v>1290</v>
      </c>
      <c r="R136" s="34">
        <v>38557</v>
      </c>
      <c r="S136" s="32" t="b">
        <v>1</v>
      </c>
      <c r="T136" s="33" t="s">
        <v>19</v>
      </c>
      <c r="U136" s="33" t="s">
        <v>1290</v>
      </c>
    </row>
    <row r="137" spans="1:21" ht="45" x14ac:dyDescent="0.2">
      <c r="A137" s="10" t="s">
        <v>18</v>
      </c>
      <c r="B137" s="10">
        <f>VLOOKUP(D137,'C-Index'!$A$2:'C-Index'!$B$79,2,FALSE)</f>
        <v>5005</v>
      </c>
      <c r="C137" s="10">
        <f t="shared" si="2"/>
        <v>5008</v>
      </c>
      <c r="D137" s="32">
        <v>322</v>
      </c>
      <c r="E137" s="32">
        <v>4</v>
      </c>
      <c r="F137" s="33" t="s">
        <v>1290</v>
      </c>
      <c r="G137" s="33" t="s">
        <v>19</v>
      </c>
      <c r="H137" s="33" t="s">
        <v>1290</v>
      </c>
      <c r="I137" s="33" t="s">
        <v>223</v>
      </c>
      <c r="J137" s="33" t="s">
        <v>40</v>
      </c>
      <c r="K137" s="33" t="s">
        <v>172</v>
      </c>
      <c r="L137" s="33" t="s">
        <v>36</v>
      </c>
      <c r="M137" s="33" t="s">
        <v>1290</v>
      </c>
      <c r="N137" s="33" t="s">
        <v>598</v>
      </c>
      <c r="O137" s="33" t="s">
        <v>1290</v>
      </c>
      <c r="P137" s="33" t="s">
        <v>1290</v>
      </c>
      <c r="Q137" s="33" t="s">
        <v>1290</v>
      </c>
      <c r="R137" s="34">
        <v>38557</v>
      </c>
      <c r="S137" s="32" t="b">
        <v>1</v>
      </c>
      <c r="T137" s="33" t="s">
        <v>19</v>
      </c>
      <c r="U137" s="33" t="s">
        <v>1290</v>
      </c>
    </row>
    <row r="138" spans="1:21" ht="15" x14ac:dyDescent="0.2">
      <c r="A138" s="10" t="s">
        <v>18</v>
      </c>
      <c r="B138" s="10">
        <f>VLOOKUP(D138,'C-Index'!$A$2:'C-Index'!$B$79,2,FALSE)</f>
        <v>5005</v>
      </c>
      <c r="C138" s="10">
        <f t="shared" si="2"/>
        <v>6005</v>
      </c>
      <c r="D138" s="32">
        <v>322</v>
      </c>
      <c r="E138" s="32">
        <v>5</v>
      </c>
      <c r="F138" s="33" t="s">
        <v>1290</v>
      </c>
      <c r="G138" s="33" t="s">
        <v>19</v>
      </c>
      <c r="H138" s="33" t="s">
        <v>1290</v>
      </c>
      <c r="I138" s="33" t="s">
        <v>223</v>
      </c>
      <c r="J138" s="33" t="s">
        <v>911</v>
      </c>
      <c r="K138" s="33" t="s">
        <v>115</v>
      </c>
      <c r="L138" s="33" t="s">
        <v>227</v>
      </c>
      <c r="M138" s="33" t="s">
        <v>228</v>
      </c>
      <c r="N138" s="33" t="s">
        <v>1290</v>
      </c>
      <c r="O138" s="33" t="s">
        <v>1290</v>
      </c>
      <c r="P138" s="33" t="s">
        <v>1290</v>
      </c>
      <c r="Q138" s="33" t="s">
        <v>1290</v>
      </c>
      <c r="R138" s="34">
        <v>38557</v>
      </c>
      <c r="S138" s="32" t="b">
        <v>1</v>
      </c>
      <c r="T138" s="33" t="s">
        <v>19</v>
      </c>
      <c r="U138" s="33" t="s">
        <v>1290</v>
      </c>
    </row>
    <row r="139" spans="1:21" ht="30" x14ac:dyDescent="0.2">
      <c r="A139" s="10" t="s">
        <v>18</v>
      </c>
      <c r="B139" s="10">
        <f>VLOOKUP(D139,'C-Index'!$A$2:'C-Index'!$B$79,2,FALSE)</f>
        <v>5005</v>
      </c>
      <c r="C139" s="10">
        <f t="shared" si="2"/>
        <v>6006</v>
      </c>
      <c r="D139" s="32">
        <v>322</v>
      </c>
      <c r="E139" s="32">
        <v>6</v>
      </c>
      <c r="F139" s="33" t="s">
        <v>1290</v>
      </c>
      <c r="G139" s="33" t="s">
        <v>19</v>
      </c>
      <c r="H139" s="33" t="s">
        <v>1290</v>
      </c>
      <c r="I139" s="33" t="s">
        <v>223</v>
      </c>
      <c r="J139" s="33" t="s">
        <v>874</v>
      </c>
      <c r="K139" s="33" t="s">
        <v>161</v>
      </c>
      <c r="L139" s="33" t="s">
        <v>127</v>
      </c>
      <c r="M139" s="33" t="s">
        <v>96</v>
      </c>
      <c r="N139" s="33" t="s">
        <v>727</v>
      </c>
      <c r="O139" s="33" t="s">
        <v>1290</v>
      </c>
      <c r="P139" s="33" t="s">
        <v>1290</v>
      </c>
      <c r="Q139" s="33" t="s">
        <v>1290</v>
      </c>
      <c r="R139" s="34">
        <v>38557</v>
      </c>
      <c r="S139" s="32" t="b">
        <v>1</v>
      </c>
      <c r="T139" s="33" t="s">
        <v>19</v>
      </c>
      <c r="U139" s="33" t="s">
        <v>1290</v>
      </c>
    </row>
    <row r="140" spans="1:21" ht="30" x14ac:dyDescent="0.2">
      <c r="A140" s="10" t="s">
        <v>18</v>
      </c>
      <c r="B140" s="10">
        <f>VLOOKUP(D140,'C-Index'!$A$2:'C-Index'!$B$79,2,FALSE)</f>
        <v>5005</v>
      </c>
      <c r="C140" s="10">
        <f t="shared" si="2"/>
        <v>6007</v>
      </c>
      <c r="D140" s="32">
        <v>322</v>
      </c>
      <c r="E140" s="32">
        <v>7</v>
      </c>
      <c r="F140" s="33" t="s">
        <v>1290</v>
      </c>
      <c r="G140" s="33" t="s">
        <v>19</v>
      </c>
      <c r="H140" s="33" t="s">
        <v>1290</v>
      </c>
      <c r="I140" s="33" t="s">
        <v>229</v>
      </c>
      <c r="J140" s="33" t="s">
        <v>523</v>
      </c>
      <c r="K140" s="33" t="s">
        <v>912</v>
      </c>
      <c r="L140" s="33" t="s">
        <v>913</v>
      </c>
      <c r="M140" s="33" t="s">
        <v>168</v>
      </c>
      <c r="N140" s="33" t="s">
        <v>1290</v>
      </c>
      <c r="O140" s="33" t="s">
        <v>1290</v>
      </c>
      <c r="P140" s="33" t="s">
        <v>232</v>
      </c>
      <c r="Q140" s="33" t="s">
        <v>1290</v>
      </c>
      <c r="R140" s="34">
        <v>38557</v>
      </c>
      <c r="S140" s="32" t="b">
        <v>1</v>
      </c>
      <c r="T140" s="33" t="s">
        <v>19</v>
      </c>
      <c r="U140" s="33" t="s">
        <v>846</v>
      </c>
    </row>
    <row r="141" spans="1:21" ht="15" x14ac:dyDescent="0.2">
      <c r="A141" s="10" t="s">
        <v>18</v>
      </c>
      <c r="B141" s="10">
        <f>VLOOKUP(D141,'C-Index'!$A$2:'C-Index'!$B$79,2,FALSE)</f>
        <v>5005</v>
      </c>
      <c r="C141" s="10">
        <f t="shared" si="2"/>
        <v>6008</v>
      </c>
      <c r="D141" s="32">
        <v>322</v>
      </c>
      <c r="E141" s="32">
        <v>8</v>
      </c>
      <c r="F141" s="33" t="s">
        <v>1290</v>
      </c>
      <c r="G141" s="33" t="s">
        <v>1290</v>
      </c>
      <c r="H141" s="33" t="s">
        <v>704</v>
      </c>
      <c r="I141" s="33" t="s">
        <v>229</v>
      </c>
      <c r="J141" s="33" t="s">
        <v>233</v>
      </c>
      <c r="K141" s="33" t="s">
        <v>1290</v>
      </c>
      <c r="L141" s="33" t="s">
        <v>1290</v>
      </c>
      <c r="M141" s="33" t="s">
        <v>1290</v>
      </c>
      <c r="N141" s="33" t="s">
        <v>1290</v>
      </c>
      <c r="O141" s="33" t="s">
        <v>1290</v>
      </c>
      <c r="P141" s="33" t="s">
        <v>1290</v>
      </c>
      <c r="Q141" s="33" t="s">
        <v>1290</v>
      </c>
      <c r="S141" s="32" t="b">
        <v>0</v>
      </c>
      <c r="T141" s="33" t="s">
        <v>1290</v>
      </c>
      <c r="U141" s="33" t="s">
        <v>1290</v>
      </c>
    </row>
    <row r="142" spans="1:21" ht="75" x14ac:dyDescent="0.2">
      <c r="A142" s="10" t="s">
        <v>18</v>
      </c>
      <c r="B142" s="10">
        <f>VLOOKUP(D142,'C-Index'!$A$2:'C-Index'!$B$79,2,FALSE)</f>
        <v>5001</v>
      </c>
      <c r="C142" s="10">
        <f t="shared" si="2"/>
        <v>5000.5</v>
      </c>
      <c r="D142" s="32">
        <v>323</v>
      </c>
      <c r="E142" s="32">
        <v>0.5</v>
      </c>
      <c r="F142" s="33" t="s">
        <v>18</v>
      </c>
      <c r="G142" s="33" t="s">
        <v>1290</v>
      </c>
      <c r="H142" s="33" t="s">
        <v>704</v>
      </c>
      <c r="I142" s="33" t="s">
        <v>234</v>
      </c>
      <c r="J142" s="33" t="s">
        <v>828</v>
      </c>
      <c r="K142" s="33" t="s">
        <v>1290</v>
      </c>
      <c r="L142" s="33" t="s">
        <v>1290</v>
      </c>
      <c r="M142" s="33" t="s">
        <v>1290</v>
      </c>
      <c r="N142" s="33" t="s">
        <v>1294</v>
      </c>
      <c r="O142" s="33" t="s">
        <v>1290</v>
      </c>
      <c r="P142" s="33" t="s">
        <v>1290</v>
      </c>
      <c r="Q142" s="33" t="s">
        <v>1295</v>
      </c>
      <c r="S142" s="32" t="b">
        <v>0</v>
      </c>
      <c r="T142" s="33" t="s">
        <v>1290</v>
      </c>
      <c r="U142" s="33" t="s">
        <v>1290</v>
      </c>
    </row>
    <row r="143" spans="1:21" ht="75" x14ac:dyDescent="0.2">
      <c r="A143" s="10" t="s">
        <v>18</v>
      </c>
      <c r="B143" s="10">
        <f>VLOOKUP(D143,'C-Index'!$A$2:'C-Index'!$B$79,2,FALSE)</f>
        <v>5001</v>
      </c>
      <c r="C143" s="10">
        <f t="shared" si="2"/>
        <v>5000.5</v>
      </c>
      <c r="D143" s="32">
        <v>323</v>
      </c>
      <c r="E143" s="32">
        <v>0.5</v>
      </c>
      <c r="F143" s="33" t="s">
        <v>18</v>
      </c>
      <c r="G143" s="33" t="s">
        <v>1290</v>
      </c>
      <c r="H143" s="33" t="s">
        <v>704</v>
      </c>
      <c r="I143" s="33" t="s">
        <v>234</v>
      </c>
      <c r="J143" s="33" t="s">
        <v>1296</v>
      </c>
      <c r="K143" s="33" t="s">
        <v>1290</v>
      </c>
      <c r="L143" s="33" t="s">
        <v>1290</v>
      </c>
      <c r="M143" s="33" t="s">
        <v>1290</v>
      </c>
      <c r="N143" s="33" t="s">
        <v>881</v>
      </c>
      <c r="O143" s="33" t="s">
        <v>1290</v>
      </c>
      <c r="P143" s="33" t="s">
        <v>1290</v>
      </c>
      <c r="Q143" s="33" t="s">
        <v>1295</v>
      </c>
      <c r="S143" s="32" t="b">
        <v>0</v>
      </c>
      <c r="T143" s="33" t="s">
        <v>1290</v>
      </c>
      <c r="U143" s="33" t="s">
        <v>1290</v>
      </c>
    </row>
    <row r="144" spans="1:21" ht="45" x14ac:dyDescent="0.2">
      <c r="A144" s="10" t="s">
        <v>18</v>
      </c>
      <c r="B144" s="10">
        <f>VLOOKUP(D144,'C-Index'!$A$2:'C-Index'!$B$79,2,FALSE)</f>
        <v>5001</v>
      </c>
      <c r="C144" s="10">
        <f t="shared" si="2"/>
        <v>5001</v>
      </c>
      <c r="D144" s="32">
        <v>323</v>
      </c>
      <c r="E144" s="32">
        <v>1</v>
      </c>
      <c r="F144" s="33" t="s">
        <v>1290</v>
      </c>
      <c r="G144" s="33" t="s">
        <v>19</v>
      </c>
      <c r="H144" s="33" t="s">
        <v>1290</v>
      </c>
      <c r="I144" s="33" t="s">
        <v>234</v>
      </c>
      <c r="J144" s="33" t="s">
        <v>914</v>
      </c>
      <c r="K144" s="33" t="s">
        <v>915</v>
      </c>
      <c r="L144" s="33" t="s">
        <v>916</v>
      </c>
      <c r="M144" s="33" t="s">
        <v>591</v>
      </c>
      <c r="N144" s="33" t="s">
        <v>236</v>
      </c>
      <c r="O144" s="33" t="s">
        <v>1290</v>
      </c>
      <c r="P144" s="33" t="s">
        <v>1290</v>
      </c>
      <c r="Q144" s="33" t="s">
        <v>237</v>
      </c>
      <c r="R144" s="34">
        <v>38557</v>
      </c>
      <c r="S144" s="32" t="b">
        <v>1</v>
      </c>
      <c r="T144" s="33" t="s">
        <v>19</v>
      </c>
      <c r="U144" s="33" t="s">
        <v>1290</v>
      </c>
    </row>
    <row r="145" spans="1:21" ht="30" x14ac:dyDescent="0.2">
      <c r="A145" s="10" t="s">
        <v>18</v>
      </c>
      <c r="B145" s="10">
        <f>VLOOKUP(D145,'C-Index'!$A$2:'C-Index'!$B$79,2,FALSE)</f>
        <v>5001</v>
      </c>
      <c r="C145" s="10">
        <f t="shared" si="2"/>
        <v>5002</v>
      </c>
      <c r="D145" s="32">
        <v>323</v>
      </c>
      <c r="E145" s="32">
        <v>2</v>
      </c>
      <c r="F145" s="33" t="s">
        <v>1290</v>
      </c>
      <c r="G145" s="33" t="s">
        <v>19</v>
      </c>
      <c r="H145" s="33" t="s">
        <v>1290</v>
      </c>
      <c r="I145" s="33" t="s">
        <v>238</v>
      </c>
      <c r="J145" s="33" t="s">
        <v>917</v>
      </c>
      <c r="K145" s="33" t="s">
        <v>239</v>
      </c>
      <c r="L145" s="33" t="s">
        <v>918</v>
      </c>
      <c r="M145" s="33" t="s">
        <v>509</v>
      </c>
      <c r="N145" s="33" t="s">
        <v>1290</v>
      </c>
      <c r="O145" s="33" t="s">
        <v>1290</v>
      </c>
      <c r="P145" s="33" t="s">
        <v>681</v>
      </c>
      <c r="Q145" s="33" t="s">
        <v>1290</v>
      </c>
      <c r="R145" s="34">
        <v>42312</v>
      </c>
      <c r="S145" s="32" t="b">
        <v>1</v>
      </c>
      <c r="T145" s="33" t="s">
        <v>19</v>
      </c>
      <c r="U145" s="33" t="s">
        <v>846</v>
      </c>
    </row>
    <row r="146" spans="1:21" ht="15" x14ac:dyDescent="0.2">
      <c r="A146" s="10" t="s">
        <v>18</v>
      </c>
      <c r="B146" s="10">
        <f>VLOOKUP(D146,'C-Index'!$A$2:'C-Index'!$B$79,2,FALSE)</f>
        <v>5001</v>
      </c>
      <c r="C146" s="10">
        <f t="shared" si="2"/>
        <v>5003</v>
      </c>
      <c r="D146" s="32">
        <v>323</v>
      </c>
      <c r="E146" s="32">
        <v>3</v>
      </c>
      <c r="F146" s="33" t="s">
        <v>1290</v>
      </c>
      <c r="G146" s="33" t="s">
        <v>19</v>
      </c>
      <c r="H146" s="33" t="s">
        <v>1290</v>
      </c>
      <c r="I146" s="33" t="s">
        <v>238</v>
      </c>
      <c r="J146" s="33" t="s">
        <v>240</v>
      </c>
      <c r="K146" s="33" t="s">
        <v>126</v>
      </c>
      <c r="L146" s="33" t="s">
        <v>226</v>
      </c>
      <c r="M146" s="33" t="s">
        <v>1290</v>
      </c>
      <c r="N146" s="33" t="s">
        <v>1290</v>
      </c>
      <c r="O146" s="33" t="s">
        <v>1290</v>
      </c>
      <c r="P146" s="33" t="s">
        <v>1290</v>
      </c>
      <c r="Q146" s="33" t="s">
        <v>1290</v>
      </c>
      <c r="R146" s="34">
        <v>38557</v>
      </c>
      <c r="S146" s="32" t="b">
        <v>1</v>
      </c>
      <c r="T146" s="33" t="s">
        <v>19</v>
      </c>
      <c r="U146" s="33" t="s">
        <v>1290</v>
      </c>
    </row>
    <row r="147" spans="1:21" ht="30" x14ac:dyDescent="0.2">
      <c r="A147" s="10" t="s">
        <v>18</v>
      </c>
      <c r="B147" s="10">
        <f>VLOOKUP(D147,'C-Index'!$A$2:'C-Index'!$B$79,2,FALSE)</f>
        <v>5001</v>
      </c>
      <c r="C147" s="10">
        <f t="shared" si="2"/>
        <v>5004</v>
      </c>
      <c r="D147" s="32">
        <v>323</v>
      </c>
      <c r="E147" s="32">
        <v>4</v>
      </c>
      <c r="F147" s="33" t="s">
        <v>1290</v>
      </c>
      <c r="G147" s="33" t="s">
        <v>19</v>
      </c>
      <c r="H147" s="33" t="s">
        <v>1290</v>
      </c>
      <c r="I147" s="33" t="s">
        <v>238</v>
      </c>
      <c r="J147" s="33" t="s">
        <v>241</v>
      </c>
      <c r="K147" s="33" t="s">
        <v>242</v>
      </c>
      <c r="L147" s="33" t="s">
        <v>166</v>
      </c>
      <c r="M147" s="33" t="s">
        <v>243</v>
      </c>
      <c r="N147" s="33" t="s">
        <v>725</v>
      </c>
      <c r="O147" s="33" t="s">
        <v>1290</v>
      </c>
      <c r="P147" s="33" t="s">
        <v>1290</v>
      </c>
      <c r="Q147" s="33" t="s">
        <v>1290</v>
      </c>
      <c r="R147" s="34">
        <v>38557</v>
      </c>
      <c r="S147" s="32" t="b">
        <v>1</v>
      </c>
      <c r="T147" s="33" t="s">
        <v>19</v>
      </c>
      <c r="U147" s="33" t="s">
        <v>1290</v>
      </c>
    </row>
    <row r="148" spans="1:21" ht="15" x14ac:dyDescent="0.2">
      <c r="A148" s="10" t="s">
        <v>18</v>
      </c>
      <c r="B148" s="10">
        <f>VLOOKUP(D148,'C-Index'!$A$2:'C-Index'!$B$79,2,FALSE)</f>
        <v>5001</v>
      </c>
      <c r="C148" s="10">
        <f t="shared" si="2"/>
        <v>6001</v>
      </c>
      <c r="D148" s="32">
        <v>323</v>
      </c>
      <c r="E148" s="32">
        <v>5</v>
      </c>
      <c r="F148" s="33" t="s">
        <v>1290</v>
      </c>
      <c r="G148" s="33" t="s">
        <v>19</v>
      </c>
      <c r="H148" s="33" t="s">
        <v>1290</v>
      </c>
      <c r="I148" s="33" t="s">
        <v>244</v>
      </c>
      <c r="J148" s="33" t="s">
        <v>248</v>
      </c>
      <c r="K148" s="33" t="s">
        <v>173</v>
      </c>
      <c r="L148" s="33" t="s">
        <v>245</v>
      </c>
      <c r="M148" s="33" t="s">
        <v>246</v>
      </c>
      <c r="N148" s="33" t="s">
        <v>1290</v>
      </c>
      <c r="O148" s="33" t="s">
        <v>1290</v>
      </c>
      <c r="P148" s="33" t="s">
        <v>1290</v>
      </c>
      <c r="Q148" s="33" t="s">
        <v>1290</v>
      </c>
      <c r="R148" s="34">
        <v>38557</v>
      </c>
      <c r="S148" s="32" t="b">
        <v>1</v>
      </c>
      <c r="T148" s="33" t="s">
        <v>19</v>
      </c>
      <c r="U148" s="33" t="s">
        <v>1290</v>
      </c>
    </row>
    <row r="149" spans="1:21" ht="60" x14ac:dyDescent="0.2">
      <c r="A149" s="10" t="s">
        <v>18</v>
      </c>
      <c r="B149" s="10">
        <f>VLOOKUP(D149,'C-Index'!$A$2:'C-Index'!$B$79,2,FALSE)</f>
        <v>5001</v>
      </c>
      <c r="C149" s="10">
        <f t="shared" si="2"/>
        <v>6002</v>
      </c>
      <c r="D149" s="32">
        <v>323</v>
      </c>
      <c r="E149" s="32">
        <v>6</v>
      </c>
      <c r="F149" s="33" t="s">
        <v>1290</v>
      </c>
      <c r="G149" s="33" t="s">
        <v>19</v>
      </c>
      <c r="H149" s="33" t="s">
        <v>1290</v>
      </c>
      <c r="I149" s="33" t="s">
        <v>247</v>
      </c>
      <c r="J149" s="33" t="s">
        <v>248</v>
      </c>
      <c r="K149" s="33" t="s">
        <v>249</v>
      </c>
      <c r="L149" s="33" t="s">
        <v>250</v>
      </c>
      <c r="M149" s="33" t="s">
        <v>1290</v>
      </c>
      <c r="N149" s="33" t="s">
        <v>809</v>
      </c>
      <c r="O149" s="33" t="s">
        <v>1290</v>
      </c>
      <c r="P149" s="33" t="s">
        <v>1290</v>
      </c>
      <c r="Q149" s="33" t="s">
        <v>251</v>
      </c>
      <c r="R149" s="34">
        <v>38557</v>
      </c>
      <c r="S149" s="32" t="b">
        <v>1</v>
      </c>
      <c r="T149" s="33" t="s">
        <v>19</v>
      </c>
      <c r="U149" s="33" t="s">
        <v>1290</v>
      </c>
    </row>
    <row r="150" spans="1:21" ht="15" x14ac:dyDescent="0.2">
      <c r="A150" s="10" t="s">
        <v>18</v>
      </c>
      <c r="B150" s="10">
        <f>VLOOKUP(D150,'C-Index'!$A$2:'C-Index'!$B$79,2,FALSE)</f>
        <v>5001</v>
      </c>
      <c r="C150" s="10">
        <f t="shared" si="2"/>
        <v>6003</v>
      </c>
      <c r="D150" s="32">
        <v>323</v>
      </c>
      <c r="E150" s="32">
        <v>7</v>
      </c>
      <c r="F150" s="33" t="s">
        <v>1290</v>
      </c>
      <c r="G150" s="33" t="s">
        <v>19</v>
      </c>
      <c r="H150" s="33" t="s">
        <v>1290</v>
      </c>
      <c r="I150" s="33" t="s">
        <v>252</v>
      </c>
      <c r="J150" s="33" t="s">
        <v>181</v>
      </c>
      <c r="K150" s="33" t="s">
        <v>184</v>
      </c>
      <c r="L150" s="33" t="s">
        <v>125</v>
      </c>
      <c r="M150" s="33" t="s">
        <v>1290</v>
      </c>
      <c r="N150" s="33" t="s">
        <v>1290</v>
      </c>
      <c r="O150" s="33" t="s">
        <v>1290</v>
      </c>
      <c r="P150" s="33" t="s">
        <v>1290</v>
      </c>
      <c r="Q150" s="33" t="s">
        <v>1290</v>
      </c>
      <c r="R150" s="34">
        <v>38557</v>
      </c>
      <c r="S150" s="32" t="b">
        <v>1</v>
      </c>
      <c r="T150" s="33" t="s">
        <v>19</v>
      </c>
      <c r="U150" s="33" t="s">
        <v>1290</v>
      </c>
    </row>
    <row r="151" spans="1:21" ht="30" x14ac:dyDescent="0.2">
      <c r="A151" s="10" t="s">
        <v>18</v>
      </c>
      <c r="B151" s="10">
        <f>VLOOKUP(D151,'C-Index'!$A$2:'C-Index'!$B$79,2,FALSE)</f>
        <v>5001</v>
      </c>
      <c r="C151" s="10">
        <f t="shared" si="2"/>
        <v>6004</v>
      </c>
      <c r="D151" s="32">
        <v>323</v>
      </c>
      <c r="E151" s="32">
        <v>8</v>
      </c>
      <c r="F151" s="33" t="s">
        <v>1290</v>
      </c>
      <c r="G151" s="33" t="s">
        <v>1290</v>
      </c>
      <c r="H151" s="33" t="s">
        <v>704</v>
      </c>
      <c r="I151" s="33" t="s">
        <v>252</v>
      </c>
      <c r="J151" s="33" t="s">
        <v>827</v>
      </c>
      <c r="K151" s="33" t="s">
        <v>1290</v>
      </c>
      <c r="L151" s="33" t="s">
        <v>1290</v>
      </c>
      <c r="M151" s="33" t="s">
        <v>1290</v>
      </c>
      <c r="N151" s="33" t="s">
        <v>722</v>
      </c>
      <c r="O151" s="33" t="s">
        <v>1290</v>
      </c>
      <c r="P151" s="33" t="s">
        <v>1290</v>
      </c>
      <c r="Q151" s="33" t="s">
        <v>1290</v>
      </c>
      <c r="S151" s="32" t="b">
        <v>1</v>
      </c>
      <c r="T151" s="33" t="s">
        <v>19</v>
      </c>
      <c r="U151" s="33" t="s">
        <v>1290</v>
      </c>
    </row>
    <row r="152" spans="1:21" ht="15" x14ac:dyDescent="0.2">
      <c r="A152" s="10" t="s">
        <v>18</v>
      </c>
      <c r="B152" s="10">
        <f>VLOOKUP(D152,'C-Index'!$A$2:'C-Index'!$B$79,2,FALSE)</f>
        <v>7001</v>
      </c>
      <c r="C152" s="10">
        <f t="shared" si="2"/>
        <v>7001</v>
      </c>
      <c r="D152" s="32">
        <v>324</v>
      </c>
      <c r="E152" s="32">
        <v>1</v>
      </c>
      <c r="F152" s="33" t="s">
        <v>1290</v>
      </c>
      <c r="G152" s="33" t="s">
        <v>1290</v>
      </c>
      <c r="H152" s="33" t="s">
        <v>1290</v>
      </c>
      <c r="I152" s="33" t="s">
        <v>694</v>
      </c>
      <c r="J152" s="33" t="s">
        <v>1290</v>
      </c>
      <c r="K152" s="33" t="s">
        <v>1290</v>
      </c>
      <c r="L152" s="33" t="s">
        <v>1290</v>
      </c>
      <c r="M152" s="33" t="s">
        <v>1290</v>
      </c>
      <c r="N152" s="33" t="s">
        <v>1290</v>
      </c>
      <c r="O152" s="33" t="s">
        <v>1290</v>
      </c>
      <c r="P152" s="33" t="s">
        <v>1290</v>
      </c>
      <c r="Q152" s="33" t="s">
        <v>1290</v>
      </c>
      <c r="S152" s="32" t="b">
        <v>0</v>
      </c>
      <c r="T152" s="33" t="s">
        <v>1290</v>
      </c>
      <c r="U152" s="33" t="s">
        <v>1290</v>
      </c>
    </row>
    <row r="153" spans="1:21" ht="15" x14ac:dyDescent="0.2">
      <c r="A153" s="10" t="s">
        <v>18</v>
      </c>
      <c r="B153" s="10">
        <f>VLOOKUP(D153,'C-Index'!$A$2:'C-Index'!$B$79,2,FALSE)</f>
        <v>7001</v>
      </c>
      <c r="C153" s="10">
        <f t="shared" si="2"/>
        <v>7002</v>
      </c>
      <c r="D153" s="32">
        <v>324</v>
      </c>
      <c r="E153" s="32">
        <v>2</v>
      </c>
      <c r="F153" s="33" t="s">
        <v>1290</v>
      </c>
      <c r="G153" s="33" t="s">
        <v>19</v>
      </c>
      <c r="H153" s="33" t="s">
        <v>1290</v>
      </c>
      <c r="I153" s="33" t="s">
        <v>253</v>
      </c>
      <c r="J153" s="33" t="s">
        <v>254</v>
      </c>
      <c r="K153" s="33" t="s">
        <v>161</v>
      </c>
      <c r="L153" s="33" t="s">
        <v>148</v>
      </c>
      <c r="M153" s="33" t="s">
        <v>102</v>
      </c>
      <c r="N153" s="33" t="s">
        <v>1290</v>
      </c>
      <c r="O153" s="33" t="s">
        <v>255</v>
      </c>
      <c r="P153" s="33" t="s">
        <v>1290</v>
      </c>
      <c r="Q153" s="33" t="s">
        <v>1290</v>
      </c>
      <c r="R153" s="34">
        <v>38557</v>
      </c>
      <c r="S153" s="32" t="b">
        <v>1</v>
      </c>
      <c r="T153" s="33" t="s">
        <v>19</v>
      </c>
      <c r="U153" s="33" t="s">
        <v>1290</v>
      </c>
    </row>
    <row r="154" spans="1:21" ht="30" x14ac:dyDescent="0.2">
      <c r="A154" s="10" t="s">
        <v>18</v>
      </c>
      <c r="B154" s="10">
        <f>VLOOKUP(D154,'C-Index'!$A$2:'C-Index'!$B$79,2,FALSE)</f>
        <v>7001</v>
      </c>
      <c r="C154" s="10">
        <f t="shared" si="2"/>
        <v>7003</v>
      </c>
      <c r="D154" s="32">
        <v>324</v>
      </c>
      <c r="E154" s="32">
        <v>3</v>
      </c>
      <c r="F154" s="33" t="s">
        <v>1290</v>
      </c>
      <c r="G154" s="33" t="s">
        <v>19</v>
      </c>
      <c r="H154" s="33" t="s">
        <v>1290</v>
      </c>
      <c r="I154" s="33" t="s">
        <v>256</v>
      </c>
      <c r="J154" s="33" t="s">
        <v>356</v>
      </c>
      <c r="K154" s="33" t="s">
        <v>920</v>
      </c>
      <c r="L154" s="33" t="s">
        <v>921</v>
      </c>
      <c r="M154" s="33" t="s">
        <v>257</v>
      </c>
      <c r="N154" s="33" t="s">
        <v>1290</v>
      </c>
      <c r="O154" s="33" t="s">
        <v>1290</v>
      </c>
      <c r="P154" s="33" t="s">
        <v>673</v>
      </c>
      <c r="Q154" s="33" t="s">
        <v>1290</v>
      </c>
      <c r="R154" s="34">
        <v>38557</v>
      </c>
      <c r="S154" s="32" t="b">
        <v>1</v>
      </c>
      <c r="T154" s="33" t="s">
        <v>19</v>
      </c>
      <c r="U154" s="33" t="s">
        <v>846</v>
      </c>
    </row>
    <row r="155" spans="1:21" ht="15" x14ac:dyDescent="0.2">
      <c r="A155" s="10" t="s">
        <v>18</v>
      </c>
      <c r="B155" s="10">
        <f>VLOOKUP(D155,'C-Index'!$A$2:'C-Index'!$B$79,2,FALSE)</f>
        <v>7001</v>
      </c>
      <c r="C155" s="10">
        <f t="shared" si="2"/>
        <v>7004</v>
      </c>
      <c r="D155" s="32">
        <v>324</v>
      </c>
      <c r="E155" s="32">
        <v>4</v>
      </c>
      <c r="F155" s="33" t="s">
        <v>1290</v>
      </c>
      <c r="G155" s="33" t="s">
        <v>19</v>
      </c>
      <c r="H155" s="33" t="s">
        <v>1290</v>
      </c>
      <c r="I155" s="33" t="s">
        <v>256</v>
      </c>
      <c r="J155" s="33" t="s">
        <v>258</v>
      </c>
      <c r="K155" s="33" t="s">
        <v>1290</v>
      </c>
      <c r="L155" s="33" t="s">
        <v>110</v>
      </c>
      <c r="M155" s="33" t="s">
        <v>167</v>
      </c>
      <c r="N155" s="33" t="s">
        <v>1290</v>
      </c>
      <c r="O155" s="33" t="s">
        <v>1290</v>
      </c>
      <c r="P155" s="33" t="s">
        <v>1290</v>
      </c>
      <c r="Q155" s="33" t="s">
        <v>1290</v>
      </c>
      <c r="R155" s="34">
        <v>38557</v>
      </c>
      <c r="S155" s="32" t="b">
        <v>1</v>
      </c>
      <c r="T155" s="33" t="s">
        <v>19</v>
      </c>
      <c r="U155" s="33" t="s">
        <v>1290</v>
      </c>
    </row>
    <row r="156" spans="1:21" ht="30" x14ac:dyDescent="0.2">
      <c r="A156" s="10" t="s">
        <v>18</v>
      </c>
      <c r="B156" s="10">
        <f>VLOOKUP(D156,'C-Index'!$A$2:'C-Index'!$B$79,2,FALSE)</f>
        <v>7001</v>
      </c>
      <c r="C156" s="10">
        <f t="shared" si="2"/>
        <v>8001</v>
      </c>
      <c r="D156" s="32">
        <v>324</v>
      </c>
      <c r="E156" s="32">
        <v>5</v>
      </c>
      <c r="F156" s="33" t="s">
        <v>1290</v>
      </c>
      <c r="G156" s="33" t="s">
        <v>19</v>
      </c>
      <c r="H156" s="33" t="s">
        <v>1290</v>
      </c>
      <c r="I156" s="33" t="s">
        <v>259</v>
      </c>
      <c r="J156" s="33" t="s">
        <v>922</v>
      </c>
      <c r="K156" s="33" t="s">
        <v>923</v>
      </c>
      <c r="L156" s="33" t="s">
        <v>924</v>
      </c>
      <c r="M156" s="33" t="s">
        <v>81</v>
      </c>
      <c r="N156" s="33" t="s">
        <v>925</v>
      </c>
      <c r="O156" s="33" t="s">
        <v>1290</v>
      </c>
      <c r="P156" s="33" t="s">
        <v>1290</v>
      </c>
      <c r="Q156" s="33" t="s">
        <v>1290</v>
      </c>
      <c r="R156" s="34">
        <v>42325</v>
      </c>
      <c r="S156" s="32" t="b">
        <v>1</v>
      </c>
      <c r="T156" s="33" t="s">
        <v>19</v>
      </c>
      <c r="U156" s="33" t="s">
        <v>1290</v>
      </c>
    </row>
    <row r="157" spans="1:21" ht="30" x14ac:dyDescent="0.2">
      <c r="A157" s="10" t="s">
        <v>18</v>
      </c>
      <c r="B157" s="10">
        <f>VLOOKUP(D157,'C-Index'!$A$2:'C-Index'!$B$79,2,FALSE)</f>
        <v>7001</v>
      </c>
      <c r="C157" s="10">
        <f t="shared" si="2"/>
        <v>8002</v>
      </c>
      <c r="D157" s="32">
        <v>324</v>
      </c>
      <c r="E157" s="32">
        <v>6</v>
      </c>
      <c r="F157" s="33" t="s">
        <v>1290</v>
      </c>
      <c r="G157" s="33" t="s">
        <v>1290</v>
      </c>
      <c r="H157" s="33" t="s">
        <v>704</v>
      </c>
      <c r="I157" s="33" t="s">
        <v>259</v>
      </c>
      <c r="J157" s="33" t="s">
        <v>261</v>
      </c>
      <c r="K157" s="33" t="s">
        <v>262</v>
      </c>
      <c r="L157" s="33" t="s">
        <v>1290</v>
      </c>
      <c r="M157" s="33" t="s">
        <v>1290</v>
      </c>
      <c r="N157" s="33" t="s">
        <v>748</v>
      </c>
      <c r="O157" s="33" t="s">
        <v>263</v>
      </c>
      <c r="P157" s="33" t="s">
        <v>1290</v>
      </c>
      <c r="Q157" s="33" t="s">
        <v>1290</v>
      </c>
      <c r="R157" s="34">
        <v>38557</v>
      </c>
      <c r="S157" s="32" t="b">
        <v>1</v>
      </c>
      <c r="T157" s="33" t="s">
        <v>19</v>
      </c>
      <c r="U157" s="33" t="s">
        <v>1290</v>
      </c>
    </row>
    <row r="158" spans="1:21" ht="15" x14ac:dyDescent="0.2">
      <c r="A158" s="10" t="s">
        <v>18</v>
      </c>
      <c r="B158" s="10">
        <f>VLOOKUP(D158,'C-Index'!$A$2:'C-Index'!$B$79,2,FALSE)</f>
        <v>7001</v>
      </c>
      <c r="C158" s="10">
        <f t="shared" si="2"/>
        <v>8003</v>
      </c>
      <c r="D158" s="32">
        <v>324</v>
      </c>
      <c r="E158" s="32">
        <v>7</v>
      </c>
      <c r="F158" s="33" t="s">
        <v>1290</v>
      </c>
      <c r="G158" s="33" t="s">
        <v>19</v>
      </c>
      <c r="H158" s="33" t="s">
        <v>1290</v>
      </c>
      <c r="I158" s="33" t="s">
        <v>676</v>
      </c>
      <c r="J158" s="33" t="s">
        <v>926</v>
      </c>
      <c r="K158" s="33" t="s">
        <v>115</v>
      </c>
      <c r="L158" s="33" t="s">
        <v>204</v>
      </c>
      <c r="M158" s="33" t="s">
        <v>1290</v>
      </c>
      <c r="N158" s="33" t="s">
        <v>1290</v>
      </c>
      <c r="O158" s="33" t="s">
        <v>1290</v>
      </c>
      <c r="P158" s="33" t="s">
        <v>1290</v>
      </c>
      <c r="Q158" s="33" t="s">
        <v>1290</v>
      </c>
      <c r="R158" s="34">
        <v>38557</v>
      </c>
      <c r="S158" s="32" t="b">
        <v>1</v>
      </c>
      <c r="T158" s="33" t="s">
        <v>19</v>
      </c>
      <c r="U158" s="33" t="s">
        <v>1290</v>
      </c>
    </row>
    <row r="159" spans="1:21" ht="30" x14ac:dyDescent="0.2">
      <c r="A159" s="10" t="s">
        <v>18</v>
      </c>
      <c r="B159" s="10">
        <f>VLOOKUP(D159,'C-Index'!$A$2:'C-Index'!$B$79,2,FALSE)</f>
        <v>7001</v>
      </c>
      <c r="C159" s="10">
        <f t="shared" si="2"/>
        <v>8004</v>
      </c>
      <c r="D159" s="32">
        <v>324</v>
      </c>
      <c r="E159" s="32">
        <v>8</v>
      </c>
      <c r="F159" s="33" t="s">
        <v>1290</v>
      </c>
      <c r="G159" s="33" t="s">
        <v>19</v>
      </c>
      <c r="H159" s="33" t="s">
        <v>1290</v>
      </c>
      <c r="I159" s="33" t="s">
        <v>676</v>
      </c>
      <c r="J159" s="33" t="s">
        <v>261</v>
      </c>
      <c r="K159" s="33" t="s">
        <v>927</v>
      </c>
      <c r="L159" s="33" t="s">
        <v>928</v>
      </c>
      <c r="M159" s="33" t="s">
        <v>91</v>
      </c>
      <c r="N159" s="33" t="s">
        <v>1290</v>
      </c>
      <c r="O159" s="33" t="s">
        <v>1290</v>
      </c>
      <c r="P159" s="33" t="s">
        <v>1290</v>
      </c>
      <c r="Q159" s="33" t="s">
        <v>1290</v>
      </c>
      <c r="R159" s="34">
        <v>40500</v>
      </c>
      <c r="S159" s="32" t="b">
        <v>1</v>
      </c>
      <c r="T159" s="33" t="s">
        <v>19</v>
      </c>
      <c r="U159" s="33" t="s">
        <v>1290</v>
      </c>
    </row>
    <row r="160" spans="1:21" ht="15" x14ac:dyDescent="0.2">
      <c r="A160" s="10" t="s">
        <v>18</v>
      </c>
      <c r="B160" s="10">
        <f>VLOOKUP(D160,'C-Index'!$A$2:'C-Index'!$B$79,2,FALSE)</f>
        <v>7005</v>
      </c>
      <c r="C160" s="10">
        <f t="shared" si="2"/>
        <v>7005</v>
      </c>
      <c r="D160" s="32">
        <v>325</v>
      </c>
      <c r="E160" s="32">
        <v>1</v>
      </c>
      <c r="F160" s="33" t="s">
        <v>18</v>
      </c>
      <c r="G160" s="33" t="s">
        <v>19</v>
      </c>
      <c r="H160" s="33" t="s">
        <v>1290</v>
      </c>
      <c r="I160" s="33" t="s">
        <v>264</v>
      </c>
      <c r="J160" s="33" t="s">
        <v>131</v>
      </c>
      <c r="K160" s="33" t="s">
        <v>146</v>
      </c>
      <c r="L160" s="33" t="s">
        <v>265</v>
      </c>
      <c r="M160" s="33" t="s">
        <v>1290</v>
      </c>
      <c r="N160" s="33" t="s">
        <v>1290</v>
      </c>
      <c r="O160" s="33" t="s">
        <v>1290</v>
      </c>
      <c r="P160" s="33" t="s">
        <v>1290</v>
      </c>
      <c r="Q160" s="33" t="s">
        <v>1290</v>
      </c>
      <c r="R160" s="34">
        <v>38557</v>
      </c>
      <c r="S160" s="32" t="b">
        <v>1</v>
      </c>
      <c r="T160" s="33" t="s">
        <v>19</v>
      </c>
      <c r="U160" s="33" t="s">
        <v>1290</v>
      </c>
    </row>
    <row r="161" spans="1:21" ht="15" x14ac:dyDescent="0.2">
      <c r="A161" s="10" t="s">
        <v>18</v>
      </c>
      <c r="B161" s="10">
        <f>VLOOKUP(D161,'C-Index'!$A$2:'C-Index'!$B$79,2,FALSE)</f>
        <v>7005</v>
      </c>
      <c r="C161" s="10">
        <f t="shared" si="2"/>
        <v>7006</v>
      </c>
      <c r="D161" s="32">
        <v>325</v>
      </c>
      <c r="E161" s="32">
        <v>2</v>
      </c>
      <c r="F161" s="33" t="s">
        <v>18</v>
      </c>
      <c r="G161" s="33" t="s">
        <v>19</v>
      </c>
      <c r="H161" s="33" t="s">
        <v>1290</v>
      </c>
      <c r="I161" s="33" t="s">
        <v>264</v>
      </c>
      <c r="J161" s="33" t="s">
        <v>426</v>
      </c>
      <c r="K161" s="33" t="s">
        <v>242</v>
      </c>
      <c r="L161" s="33" t="s">
        <v>265</v>
      </c>
      <c r="M161" s="33" t="s">
        <v>266</v>
      </c>
      <c r="N161" s="33" t="s">
        <v>1290</v>
      </c>
      <c r="O161" s="33" t="s">
        <v>1290</v>
      </c>
      <c r="P161" s="33" t="s">
        <v>1290</v>
      </c>
      <c r="Q161" s="33" t="s">
        <v>1290</v>
      </c>
      <c r="R161" s="34">
        <v>38557</v>
      </c>
      <c r="S161" s="32" t="b">
        <v>1</v>
      </c>
      <c r="T161" s="33" t="s">
        <v>19</v>
      </c>
      <c r="U161" s="33" t="s">
        <v>1290</v>
      </c>
    </row>
    <row r="162" spans="1:21" ht="30" x14ac:dyDescent="0.2">
      <c r="A162" s="10" t="s">
        <v>18</v>
      </c>
      <c r="B162" s="10">
        <f>VLOOKUP(D162,'C-Index'!$A$2:'C-Index'!$B$79,2,FALSE)</f>
        <v>7005</v>
      </c>
      <c r="C162" s="10">
        <f t="shared" si="2"/>
        <v>7006</v>
      </c>
      <c r="D162" s="32">
        <v>325</v>
      </c>
      <c r="E162" s="32">
        <v>2</v>
      </c>
      <c r="F162" s="33" t="s">
        <v>18</v>
      </c>
      <c r="G162" s="33" t="s">
        <v>19</v>
      </c>
      <c r="H162" s="33" t="s">
        <v>1290</v>
      </c>
      <c r="I162" s="33" t="s">
        <v>264</v>
      </c>
      <c r="J162" s="33" t="s">
        <v>47</v>
      </c>
      <c r="K162" s="33" t="s">
        <v>141</v>
      </c>
      <c r="L162" s="33" t="s">
        <v>267</v>
      </c>
      <c r="M162" s="33" t="s">
        <v>268</v>
      </c>
      <c r="N162" s="33" t="s">
        <v>728</v>
      </c>
      <c r="O162" s="33" t="s">
        <v>1290</v>
      </c>
      <c r="P162" s="33" t="s">
        <v>1290</v>
      </c>
      <c r="Q162" s="33" t="s">
        <v>1290</v>
      </c>
      <c r="R162" s="34">
        <v>38557</v>
      </c>
      <c r="S162" s="32" t="b">
        <v>1</v>
      </c>
      <c r="T162" s="33" t="s">
        <v>19</v>
      </c>
      <c r="U162" s="33" t="s">
        <v>1290</v>
      </c>
    </row>
    <row r="163" spans="1:21" ht="15" x14ac:dyDescent="0.2">
      <c r="A163" s="10" t="s">
        <v>18</v>
      </c>
      <c r="B163" s="10">
        <f>VLOOKUP(D163,'C-Index'!$A$2:'C-Index'!$B$79,2,FALSE)</f>
        <v>7005</v>
      </c>
      <c r="C163" s="10">
        <f t="shared" si="2"/>
        <v>7007</v>
      </c>
      <c r="D163" s="32">
        <v>325</v>
      </c>
      <c r="E163" s="32">
        <v>3</v>
      </c>
      <c r="F163" s="33" t="s">
        <v>1290</v>
      </c>
      <c r="G163" s="33" t="s">
        <v>19</v>
      </c>
      <c r="H163" s="33" t="s">
        <v>1290</v>
      </c>
      <c r="I163" s="33" t="s">
        <v>269</v>
      </c>
      <c r="J163" s="33" t="s">
        <v>929</v>
      </c>
      <c r="K163" s="33" t="s">
        <v>100</v>
      </c>
      <c r="L163" s="33" t="s">
        <v>203</v>
      </c>
      <c r="M163" s="33" t="s">
        <v>270</v>
      </c>
      <c r="N163" s="33" t="s">
        <v>1290</v>
      </c>
      <c r="O163" s="33" t="s">
        <v>1290</v>
      </c>
      <c r="P163" s="33" t="s">
        <v>1290</v>
      </c>
      <c r="Q163" s="33" t="s">
        <v>1290</v>
      </c>
      <c r="R163" s="34">
        <v>38557</v>
      </c>
      <c r="S163" s="32" t="b">
        <v>1</v>
      </c>
      <c r="T163" s="33" t="s">
        <v>19</v>
      </c>
      <c r="U163" s="33" t="s">
        <v>1290</v>
      </c>
    </row>
    <row r="164" spans="1:21" ht="30" x14ac:dyDescent="0.2">
      <c r="A164" s="10" t="s">
        <v>18</v>
      </c>
      <c r="B164" s="10">
        <f>VLOOKUP(D164,'C-Index'!$A$2:'C-Index'!$B$79,2,FALSE)</f>
        <v>7005</v>
      </c>
      <c r="C164" s="10">
        <f t="shared" si="2"/>
        <v>7008</v>
      </c>
      <c r="D164" s="32">
        <v>325</v>
      </c>
      <c r="E164" s="32">
        <v>4</v>
      </c>
      <c r="F164" s="33" t="s">
        <v>1290</v>
      </c>
      <c r="G164" s="33" t="s">
        <v>19</v>
      </c>
      <c r="H164" s="33" t="s">
        <v>1290</v>
      </c>
      <c r="I164" s="33" t="s">
        <v>269</v>
      </c>
      <c r="J164" s="33" t="s">
        <v>930</v>
      </c>
      <c r="K164" s="33" t="s">
        <v>121</v>
      </c>
      <c r="L164" s="33" t="s">
        <v>137</v>
      </c>
      <c r="M164" s="33" t="s">
        <v>104</v>
      </c>
      <c r="N164" s="33" t="s">
        <v>729</v>
      </c>
      <c r="O164" s="33" t="s">
        <v>1290</v>
      </c>
      <c r="P164" s="33" t="s">
        <v>1290</v>
      </c>
      <c r="Q164" s="33" t="s">
        <v>1290</v>
      </c>
      <c r="R164" s="34">
        <v>38557</v>
      </c>
      <c r="S164" s="32" t="b">
        <v>1</v>
      </c>
      <c r="T164" s="33" t="s">
        <v>19</v>
      </c>
      <c r="U164" s="33" t="s">
        <v>1290</v>
      </c>
    </row>
    <row r="165" spans="1:21" ht="15" x14ac:dyDescent="0.2">
      <c r="A165" s="10" t="s">
        <v>18</v>
      </c>
      <c r="B165" s="10">
        <f>VLOOKUP(D165,'C-Index'!$A$2:'C-Index'!$B$79,2,FALSE)</f>
        <v>7005</v>
      </c>
      <c r="C165" s="10">
        <f t="shared" si="2"/>
        <v>8005</v>
      </c>
      <c r="D165" s="32">
        <v>325</v>
      </c>
      <c r="E165" s="32">
        <v>5</v>
      </c>
      <c r="F165" s="33" t="s">
        <v>1290</v>
      </c>
      <c r="G165" s="33" t="s">
        <v>19</v>
      </c>
      <c r="H165" s="33" t="s">
        <v>1290</v>
      </c>
      <c r="I165" s="33" t="s">
        <v>696</v>
      </c>
      <c r="J165" s="33" t="s">
        <v>400</v>
      </c>
      <c r="K165" s="33" t="s">
        <v>205</v>
      </c>
      <c r="L165" s="33" t="s">
        <v>125</v>
      </c>
      <c r="M165" s="33" t="s">
        <v>1290</v>
      </c>
      <c r="N165" s="33" t="s">
        <v>1290</v>
      </c>
      <c r="O165" s="33" t="s">
        <v>1290</v>
      </c>
      <c r="P165" s="33" t="s">
        <v>1290</v>
      </c>
      <c r="Q165" s="33" t="s">
        <v>1290</v>
      </c>
      <c r="R165" s="34">
        <v>38557</v>
      </c>
      <c r="S165" s="32" t="b">
        <v>1</v>
      </c>
      <c r="T165" s="33" t="s">
        <v>19</v>
      </c>
      <c r="U165" s="33" t="s">
        <v>1290</v>
      </c>
    </row>
    <row r="166" spans="1:21" ht="30" x14ac:dyDescent="0.2">
      <c r="A166" s="10" t="s">
        <v>18</v>
      </c>
      <c r="B166" s="10">
        <f>VLOOKUP(D166,'C-Index'!$A$2:'C-Index'!$B$79,2,FALSE)</f>
        <v>7005</v>
      </c>
      <c r="C166" s="10">
        <f t="shared" si="2"/>
        <v>8006</v>
      </c>
      <c r="D166" s="32">
        <v>325</v>
      </c>
      <c r="E166" s="32">
        <v>6</v>
      </c>
      <c r="F166" s="33" t="s">
        <v>1290</v>
      </c>
      <c r="G166" s="33" t="s">
        <v>19</v>
      </c>
      <c r="H166" s="33" t="s">
        <v>1290</v>
      </c>
      <c r="I166" s="33" t="s">
        <v>696</v>
      </c>
      <c r="J166" s="33" t="s">
        <v>931</v>
      </c>
      <c r="K166" s="33" t="s">
        <v>932</v>
      </c>
      <c r="L166" s="33" t="s">
        <v>933</v>
      </c>
      <c r="M166" s="33" t="s">
        <v>179</v>
      </c>
      <c r="N166" s="33" t="s">
        <v>1290</v>
      </c>
      <c r="O166" s="33" t="s">
        <v>1290</v>
      </c>
      <c r="P166" s="33" t="s">
        <v>673</v>
      </c>
      <c r="Q166" s="33" t="s">
        <v>1290</v>
      </c>
      <c r="R166" s="34">
        <v>38557</v>
      </c>
      <c r="S166" s="32" t="b">
        <v>1</v>
      </c>
      <c r="T166" s="33" t="s">
        <v>19</v>
      </c>
      <c r="U166" s="33" t="s">
        <v>846</v>
      </c>
    </row>
    <row r="167" spans="1:21" ht="30" x14ac:dyDescent="0.2">
      <c r="A167" s="10" t="s">
        <v>18</v>
      </c>
      <c r="B167" s="10">
        <f>VLOOKUP(D167,'C-Index'!$A$2:'C-Index'!$B$79,2,FALSE)</f>
        <v>7005</v>
      </c>
      <c r="C167" s="10">
        <f t="shared" si="2"/>
        <v>8007</v>
      </c>
      <c r="D167" s="32">
        <v>325</v>
      </c>
      <c r="E167" s="32">
        <v>7</v>
      </c>
      <c r="F167" s="33" t="s">
        <v>1290</v>
      </c>
      <c r="G167" s="33" t="s">
        <v>19</v>
      </c>
      <c r="H167" s="33" t="s">
        <v>1290</v>
      </c>
      <c r="I167" s="33" t="s">
        <v>272</v>
      </c>
      <c r="J167" s="33" t="s">
        <v>209</v>
      </c>
      <c r="K167" s="33" t="s">
        <v>273</v>
      </c>
      <c r="L167" s="33" t="s">
        <v>112</v>
      </c>
      <c r="M167" s="33" t="s">
        <v>274</v>
      </c>
      <c r="N167" s="33" t="s">
        <v>716</v>
      </c>
      <c r="O167" s="33" t="s">
        <v>271</v>
      </c>
      <c r="P167" s="33" t="s">
        <v>1290</v>
      </c>
      <c r="Q167" s="33" t="s">
        <v>1290</v>
      </c>
      <c r="R167" s="34">
        <v>38557</v>
      </c>
      <c r="S167" s="32" t="b">
        <v>1</v>
      </c>
      <c r="T167" s="33" t="s">
        <v>19</v>
      </c>
      <c r="U167" s="33" t="s">
        <v>1290</v>
      </c>
    </row>
    <row r="168" spans="1:21" ht="15" x14ac:dyDescent="0.2">
      <c r="A168" s="10" t="s">
        <v>18</v>
      </c>
      <c r="B168" s="10">
        <f>VLOOKUP(D168,'C-Index'!$A$2:'C-Index'!$B$79,2,FALSE)</f>
        <v>7005</v>
      </c>
      <c r="C168" s="10">
        <f t="shared" si="2"/>
        <v>8008</v>
      </c>
      <c r="D168" s="32">
        <v>325</v>
      </c>
      <c r="E168" s="32">
        <v>8</v>
      </c>
      <c r="F168" s="33" t="s">
        <v>1290</v>
      </c>
      <c r="G168" s="33" t="s">
        <v>19</v>
      </c>
      <c r="H168" s="33" t="s">
        <v>1290</v>
      </c>
      <c r="I168" s="33" t="s">
        <v>275</v>
      </c>
      <c r="J168" s="33" t="s">
        <v>400</v>
      </c>
      <c r="K168" s="33" t="s">
        <v>276</v>
      </c>
      <c r="L168" s="33" t="s">
        <v>137</v>
      </c>
      <c r="M168" s="33" t="s">
        <v>277</v>
      </c>
      <c r="N168" s="33" t="s">
        <v>1290</v>
      </c>
      <c r="O168" s="33" t="s">
        <v>1290</v>
      </c>
      <c r="P168" s="33" t="s">
        <v>1290</v>
      </c>
      <c r="Q168" s="33" t="s">
        <v>1290</v>
      </c>
      <c r="R168" s="34">
        <v>38557</v>
      </c>
      <c r="S168" s="32" t="b">
        <v>1</v>
      </c>
      <c r="T168" s="33" t="s">
        <v>19</v>
      </c>
      <c r="U168" s="33" t="s">
        <v>1290</v>
      </c>
    </row>
    <row r="169" spans="1:21" ht="30" x14ac:dyDescent="0.2">
      <c r="A169" s="10" t="s">
        <v>18</v>
      </c>
      <c r="B169" s="10">
        <f>VLOOKUP(D169,'C-Index'!$A$2:'C-Index'!$B$79,2,FALSE)</f>
        <v>7009</v>
      </c>
      <c r="C169" s="10">
        <f t="shared" si="2"/>
        <v>7009</v>
      </c>
      <c r="D169" s="32">
        <v>326</v>
      </c>
      <c r="E169" s="32">
        <v>1</v>
      </c>
      <c r="F169" s="33" t="s">
        <v>1290</v>
      </c>
      <c r="G169" s="33" t="s">
        <v>19</v>
      </c>
      <c r="H169" s="33" t="s">
        <v>1290</v>
      </c>
      <c r="I169" s="33" t="s">
        <v>278</v>
      </c>
      <c r="J169" s="33" t="s">
        <v>279</v>
      </c>
      <c r="K169" s="33" t="s">
        <v>129</v>
      </c>
      <c r="L169" s="33" t="s">
        <v>137</v>
      </c>
      <c r="M169" s="33" t="s">
        <v>280</v>
      </c>
      <c r="N169" s="33" t="s">
        <v>934</v>
      </c>
      <c r="O169" s="33" t="s">
        <v>1290</v>
      </c>
      <c r="P169" s="33" t="s">
        <v>1290</v>
      </c>
      <c r="Q169" s="33" t="s">
        <v>1290</v>
      </c>
      <c r="R169" s="34">
        <v>38557</v>
      </c>
      <c r="S169" s="32" t="b">
        <v>1</v>
      </c>
      <c r="T169" s="33" t="s">
        <v>19</v>
      </c>
      <c r="U169" s="33" t="s">
        <v>1290</v>
      </c>
    </row>
    <row r="170" spans="1:21" ht="60" x14ac:dyDescent="0.2">
      <c r="A170" s="10" t="s">
        <v>18</v>
      </c>
      <c r="B170" s="10">
        <f>VLOOKUP(D170,'C-Index'!$A$2:'C-Index'!$B$79,2,FALSE)</f>
        <v>7009</v>
      </c>
      <c r="C170" s="10">
        <f t="shared" ref="C170:C233" si="3">IF(E170&lt;5,B170+(E170-1),B170+1000+(E170-5))</f>
        <v>7009.5</v>
      </c>
      <c r="D170" s="32">
        <v>326</v>
      </c>
      <c r="E170" s="32">
        <v>1.5</v>
      </c>
      <c r="F170" s="33" t="s">
        <v>18</v>
      </c>
      <c r="G170" s="33" t="s">
        <v>19</v>
      </c>
      <c r="H170" s="33" t="s">
        <v>1290</v>
      </c>
      <c r="I170" s="33" t="s">
        <v>278</v>
      </c>
      <c r="J170" s="33" t="s">
        <v>935</v>
      </c>
      <c r="K170" s="33" t="s">
        <v>936</v>
      </c>
      <c r="L170" s="33" t="s">
        <v>937</v>
      </c>
      <c r="M170" s="33" t="s">
        <v>802</v>
      </c>
      <c r="N170" s="33" t="s">
        <v>938</v>
      </c>
      <c r="O170" s="33" t="s">
        <v>1290</v>
      </c>
      <c r="P170" s="33" t="s">
        <v>1290</v>
      </c>
      <c r="Q170" s="33" t="s">
        <v>1290</v>
      </c>
      <c r="R170" s="34">
        <v>43990</v>
      </c>
      <c r="S170" s="32" t="b">
        <v>1</v>
      </c>
      <c r="T170" s="33" t="s">
        <v>19</v>
      </c>
      <c r="U170" s="33" t="s">
        <v>1290</v>
      </c>
    </row>
    <row r="171" spans="1:21" ht="30" x14ac:dyDescent="0.2">
      <c r="A171" s="10" t="s">
        <v>18</v>
      </c>
      <c r="B171" s="10">
        <f>VLOOKUP(D171,'C-Index'!$A$2:'C-Index'!$B$79,2,FALSE)</f>
        <v>7009</v>
      </c>
      <c r="C171" s="10">
        <f t="shared" si="3"/>
        <v>7010</v>
      </c>
      <c r="D171" s="32">
        <v>326</v>
      </c>
      <c r="E171" s="32">
        <v>2</v>
      </c>
      <c r="F171" s="33" t="s">
        <v>1290</v>
      </c>
      <c r="G171" s="33" t="s">
        <v>19</v>
      </c>
      <c r="H171" s="33" t="s">
        <v>1290</v>
      </c>
      <c r="I171" s="33" t="s">
        <v>278</v>
      </c>
      <c r="J171" s="33" t="s">
        <v>939</v>
      </c>
      <c r="K171" s="33" t="s">
        <v>121</v>
      </c>
      <c r="L171" s="33" t="s">
        <v>22</v>
      </c>
      <c r="M171" s="33" t="s">
        <v>138</v>
      </c>
      <c r="N171" s="33" t="s">
        <v>730</v>
      </c>
      <c r="O171" s="33" t="s">
        <v>281</v>
      </c>
      <c r="P171" s="33" t="s">
        <v>1290</v>
      </c>
      <c r="Q171" s="33" t="s">
        <v>221</v>
      </c>
      <c r="R171" s="34">
        <v>38557</v>
      </c>
      <c r="S171" s="32" t="b">
        <v>1</v>
      </c>
      <c r="T171" s="33" t="s">
        <v>19</v>
      </c>
      <c r="U171" s="33" t="s">
        <v>1290</v>
      </c>
    </row>
    <row r="172" spans="1:21" ht="15" x14ac:dyDescent="0.2">
      <c r="A172" s="10" t="s">
        <v>18</v>
      </c>
      <c r="B172" s="10">
        <f>VLOOKUP(D172,'C-Index'!$A$2:'C-Index'!$B$79,2,FALSE)</f>
        <v>7009</v>
      </c>
      <c r="C172" s="10">
        <f t="shared" si="3"/>
        <v>7011</v>
      </c>
      <c r="D172" s="32">
        <v>326</v>
      </c>
      <c r="E172" s="32">
        <v>3</v>
      </c>
      <c r="F172" s="33" t="s">
        <v>1290</v>
      </c>
      <c r="G172" s="33" t="s">
        <v>19</v>
      </c>
      <c r="H172" s="33" t="s">
        <v>1290</v>
      </c>
      <c r="I172" s="33" t="s">
        <v>282</v>
      </c>
      <c r="J172" s="33" t="s">
        <v>940</v>
      </c>
      <c r="K172" s="33" t="s">
        <v>80</v>
      </c>
      <c r="L172" s="33" t="s">
        <v>119</v>
      </c>
      <c r="M172" s="33" t="s">
        <v>102</v>
      </c>
      <c r="N172" s="33" t="s">
        <v>1290</v>
      </c>
      <c r="O172" s="33" t="s">
        <v>1290</v>
      </c>
      <c r="P172" s="33" t="s">
        <v>1290</v>
      </c>
      <c r="Q172" s="33" t="s">
        <v>1290</v>
      </c>
      <c r="R172" s="34">
        <v>38557</v>
      </c>
      <c r="S172" s="32" t="b">
        <v>1</v>
      </c>
      <c r="T172" s="33" t="s">
        <v>19</v>
      </c>
      <c r="U172" s="33" t="s">
        <v>1290</v>
      </c>
    </row>
    <row r="173" spans="1:21" ht="30" x14ac:dyDescent="0.2">
      <c r="A173" s="10" t="s">
        <v>18</v>
      </c>
      <c r="B173" s="10">
        <f>VLOOKUP(D173,'C-Index'!$A$2:'C-Index'!$B$79,2,FALSE)</f>
        <v>7009</v>
      </c>
      <c r="C173" s="10">
        <f t="shared" si="3"/>
        <v>7012</v>
      </c>
      <c r="D173" s="32">
        <v>326</v>
      </c>
      <c r="E173" s="32">
        <v>4</v>
      </c>
      <c r="F173" s="33" t="s">
        <v>1290</v>
      </c>
      <c r="G173" s="33" t="s">
        <v>19</v>
      </c>
      <c r="H173" s="33" t="s">
        <v>1290</v>
      </c>
      <c r="I173" s="33" t="s">
        <v>282</v>
      </c>
      <c r="J173" s="33" t="s">
        <v>941</v>
      </c>
      <c r="K173" s="33" t="s">
        <v>283</v>
      </c>
      <c r="L173" s="33" t="s">
        <v>284</v>
      </c>
      <c r="M173" s="33" t="s">
        <v>68</v>
      </c>
      <c r="N173" s="33" t="s">
        <v>731</v>
      </c>
      <c r="O173" s="33" t="s">
        <v>1290</v>
      </c>
      <c r="P173" s="33" t="s">
        <v>1290</v>
      </c>
      <c r="Q173" s="33" t="s">
        <v>1290</v>
      </c>
      <c r="R173" s="34">
        <v>38557</v>
      </c>
      <c r="S173" s="32" t="b">
        <v>1</v>
      </c>
      <c r="T173" s="33" t="s">
        <v>19</v>
      </c>
      <c r="U173" s="33" t="s">
        <v>1290</v>
      </c>
    </row>
    <row r="174" spans="1:21" ht="15" x14ac:dyDescent="0.2">
      <c r="A174" s="10" t="s">
        <v>18</v>
      </c>
      <c r="B174" s="10">
        <f>VLOOKUP(D174,'C-Index'!$A$2:'C-Index'!$B$79,2,FALSE)</f>
        <v>7009</v>
      </c>
      <c r="C174" s="10">
        <f t="shared" si="3"/>
        <v>8009</v>
      </c>
      <c r="D174" s="32">
        <v>326</v>
      </c>
      <c r="E174" s="32">
        <v>5</v>
      </c>
      <c r="F174" s="33" t="s">
        <v>1290</v>
      </c>
      <c r="G174" s="33" t="s">
        <v>19</v>
      </c>
      <c r="H174" s="33" t="s">
        <v>1290</v>
      </c>
      <c r="I174" s="33" t="s">
        <v>285</v>
      </c>
      <c r="J174" s="33" t="s">
        <v>943</v>
      </c>
      <c r="K174" s="33" t="s">
        <v>48</v>
      </c>
      <c r="L174" s="33" t="s">
        <v>103</v>
      </c>
      <c r="M174" s="33" t="s">
        <v>179</v>
      </c>
      <c r="N174" s="33" t="s">
        <v>1290</v>
      </c>
      <c r="O174" s="33" t="s">
        <v>1290</v>
      </c>
      <c r="P174" s="33" t="s">
        <v>1290</v>
      </c>
      <c r="Q174" s="33" t="s">
        <v>1290</v>
      </c>
      <c r="R174" s="34">
        <v>38557</v>
      </c>
      <c r="S174" s="32" t="b">
        <v>1</v>
      </c>
      <c r="T174" s="33" t="s">
        <v>19</v>
      </c>
      <c r="U174" s="33" t="s">
        <v>1290</v>
      </c>
    </row>
    <row r="175" spans="1:21" ht="15" x14ac:dyDescent="0.2">
      <c r="A175" s="10" t="s">
        <v>18</v>
      </c>
      <c r="B175" s="10">
        <f>VLOOKUP(D175,'C-Index'!$A$2:'C-Index'!$B$79,2,FALSE)</f>
        <v>7009</v>
      </c>
      <c r="C175" s="10">
        <f t="shared" si="3"/>
        <v>8010</v>
      </c>
      <c r="D175" s="32">
        <v>326</v>
      </c>
      <c r="E175" s="32">
        <v>6</v>
      </c>
      <c r="F175" s="33" t="s">
        <v>1290</v>
      </c>
      <c r="G175" s="33" t="s">
        <v>19</v>
      </c>
      <c r="H175" s="33" t="s">
        <v>1290</v>
      </c>
      <c r="I175" s="33" t="s">
        <v>285</v>
      </c>
      <c r="J175" s="33" t="s">
        <v>839</v>
      </c>
      <c r="K175" s="33" t="s">
        <v>89</v>
      </c>
      <c r="L175" s="33" t="s">
        <v>158</v>
      </c>
      <c r="M175" s="33" t="s">
        <v>1290</v>
      </c>
      <c r="N175" s="33" t="s">
        <v>1290</v>
      </c>
      <c r="O175" s="33" t="s">
        <v>1290</v>
      </c>
      <c r="P175" s="33" t="s">
        <v>1290</v>
      </c>
      <c r="Q175" s="33" t="s">
        <v>1290</v>
      </c>
      <c r="R175" s="34">
        <v>38557</v>
      </c>
      <c r="S175" s="32" t="b">
        <v>1</v>
      </c>
      <c r="T175" s="33" t="s">
        <v>19</v>
      </c>
      <c r="U175" s="33" t="s">
        <v>1290</v>
      </c>
    </row>
    <row r="176" spans="1:21" ht="30" x14ac:dyDescent="0.2">
      <c r="A176" s="10" t="s">
        <v>18</v>
      </c>
      <c r="B176" s="10">
        <f>VLOOKUP(D176,'C-Index'!$A$2:'C-Index'!$B$79,2,FALSE)</f>
        <v>7009</v>
      </c>
      <c r="C176" s="10">
        <f t="shared" si="3"/>
        <v>8011</v>
      </c>
      <c r="D176" s="32">
        <v>326</v>
      </c>
      <c r="E176" s="32">
        <v>7</v>
      </c>
      <c r="F176" s="33" t="s">
        <v>1290</v>
      </c>
      <c r="G176" s="33" t="s">
        <v>19</v>
      </c>
      <c r="H176" s="33" t="s">
        <v>1290</v>
      </c>
      <c r="I176" s="33" t="s">
        <v>286</v>
      </c>
      <c r="J176" s="33" t="s">
        <v>944</v>
      </c>
      <c r="K176" s="33" t="s">
        <v>230</v>
      </c>
      <c r="L176" s="33" t="s">
        <v>287</v>
      </c>
      <c r="M176" s="33" t="s">
        <v>288</v>
      </c>
      <c r="N176" s="33" t="s">
        <v>732</v>
      </c>
      <c r="O176" s="33" t="s">
        <v>1290</v>
      </c>
      <c r="P176" s="33" t="s">
        <v>1290</v>
      </c>
      <c r="Q176" s="33" t="s">
        <v>1290</v>
      </c>
      <c r="R176" s="34">
        <v>38557</v>
      </c>
      <c r="S176" s="32" t="b">
        <v>1</v>
      </c>
      <c r="T176" s="33" t="s">
        <v>19</v>
      </c>
      <c r="U176" s="33" t="s">
        <v>1290</v>
      </c>
    </row>
    <row r="177" spans="1:21" ht="30" x14ac:dyDescent="0.2">
      <c r="A177" s="10" t="s">
        <v>18</v>
      </c>
      <c r="B177" s="10">
        <f>VLOOKUP(D177,'C-Index'!$A$2:'C-Index'!$B$79,2,FALSE)</f>
        <v>7009</v>
      </c>
      <c r="C177" s="10">
        <f t="shared" si="3"/>
        <v>8011</v>
      </c>
      <c r="D177" s="32">
        <v>326</v>
      </c>
      <c r="E177" s="32">
        <v>7</v>
      </c>
      <c r="F177" s="33" t="s">
        <v>18</v>
      </c>
      <c r="G177" s="33" t="s">
        <v>19</v>
      </c>
      <c r="H177" s="33" t="s">
        <v>1290</v>
      </c>
      <c r="I177" s="33" t="s">
        <v>289</v>
      </c>
      <c r="J177" s="33" t="s">
        <v>945</v>
      </c>
      <c r="K177" s="33" t="s">
        <v>1297</v>
      </c>
      <c r="L177" s="33" t="s">
        <v>1298</v>
      </c>
      <c r="M177" s="33" t="s">
        <v>102</v>
      </c>
      <c r="N177" s="33" t="s">
        <v>290</v>
      </c>
      <c r="O177" s="33" t="s">
        <v>286</v>
      </c>
      <c r="P177" s="33" t="s">
        <v>1290</v>
      </c>
      <c r="Q177" s="33" t="s">
        <v>1290</v>
      </c>
      <c r="R177" s="34">
        <v>40238</v>
      </c>
      <c r="S177" s="32" t="b">
        <v>1</v>
      </c>
      <c r="T177" s="33" t="s">
        <v>19</v>
      </c>
      <c r="U177" s="33" t="s">
        <v>1290</v>
      </c>
    </row>
    <row r="178" spans="1:21" ht="30" x14ac:dyDescent="0.2">
      <c r="A178" s="10" t="s">
        <v>18</v>
      </c>
      <c r="B178" s="10">
        <f>VLOOKUP(D178,'C-Index'!$A$2:'C-Index'!$B$79,2,FALSE)</f>
        <v>7009</v>
      </c>
      <c r="C178" s="10">
        <f t="shared" si="3"/>
        <v>8012</v>
      </c>
      <c r="D178" s="32">
        <v>326</v>
      </c>
      <c r="E178" s="32">
        <v>8</v>
      </c>
      <c r="F178" s="33" t="s">
        <v>1290</v>
      </c>
      <c r="G178" s="33" t="s">
        <v>19</v>
      </c>
      <c r="H178" s="33" t="s">
        <v>1290</v>
      </c>
      <c r="I178" s="33" t="s">
        <v>291</v>
      </c>
      <c r="J178" s="33" t="s">
        <v>292</v>
      </c>
      <c r="K178" s="33" t="s">
        <v>172</v>
      </c>
      <c r="L178" s="33" t="s">
        <v>249</v>
      </c>
      <c r="M178" s="33" t="s">
        <v>1290</v>
      </c>
      <c r="N178" s="33" t="s">
        <v>1290</v>
      </c>
      <c r="O178" s="33" t="s">
        <v>1290</v>
      </c>
      <c r="P178" s="33" t="s">
        <v>1290</v>
      </c>
      <c r="Q178" s="33" t="s">
        <v>1290</v>
      </c>
      <c r="R178" s="34">
        <v>38557</v>
      </c>
      <c r="S178" s="32" t="b">
        <v>1</v>
      </c>
      <c r="T178" s="33" t="s">
        <v>19</v>
      </c>
      <c r="U178" s="33" t="s">
        <v>1290</v>
      </c>
    </row>
    <row r="179" spans="1:21" ht="15" x14ac:dyDescent="0.2">
      <c r="A179" s="10" t="s">
        <v>18</v>
      </c>
      <c r="B179" s="10">
        <f>VLOOKUP(D179,'C-Index'!$A$2:'C-Index'!$B$79,2,FALSE)</f>
        <v>7013</v>
      </c>
      <c r="C179" s="10">
        <f t="shared" si="3"/>
        <v>7013</v>
      </c>
      <c r="D179" s="32">
        <v>327</v>
      </c>
      <c r="E179" s="32">
        <v>1</v>
      </c>
      <c r="F179" s="33" t="s">
        <v>1290</v>
      </c>
      <c r="G179" s="33" t="s">
        <v>1290</v>
      </c>
      <c r="H179" s="33" t="s">
        <v>704</v>
      </c>
      <c r="I179" s="33" t="s">
        <v>293</v>
      </c>
      <c r="J179" s="33" t="s">
        <v>50</v>
      </c>
      <c r="K179" s="33" t="s">
        <v>1290</v>
      </c>
      <c r="L179" s="33" t="s">
        <v>1290</v>
      </c>
      <c r="M179" s="33" t="s">
        <v>1290</v>
      </c>
      <c r="N179" s="33" t="s">
        <v>1290</v>
      </c>
      <c r="O179" s="33" t="s">
        <v>1290</v>
      </c>
      <c r="P179" s="33" t="s">
        <v>1290</v>
      </c>
      <c r="Q179" s="33" t="s">
        <v>1290</v>
      </c>
      <c r="S179" s="32" t="b">
        <v>0</v>
      </c>
      <c r="T179" s="33" t="s">
        <v>1290</v>
      </c>
      <c r="U179" s="33" t="s">
        <v>1290</v>
      </c>
    </row>
    <row r="180" spans="1:21" ht="30" x14ac:dyDescent="0.2">
      <c r="A180" s="10" t="s">
        <v>18</v>
      </c>
      <c r="B180" s="10">
        <f>VLOOKUP(D180,'C-Index'!$A$2:'C-Index'!$B$79,2,FALSE)</f>
        <v>7013</v>
      </c>
      <c r="C180" s="10">
        <f t="shared" si="3"/>
        <v>7014</v>
      </c>
      <c r="D180" s="32">
        <v>327</v>
      </c>
      <c r="E180" s="32">
        <v>2</v>
      </c>
      <c r="F180" s="33" t="s">
        <v>1290</v>
      </c>
      <c r="G180" s="33" t="s">
        <v>19</v>
      </c>
      <c r="H180" s="33" t="s">
        <v>1290</v>
      </c>
      <c r="I180" s="33" t="s">
        <v>293</v>
      </c>
      <c r="J180" s="33" t="s">
        <v>946</v>
      </c>
      <c r="K180" s="33" t="s">
        <v>947</v>
      </c>
      <c r="L180" s="33" t="s">
        <v>948</v>
      </c>
      <c r="M180" s="33" t="s">
        <v>296</v>
      </c>
      <c r="N180" s="33" t="s">
        <v>1290</v>
      </c>
      <c r="O180" s="33" t="s">
        <v>1290</v>
      </c>
      <c r="P180" s="33" t="s">
        <v>673</v>
      </c>
      <c r="Q180" s="33" t="s">
        <v>1290</v>
      </c>
      <c r="R180" s="34">
        <v>38557</v>
      </c>
      <c r="S180" s="32" t="b">
        <v>1</v>
      </c>
      <c r="T180" s="33" t="s">
        <v>19</v>
      </c>
      <c r="U180" s="33" t="s">
        <v>846</v>
      </c>
    </row>
    <row r="181" spans="1:21" ht="15" x14ac:dyDescent="0.2">
      <c r="A181" s="10" t="s">
        <v>18</v>
      </c>
      <c r="B181" s="10">
        <f>VLOOKUP(D181,'C-Index'!$A$2:'C-Index'!$B$79,2,FALSE)</f>
        <v>7013</v>
      </c>
      <c r="C181" s="10">
        <f t="shared" si="3"/>
        <v>7015</v>
      </c>
      <c r="D181" s="32">
        <v>327</v>
      </c>
      <c r="E181" s="32">
        <v>3</v>
      </c>
      <c r="F181" s="33" t="s">
        <v>1290</v>
      </c>
      <c r="G181" s="33" t="s">
        <v>19</v>
      </c>
      <c r="H181" s="33" t="s">
        <v>1290</v>
      </c>
      <c r="I181" s="33" t="s">
        <v>293</v>
      </c>
      <c r="J181" s="33" t="s">
        <v>254</v>
      </c>
      <c r="K181" s="33" t="s">
        <v>146</v>
      </c>
      <c r="L181" s="33" t="s">
        <v>203</v>
      </c>
      <c r="M181" s="33" t="s">
        <v>124</v>
      </c>
      <c r="N181" s="33" t="s">
        <v>1290</v>
      </c>
      <c r="O181" s="33" t="s">
        <v>1290</v>
      </c>
      <c r="P181" s="33" t="s">
        <v>1290</v>
      </c>
      <c r="Q181" s="33" t="s">
        <v>1290</v>
      </c>
      <c r="R181" s="34">
        <v>38557</v>
      </c>
      <c r="S181" s="32" t="b">
        <v>1</v>
      </c>
      <c r="T181" s="33" t="s">
        <v>19</v>
      </c>
      <c r="U181" s="33" t="s">
        <v>1290</v>
      </c>
    </row>
    <row r="182" spans="1:21" ht="15" x14ac:dyDescent="0.2">
      <c r="A182" s="10" t="s">
        <v>18</v>
      </c>
      <c r="B182" s="10">
        <f>VLOOKUP(D182,'C-Index'!$A$2:'C-Index'!$B$79,2,FALSE)</f>
        <v>7013</v>
      </c>
      <c r="C182" s="10">
        <f t="shared" si="3"/>
        <v>7016</v>
      </c>
      <c r="D182" s="32">
        <v>327</v>
      </c>
      <c r="E182" s="32">
        <v>4</v>
      </c>
      <c r="F182" s="33" t="s">
        <v>1290</v>
      </c>
      <c r="G182" s="33" t="s">
        <v>19</v>
      </c>
      <c r="H182" s="33" t="s">
        <v>1290</v>
      </c>
      <c r="I182" s="33" t="s">
        <v>293</v>
      </c>
      <c r="J182" s="33" t="s">
        <v>911</v>
      </c>
      <c r="K182" s="33" t="s">
        <v>54</v>
      </c>
      <c r="L182" s="33" t="s">
        <v>297</v>
      </c>
      <c r="M182" s="33" t="s">
        <v>1290</v>
      </c>
      <c r="N182" s="33" t="s">
        <v>1290</v>
      </c>
      <c r="O182" s="33" t="s">
        <v>1290</v>
      </c>
      <c r="P182" s="33" t="s">
        <v>1290</v>
      </c>
      <c r="Q182" s="33" t="s">
        <v>1290</v>
      </c>
      <c r="R182" s="34">
        <v>38557</v>
      </c>
      <c r="S182" s="32" t="b">
        <v>1</v>
      </c>
      <c r="T182" s="33" t="s">
        <v>19</v>
      </c>
      <c r="U182" s="33" t="s">
        <v>1290</v>
      </c>
    </row>
    <row r="183" spans="1:21" ht="30" x14ac:dyDescent="0.2">
      <c r="A183" s="10" t="s">
        <v>18</v>
      </c>
      <c r="B183" s="10">
        <f>VLOOKUP(D183,'C-Index'!$A$2:'C-Index'!$B$79,2,FALSE)</f>
        <v>7013</v>
      </c>
      <c r="C183" s="10">
        <f t="shared" si="3"/>
        <v>8013</v>
      </c>
      <c r="D183" s="32">
        <v>327</v>
      </c>
      <c r="E183" s="32">
        <v>5</v>
      </c>
      <c r="F183" s="33" t="s">
        <v>1290</v>
      </c>
      <c r="G183" s="33" t="s">
        <v>1290</v>
      </c>
      <c r="H183" s="33" t="s">
        <v>704</v>
      </c>
      <c r="I183" s="33" t="s">
        <v>298</v>
      </c>
      <c r="J183" s="33" t="s">
        <v>50</v>
      </c>
      <c r="K183" s="33" t="s">
        <v>1290</v>
      </c>
      <c r="L183" s="33" t="s">
        <v>1290</v>
      </c>
      <c r="M183" s="33" t="s">
        <v>1290</v>
      </c>
      <c r="N183" s="33" t="s">
        <v>1290</v>
      </c>
      <c r="O183" s="33" t="s">
        <v>1290</v>
      </c>
      <c r="P183" s="33" t="s">
        <v>1290</v>
      </c>
      <c r="Q183" s="33" t="s">
        <v>1290</v>
      </c>
      <c r="S183" s="32" t="b">
        <v>0</v>
      </c>
      <c r="T183" s="33" t="s">
        <v>1290</v>
      </c>
      <c r="U183" s="33" t="s">
        <v>1290</v>
      </c>
    </row>
    <row r="184" spans="1:21" ht="15" x14ac:dyDescent="0.2">
      <c r="A184" s="10" t="s">
        <v>18</v>
      </c>
      <c r="B184" s="10">
        <f>VLOOKUP(D184,'C-Index'!$A$2:'C-Index'!$B$79,2,FALSE)</f>
        <v>7013</v>
      </c>
      <c r="C184" s="10">
        <f t="shared" si="3"/>
        <v>8014</v>
      </c>
      <c r="D184" s="32">
        <v>327</v>
      </c>
      <c r="E184" s="32">
        <v>6</v>
      </c>
      <c r="F184" s="33" t="s">
        <v>18</v>
      </c>
      <c r="G184" s="33" t="s">
        <v>19</v>
      </c>
      <c r="H184" s="33" t="s">
        <v>1290</v>
      </c>
      <c r="I184" s="33" t="s">
        <v>299</v>
      </c>
      <c r="J184" s="33" t="s">
        <v>300</v>
      </c>
      <c r="K184" s="33" t="s">
        <v>58</v>
      </c>
      <c r="L184" s="33" t="s">
        <v>165</v>
      </c>
      <c r="M184" s="33" t="s">
        <v>1290</v>
      </c>
      <c r="N184" s="33" t="s">
        <v>1290</v>
      </c>
      <c r="O184" s="33" t="s">
        <v>293</v>
      </c>
      <c r="P184" s="33" t="s">
        <v>1290</v>
      </c>
      <c r="Q184" s="33" t="s">
        <v>1290</v>
      </c>
      <c r="R184" s="34">
        <v>38557</v>
      </c>
      <c r="S184" s="32" t="b">
        <v>1</v>
      </c>
      <c r="T184" s="33" t="s">
        <v>19</v>
      </c>
      <c r="U184" s="33" t="s">
        <v>1290</v>
      </c>
    </row>
    <row r="185" spans="1:21" ht="30" x14ac:dyDescent="0.2">
      <c r="A185" s="10" t="s">
        <v>18</v>
      </c>
      <c r="B185" s="10">
        <f>VLOOKUP(D185,'C-Index'!$A$2:'C-Index'!$B$79,2,FALSE)</f>
        <v>7013</v>
      </c>
      <c r="C185" s="10">
        <f t="shared" si="3"/>
        <v>8015</v>
      </c>
      <c r="D185" s="32">
        <v>327</v>
      </c>
      <c r="E185" s="32">
        <v>7</v>
      </c>
      <c r="F185" s="33" t="s">
        <v>1290</v>
      </c>
      <c r="G185" s="33" t="s">
        <v>1290</v>
      </c>
      <c r="H185" s="33" t="s">
        <v>704</v>
      </c>
      <c r="I185" s="33" t="s">
        <v>298</v>
      </c>
      <c r="J185" s="33" t="s">
        <v>50</v>
      </c>
      <c r="K185" s="33" t="s">
        <v>1290</v>
      </c>
      <c r="L185" s="33" t="s">
        <v>1290</v>
      </c>
      <c r="M185" s="33" t="s">
        <v>1290</v>
      </c>
      <c r="N185" s="33" t="s">
        <v>1290</v>
      </c>
      <c r="O185" s="33" t="s">
        <v>1290</v>
      </c>
      <c r="P185" s="33" t="s">
        <v>1290</v>
      </c>
      <c r="Q185" s="33" t="s">
        <v>1290</v>
      </c>
      <c r="S185" s="32" t="b">
        <v>0</v>
      </c>
      <c r="T185" s="33" t="s">
        <v>1290</v>
      </c>
      <c r="U185" s="33" t="s">
        <v>1290</v>
      </c>
    </row>
    <row r="186" spans="1:21" ht="30" x14ac:dyDescent="0.2">
      <c r="A186" s="10" t="s">
        <v>18</v>
      </c>
      <c r="B186" s="10">
        <f>VLOOKUP(D186,'C-Index'!$A$2:'C-Index'!$B$79,2,FALSE)</f>
        <v>7013</v>
      </c>
      <c r="C186" s="10">
        <f t="shared" si="3"/>
        <v>8016</v>
      </c>
      <c r="D186" s="32">
        <v>327</v>
      </c>
      <c r="E186" s="32">
        <v>8</v>
      </c>
      <c r="F186" s="33" t="s">
        <v>1290</v>
      </c>
      <c r="G186" s="33" t="s">
        <v>1290</v>
      </c>
      <c r="H186" s="33" t="s">
        <v>704</v>
      </c>
      <c r="I186" s="33" t="s">
        <v>298</v>
      </c>
      <c r="J186" s="33" t="s">
        <v>50</v>
      </c>
      <c r="K186" s="33" t="s">
        <v>1290</v>
      </c>
      <c r="L186" s="33" t="s">
        <v>1290</v>
      </c>
      <c r="M186" s="33" t="s">
        <v>1290</v>
      </c>
      <c r="N186" s="33" t="s">
        <v>1290</v>
      </c>
      <c r="O186" s="33" t="s">
        <v>1290</v>
      </c>
      <c r="P186" s="33" t="s">
        <v>1290</v>
      </c>
      <c r="Q186" s="33" t="s">
        <v>1290</v>
      </c>
      <c r="S186" s="32" t="b">
        <v>0</v>
      </c>
      <c r="T186" s="33" t="s">
        <v>1290</v>
      </c>
      <c r="U186" s="33" t="s">
        <v>1290</v>
      </c>
    </row>
    <row r="187" spans="1:21" ht="30" x14ac:dyDescent="0.2">
      <c r="A187" s="10" t="s">
        <v>18</v>
      </c>
      <c r="B187" s="10">
        <f>VLOOKUP(D187,'C-Index'!$A$2:'C-Index'!$B$79,2,FALSE)</f>
        <v>7017</v>
      </c>
      <c r="C187" s="10">
        <f t="shared" si="3"/>
        <v>7017</v>
      </c>
      <c r="D187" s="32">
        <v>328</v>
      </c>
      <c r="E187" s="32">
        <v>1</v>
      </c>
      <c r="F187" s="33" t="s">
        <v>1290</v>
      </c>
      <c r="G187" s="33" t="s">
        <v>19</v>
      </c>
      <c r="H187" s="33" t="s">
        <v>1290</v>
      </c>
      <c r="I187" s="33" t="s">
        <v>113</v>
      </c>
      <c r="J187" s="33" t="s">
        <v>950</v>
      </c>
      <c r="K187" s="33" t="s">
        <v>301</v>
      </c>
      <c r="L187" s="33" t="s">
        <v>206</v>
      </c>
      <c r="M187" s="33" t="s">
        <v>1290</v>
      </c>
      <c r="N187" s="33" t="s">
        <v>951</v>
      </c>
      <c r="O187" s="33" t="s">
        <v>1290</v>
      </c>
      <c r="P187" s="33" t="s">
        <v>1290</v>
      </c>
      <c r="Q187" s="33" t="s">
        <v>1290</v>
      </c>
      <c r="R187" s="34">
        <v>38557</v>
      </c>
      <c r="S187" s="32" t="b">
        <v>1</v>
      </c>
      <c r="T187" s="33" t="s">
        <v>19</v>
      </c>
      <c r="U187" s="33" t="s">
        <v>1290</v>
      </c>
    </row>
    <row r="188" spans="1:21" ht="90" x14ac:dyDescent="0.2">
      <c r="A188" s="10" t="s">
        <v>18</v>
      </c>
      <c r="B188" s="10">
        <f>VLOOKUP(D188,'C-Index'!$A$2:'C-Index'!$B$79,2,FALSE)</f>
        <v>7017</v>
      </c>
      <c r="C188" s="10">
        <f t="shared" si="3"/>
        <v>7018</v>
      </c>
      <c r="D188" s="32">
        <v>328</v>
      </c>
      <c r="E188" s="32">
        <v>2</v>
      </c>
      <c r="F188" s="33" t="s">
        <v>1290</v>
      </c>
      <c r="G188" s="33" t="s">
        <v>19</v>
      </c>
      <c r="H188" s="33" t="s">
        <v>1290</v>
      </c>
      <c r="I188" s="33" t="s">
        <v>113</v>
      </c>
      <c r="J188" s="33" t="s">
        <v>398</v>
      </c>
      <c r="K188" s="33" t="s">
        <v>952</v>
      </c>
      <c r="L188" s="33" t="s">
        <v>953</v>
      </c>
      <c r="M188" s="33" t="s">
        <v>31</v>
      </c>
      <c r="N188" s="33" t="s">
        <v>954</v>
      </c>
      <c r="O188" s="33" t="s">
        <v>955</v>
      </c>
      <c r="P188" s="33" t="s">
        <v>1290</v>
      </c>
      <c r="Q188" s="33" t="s">
        <v>1290</v>
      </c>
      <c r="R188" s="34">
        <v>38557</v>
      </c>
      <c r="S188" s="32" t="b">
        <v>1</v>
      </c>
      <c r="T188" s="33" t="s">
        <v>19</v>
      </c>
      <c r="U188" s="33" t="s">
        <v>1290</v>
      </c>
    </row>
    <row r="189" spans="1:21" ht="30" x14ac:dyDescent="0.2">
      <c r="A189" s="10" t="s">
        <v>18</v>
      </c>
      <c r="B189" s="10">
        <f>VLOOKUP(D189,'C-Index'!$A$2:'C-Index'!$B$79,2,FALSE)</f>
        <v>7017</v>
      </c>
      <c r="C189" s="10">
        <f t="shared" si="3"/>
        <v>7019</v>
      </c>
      <c r="D189" s="32">
        <v>328</v>
      </c>
      <c r="E189" s="32">
        <v>3</v>
      </c>
      <c r="F189" s="33" t="s">
        <v>1290</v>
      </c>
      <c r="G189" s="33" t="s">
        <v>19</v>
      </c>
      <c r="H189" s="33" t="s">
        <v>1290</v>
      </c>
      <c r="I189" s="33" t="s">
        <v>302</v>
      </c>
      <c r="J189" s="33" t="s">
        <v>956</v>
      </c>
      <c r="K189" s="33" t="s">
        <v>141</v>
      </c>
      <c r="L189" s="33" t="s">
        <v>267</v>
      </c>
      <c r="M189" s="33" t="s">
        <v>268</v>
      </c>
      <c r="N189" s="33" t="s">
        <v>733</v>
      </c>
      <c r="O189" s="33" t="s">
        <v>303</v>
      </c>
      <c r="P189" s="33" t="s">
        <v>1290</v>
      </c>
      <c r="Q189" s="33" t="s">
        <v>1290</v>
      </c>
      <c r="R189" s="34">
        <v>38557</v>
      </c>
      <c r="S189" s="32" t="b">
        <v>1</v>
      </c>
      <c r="T189" s="33" t="s">
        <v>19</v>
      </c>
      <c r="U189" s="33" t="s">
        <v>1290</v>
      </c>
    </row>
    <row r="190" spans="1:21" ht="15" x14ac:dyDescent="0.2">
      <c r="A190" s="10" t="s">
        <v>18</v>
      </c>
      <c r="B190" s="10">
        <f>VLOOKUP(D190,'C-Index'!$A$2:'C-Index'!$B$79,2,FALSE)</f>
        <v>7017</v>
      </c>
      <c r="C190" s="10">
        <f t="shared" si="3"/>
        <v>7020</v>
      </c>
      <c r="D190" s="32">
        <v>328</v>
      </c>
      <c r="E190" s="32">
        <v>4</v>
      </c>
      <c r="F190" s="33" t="s">
        <v>1290</v>
      </c>
      <c r="G190" s="33" t="s">
        <v>19</v>
      </c>
      <c r="H190" s="33" t="s">
        <v>1290</v>
      </c>
      <c r="I190" s="33" t="s">
        <v>302</v>
      </c>
      <c r="J190" s="33" t="s">
        <v>304</v>
      </c>
      <c r="K190" s="33" t="s">
        <v>143</v>
      </c>
      <c r="L190" s="33" t="s">
        <v>305</v>
      </c>
      <c r="M190" s="33" t="s">
        <v>1290</v>
      </c>
      <c r="N190" s="33" t="s">
        <v>1290</v>
      </c>
      <c r="O190" s="33" t="s">
        <v>1290</v>
      </c>
      <c r="P190" s="33" t="s">
        <v>1290</v>
      </c>
      <c r="Q190" s="33" t="s">
        <v>1290</v>
      </c>
      <c r="R190" s="34">
        <v>38557</v>
      </c>
      <c r="S190" s="32" t="b">
        <v>1</v>
      </c>
      <c r="T190" s="33" t="s">
        <v>19</v>
      </c>
      <c r="U190" s="33" t="s">
        <v>1290</v>
      </c>
    </row>
    <row r="191" spans="1:21" ht="30" x14ac:dyDescent="0.2">
      <c r="A191" s="10" t="s">
        <v>18</v>
      </c>
      <c r="B191" s="10">
        <f>VLOOKUP(D191,'C-Index'!$A$2:'C-Index'!$B$79,2,FALSE)</f>
        <v>7017</v>
      </c>
      <c r="C191" s="10">
        <f t="shared" si="3"/>
        <v>8017</v>
      </c>
      <c r="D191" s="32">
        <v>328</v>
      </c>
      <c r="E191" s="32">
        <v>5</v>
      </c>
      <c r="F191" s="33" t="s">
        <v>1290</v>
      </c>
      <c r="G191" s="33" t="s">
        <v>1290</v>
      </c>
      <c r="H191" s="33" t="s">
        <v>704</v>
      </c>
      <c r="I191" s="33" t="s">
        <v>113</v>
      </c>
      <c r="J191" s="33" t="s">
        <v>306</v>
      </c>
      <c r="K191" s="33" t="s">
        <v>1290</v>
      </c>
      <c r="L191" s="33" t="s">
        <v>1290</v>
      </c>
      <c r="M191" s="33" t="s">
        <v>1290</v>
      </c>
      <c r="N191" s="33" t="s">
        <v>1290</v>
      </c>
      <c r="O191" s="33" t="s">
        <v>1290</v>
      </c>
      <c r="P191" s="33" t="s">
        <v>1290</v>
      </c>
      <c r="Q191" s="33" t="s">
        <v>1290</v>
      </c>
      <c r="S191" s="32" t="b">
        <v>0</v>
      </c>
      <c r="T191" s="33" t="s">
        <v>1290</v>
      </c>
      <c r="U191" s="33" t="s">
        <v>1290</v>
      </c>
    </row>
    <row r="192" spans="1:21" ht="30" x14ac:dyDescent="0.2">
      <c r="A192" s="10" t="s">
        <v>18</v>
      </c>
      <c r="B192" s="10">
        <f>VLOOKUP(D192,'C-Index'!$A$2:'C-Index'!$B$79,2,FALSE)</f>
        <v>7017</v>
      </c>
      <c r="C192" s="10">
        <f t="shared" si="3"/>
        <v>8018</v>
      </c>
      <c r="D192" s="32">
        <v>328</v>
      </c>
      <c r="E192" s="32">
        <v>6</v>
      </c>
      <c r="F192" s="33" t="s">
        <v>1290</v>
      </c>
      <c r="G192" s="33" t="s">
        <v>1290</v>
      </c>
      <c r="H192" s="33" t="s">
        <v>704</v>
      </c>
      <c r="I192" s="33" t="s">
        <v>113</v>
      </c>
      <c r="J192" s="33" t="s">
        <v>306</v>
      </c>
      <c r="K192" s="33" t="s">
        <v>1290</v>
      </c>
      <c r="L192" s="33" t="s">
        <v>1290</v>
      </c>
      <c r="M192" s="33" t="s">
        <v>1290</v>
      </c>
      <c r="N192" s="33" t="s">
        <v>1290</v>
      </c>
      <c r="O192" s="33" t="s">
        <v>1290</v>
      </c>
      <c r="P192" s="33" t="s">
        <v>1290</v>
      </c>
      <c r="Q192" s="33" t="s">
        <v>1290</v>
      </c>
      <c r="S192" s="32" t="b">
        <v>0</v>
      </c>
      <c r="T192" s="33" t="s">
        <v>1290</v>
      </c>
      <c r="U192" s="33" t="s">
        <v>1290</v>
      </c>
    </row>
    <row r="193" spans="1:21" ht="60" x14ac:dyDescent="0.2">
      <c r="A193" s="10" t="s">
        <v>18</v>
      </c>
      <c r="B193" s="10">
        <f>VLOOKUP(D193,'C-Index'!$A$2:'C-Index'!$B$79,2,FALSE)</f>
        <v>7017</v>
      </c>
      <c r="C193" s="10">
        <f t="shared" si="3"/>
        <v>8019</v>
      </c>
      <c r="D193" s="32">
        <v>328</v>
      </c>
      <c r="E193" s="32">
        <v>7</v>
      </c>
      <c r="F193" s="33" t="s">
        <v>1290</v>
      </c>
      <c r="G193" s="33" t="s">
        <v>1290</v>
      </c>
      <c r="H193" s="33" t="s">
        <v>704</v>
      </c>
      <c r="I193" s="33" t="s">
        <v>302</v>
      </c>
      <c r="J193" s="33" t="s">
        <v>307</v>
      </c>
      <c r="K193" s="33" t="s">
        <v>1290</v>
      </c>
      <c r="L193" s="33" t="s">
        <v>1290</v>
      </c>
      <c r="M193" s="33" t="s">
        <v>1290</v>
      </c>
      <c r="N193" s="33" t="s">
        <v>957</v>
      </c>
      <c r="O193" s="33" t="s">
        <v>1290</v>
      </c>
      <c r="P193" s="33" t="s">
        <v>1290</v>
      </c>
      <c r="Q193" s="33" t="s">
        <v>1290</v>
      </c>
      <c r="S193" s="32" t="b">
        <v>0</v>
      </c>
      <c r="T193" s="33" t="s">
        <v>1290</v>
      </c>
      <c r="U193" s="33" t="s">
        <v>1290</v>
      </c>
    </row>
    <row r="194" spans="1:21" ht="60" x14ac:dyDescent="0.2">
      <c r="A194" s="10" t="s">
        <v>18</v>
      </c>
      <c r="B194" s="10">
        <f>VLOOKUP(D194,'C-Index'!$A$2:'C-Index'!$B$79,2,FALSE)</f>
        <v>7017</v>
      </c>
      <c r="C194" s="10">
        <f t="shared" si="3"/>
        <v>8019</v>
      </c>
      <c r="D194" s="32">
        <v>328</v>
      </c>
      <c r="E194" s="32">
        <v>7</v>
      </c>
      <c r="F194" s="33" t="s">
        <v>1290</v>
      </c>
      <c r="G194" s="33" t="s">
        <v>1290</v>
      </c>
      <c r="H194" s="33" t="s">
        <v>704</v>
      </c>
      <c r="I194" s="33" t="s">
        <v>958</v>
      </c>
      <c r="J194" s="33" t="s">
        <v>959</v>
      </c>
      <c r="K194" s="33" t="s">
        <v>1290</v>
      </c>
      <c r="L194" s="33" t="s">
        <v>1290</v>
      </c>
      <c r="M194" s="33" t="s">
        <v>1290</v>
      </c>
      <c r="N194" s="33" t="s">
        <v>957</v>
      </c>
      <c r="O194" s="33" t="s">
        <v>1290</v>
      </c>
      <c r="P194" s="33" t="s">
        <v>1290</v>
      </c>
      <c r="Q194" s="33" t="s">
        <v>1290</v>
      </c>
      <c r="S194" s="32" t="b">
        <v>0</v>
      </c>
      <c r="T194" s="33" t="s">
        <v>1290</v>
      </c>
      <c r="U194" s="33" t="s">
        <v>1290</v>
      </c>
    </row>
    <row r="195" spans="1:21" ht="45" x14ac:dyDescent="0.2">
      <c r="A195" s="10" t="s">
        <v>18</v>
      </c>
      <c r="B195" s="10">
        <f>VLOOKUP(D195,'C-Index'!$A$2:'C-Index'!$B$79,2,FALSE)</f>
        <v>7017</v>
      </c>
      <c r="C195" s="10">
        <f t="shared" si="3"/>
        <v>8020</v>
      </c>
      <c r="D195" s="32">
        <v>328</v>
      </c>
      <c r="E195" s="32">
        <v>8</v>
      </c>
      <c r="F195" s="33" t="s">
        <v>1290</v>
      </c>
      <c r="G195" s="33" t="s">
        <v>19</v>
      </c>
      <c r="H195" s="33" t="s">
        <v>1290</v>
      </c>
      <c r="I195" s="33" t="s">
        <v>302</v>
      </c>
      <c r="J195" s="33" t="s">
        <v>546</v>
      </c>
      <c r="K195" s="33" t="s">
        <v>260</v>
      </c>
      <c r="L195" s="33" t="s">
        <v>213</v>
      </c>
      <c r="M195" s="33" t="s">
        <v>1290</v>
      </c>
      <c r="N195" s="33" t="s">
        <v>960</v>
      </c>
      <c r="O195" s="33" t="s">
        <v>1290</v>
      </c>
      <c r="P195" s="33" t="s">
        <v>1290</v>
      </c>
      <c r="Q195" s="33" t="s">
        <v>1290</v>
      </c>
      <c r="R195" s="34">
        <v>38557</v>
      </c>
      <c r="S195" s="32" t="b">
        <v>1</v>
      </c>
      <c r="T195" s="33" t="s">
        <v>19</v>
      </c>
      <c r="U195" s="33" t="s">
        <v>1290</v>
      </c>
    </row>
    <row r="196" spans="1:21" ht="30" x14ac:dyDescent="0.2">
      <c r="A196" s="10" t="s">
        <v>18</v>
      </c>
      <c r="B196" s="10">
        <f>VLOOKUP(D196,'C-Index'!$A$2:'C-Index'!$B$79,2,FALSE)</f>
        <v>7021</v>
      </c>
      <c r="C196" s="10">
        <f t="shared" si="3"/>
        <v>7021</v>
      </c>
      <c r="D196" s="32">
        <v>329</v>
      </c>
      <c r="E196" s="32">
        <v>1</v>
      </c>
      <c r="F196" s="33" t="s">
        <v>1290</v>
      </c>
      <c r="G196" s="33" t="s">
        <v>1290</v>
      </c>
      <c r="H196" s="33" t="s">
        <v>704</v>
      </c>
      <c r="I196" s="33" t="s">
        <v>308</v>
      </c>
      <c r="J196" s="33" t="s">
        <v>309</v>
      </c>
      <c r="K196" s="33" t="s">
        <v>1290</v>
      </c>
      <c r="L196" s="33" t="s">
        <v>1290</v>
      </c>
      <c r="M196" s="33" t="s">
        <v>1290</v>
      </c>
      <c r="N196" s="33" t="s">
        <v>1290</v>
      </c>
      <c r="O196" s="33" t="s">
        <v>1290</v>
      </c>
      <c r="P196" s="33" t="s">
        <v>1290</v>
      </c>
      <c r="Q196" s="33" t="s">
        <v>310</v>
      </c>
      <c r="S196" s="32" t="b">
        <v>0</v>
      </c>
      <c r="T196" s="33" t="s">
        <v>1290</v>
      </c>
      <c r="U196" s="33" t="s">
        <v>1290</v>
      </c>
    </row>
    <row r="197" spans="1:21" ht="30" x14ac:dyDescent="0.2">
      <c r="A197" s="10" t="s">
        <v>18</v>
      </c>
      <c r="B197" s="10">
        <f>VLOOKUP(D197,'C-Index'!$A$2:'C-Index'!$B$79,2,FALSE)</f>
        <v>7021</v>
      </c>
      <c r="C197" s="10">
        <f t="shared" si="3"/>
        <v>7022</v>
      </c>
      <c r="D197" s="32">
        <v>329</v>
      </c>
      <c r="E197" s="32">
        <v>2</v>
      </c>
      <c r="F197" s="33" t="s">
        <v>1290</v>
      </c>
      <c r="G197" s="33" t="s">
        <v>1290</v>
      </c>
      <c r="H197" s="33" t="s">
        <v>704</v>
      </c>
      <c r="I197" s="33" t="s">
        <v>308</v>
      </c>
      <c r="J197" s="33" t="s">
        <v>309</v>
      </c>
      <c r="K197" s="33" t="s">
        <v>1290</v>
      </c>
      <c r="L197" s="33" t="s">
        <v>1290</v>
      </c>
      <c r="M197" s="33" t="s">
        <v>1290</v>
      </c>
      <c r="N197" s="33" t="s">
        <v>1290</v>
      </c>
      <c r="O197" s="33" t="s">
        <v>1290</v>
      </c>
      <c r="P197" s="33" t="s">
        <v>1290</v>
      </c>
      <c r="Q197" s="33" t="s">
        <v>311</v>
      </c>
      <c r="S197" s="32" t="b">
        <v>0</v>
      </c>
      <c r="T197" s="33" t="s">
        <v>1290</v>
      </c>
      <c r="U197" s="33" t="s">
        <v>1290</v>
      </c>
    </row>
    <row r="198" spans="1:21" ht="30" x14ac:dyDescent="0.2">
      <c r="A198" s="10" t="s">
        <v>18</v>
      </c>
      <c r="B198" s="10">
        <f>VLOOKUP(D198,'C-Index'!$A$2:'C-Index'!$B$79,2,FALSE)</f>
        <v>7021</v>
      </c>
      <c r="C198" s="10">
        <f t="shared" si="3"/>
        <v>7023</v>
      </c>
      <c r="D198" s="32">
        <v>329</v>
      </c>
      <c r="E198" s="32">
        <v>3</v>
      </c>
      <c r="F198" s="33" t="s">
        <v>1290</v>
      </c>
      <c r="G198" s="33" t="s">
        <v>19</v>
      </c>
      <c r="H198" s="33" t="s">
        <v>1290</v>
      </c>
      <c r="I198" s="33" t="s">
        <v>312</v>
      </c>
      <c r="J198" s="33" t="s">
        <v>313</v>
      </c>
      <c r="K198" s="33" t="s">
        <v>52</v>
      </c>
      <c r="L198" s="33" t="s">
        <v>70</v>
      </c>
      <c r="M198" s="33" t="s">
        <v>1290</v>
      </c>
      <c r="N198" s="33" t="s">
        <v>1290</v>
      </c>
      <c r="O198" s="33" t="s">
        <v>314</v>
      </c>
      <c r="P198" s="33" t="s">
        <v>1290</v>
      </c>
      <c r="Q198" s="33" t="s">
        <v>1290</v>
      </c>
      <c r="R198" s="34">
        <v>38557</v>
      </c>
      <c r="S198" s="32" t="b">
        <v>1</v>
      </c>
      <c r="T198" s="33" t="s">
        <v>19</v>
      </c>
      <c r="U198" s="33" t="s">
        <v>1290</v>
      </c>
    </row>
    <row r="199" spans="1:21" ht="30" x14ac:dyDescent="0.2">
      <c r="A199" s="10" t="s">
        <v>18</v>
      </c>
      <c r="B199" s="10">
        <f>VLOOKUP(D199,'C-Index'!$A$2:'C-Index'!$B$79,2,FALSE)</f>
        <v>7021</v>
      </c>
      <c r="C199" s="10">
        <f t="shared" si="3"/>
        <v>7024</v>
      </c>
      <c r="D199" s="32">
        <v>329</v>
      </c>
      <c r="E199" s="32">
        <v>4</v>
      </c>
      <c r="F199" s="33" t="s">
        <v>1290</v>
      </c>
      <c r="G199" s="33" t="s">
        <v>19</v>
      </c>
      <c r="H199" s="33" t="s">
        <v>1290</v>
      </c>
      <c r="I199" s="33" t="s">
        <v>312</v>
      </c>
      <c r="J199" s="33" t="s">
        <v>84</v>
      </c>
      <c r="K199" s="33" t="s">
        <v>54</v>
      </c>
      <c r="L199" s="33" t="s">
        <v>1290</v>
      </c>
      <c r="M199" s="33" t="s">
        <v>1290</v>
      </c>
      <c r="N199" s="33" t="s">
        <v>1290</v>
      </c>
      <c r="O199" s="33" t="s">
        <v>1290</v>
      </c>
      <c r="P199" s="33" t="s">
        <v>1290</v>
      </c>
      <c r="Q199" s="33" t="s">
        <v>677</v>
      </c>
      <c r="R199" s="34">
        <v>38557</v>
      </c>
      <c r="S199" s="32" t="b">
        <v>1</v>
      </c>
      <c r="T199" s="33" t="s">
        <v>19</v>
      </c>
      <c r="U199" s="33" t="s">
        <v>1290</v>
      </c>
    </row>
    <row r="200" spans="1:21" ht="15" x14ac:dyDescent="0.2">
      <c r="A200" s="10" t="s">
        <v>18</v>
      </c>
      <c r="B200" s="10">
        <f>VLOOKUP(D200,'C-Index'!$A$2:'C-Index'!$B$79,2,FALSE)</f>
        <v>7021</v>
      </c>
      <c r="C200" s="10">
        <f t="shared" si="3"/>
        <v>8021</v>
      </c>
      <c r="D200" s="32">
        <v>329</v>
      </c>
      <c r="E200" s="32">
        <v>5</v>
      </c>
      <c r="F200" s="33" t="s">
        <v>1290</v>
      </c>
      <c r="G200" s="33" t="s">
        <v>1290</v>
      </c>
      <c r="H200" s="33" t="s">
        <v>704</v>
      </c>
      <c r="I200" s="33" t="s">
        <v>312</v>
      </c>
      <c r="J200" s="33" t="s">
        <v>50</v>
      </c>
      <c r="K200" s="33" t="s">
        <v>1290</v>
      </c>
      <c r="L200" s="33" t="s">
        <v>1290</v>
      </c>
      <c r="M200" s="33" t="s">
        <v>1290</v>
      </c>
      <c r="N200" s="33" t="s">
        <v>1290</v>
      </c>
      <c r="O200" s="33" t="s">
        <v>1290</v>
      </c>
      <c r="P200" s="33" t="s">
        <v>1290</v>
      </c>
      <c r="Q200" s="33" t="s">
        <v>1290</v>
      </c>
      <c r="S200" s="32" t="b">
        <v>0</v>
      </c>
      <c r="T200" s="33" t="s">
        <v>1290</v>
      </c>
      <c r="U200" s="33" t="s">
        <v>1290</v>
      </c>
    </row>
    <row r="201" spans="1:21" ht="15" x14ac:dyDescent="0.2">
      <c r="A201" s="10" t="s">
        <v>18</v>
      </c>
      <c r="B201" s="10">
        <f>VLOOKUP(D201,'C-Index'!$A$2:'C-Index'!$B$79,2,FALSE)</f>
        <v>7021</v>
      </c>
      <c r="C201" s="10">
        <f t="shared" si="3"/>
        <v>8022</v>
      </c>
      <c r="D201" s="32">
        <v>329</v>
      </c>
      <c r="E201" s="32">
        <v>6</v>
      </c>
      <c r="F201" s="33" t="s">
        <v>1290</v>
      </c>
      <c r="G201" s="33" t="s">
        <v>1290</v>
      </c>
      <c r="H201" s="33" t="s">
        <v>704</v>
      </c>
      <c r="I201" s="33" t="s">
        <v>312</v>
      </c>
      <c r="J201" s="33" t="s">
        <v>50</v>
      </c>
      <c r="K201" s="33" t="s">
        <v>1290</v>
      </c>
      <c r="L201" s="33" t="s">
        <v>1290</v>
      </c>
      <c r="M201" s="33" t="s">
        <v>1290</v>
      </c>
      <c r="N201" s="33" t="s">
        <v>1290</v>
      </c>
      <c r="O201" s="33" t="s">
        <v>1290</v>
      </c>
      <c r="P201" s="33" t="s">
        <v>1290</v>
      </c>
      <c r="Q201" s="33" t="s">
        <v>1290</v>
      </c>
      <c r="S201" s="32" t="b">
        <v>0</v>
      </c>
      <c r="T201" s="33" t="s">
        <v>1290</v>
      </c>
      <c r="U201" s="33" t="s">
        <v>1290</v>
      </c>
    </row>
    <row r="202" spans="1:21" ht="30" x14ac:dyDescent="0.2">
      <c r="A202" s="10" t="s">
        <v>18</v>
      </c>
      <c r="B202" s="10">
        <f>VLOOKUP(D202,'C-Index'!$A$2:'C-Index'!$B$79,2,FALSE)</f>
        <v>7021</v>
      </c>
      <c r="C202" s="10">
        <f t="shared" si="3"/>
        <v>8023</v>
      </c>
      <c r="D202" s="32">
        <v>329</v>
      </c>
      <c r="E202" s="32">
        <v>7</v>
      </c>
      <c r="F202" s="33" t="s">
        <v>1290</v>
      </c>
      <c r="G202" s="33" t="s">
        <v>1290</v>
      </c>
      <c r="H202" s="33" t="s">
        <v>704</v>
      </c>
      <c r="I202" s="33" t="s">
        <v>312</v>
      </c>
      <c r="J202" s="33" t="s">
        <v>139</v>
      </c>
      <c r="K202" s="33" t="s">
        <v>1290</v>
      </c>
      <c r="L202" s="33" t="s">
        <v>1290</v>
      </c>
      <c r="M202" s="33" t="s">
        <v>1290</v>
      </c>
      <c r="N202" s="33" t="s">
        <v>1290</v>
      </c>
      <c r="O202" s="33" t="s">
        <v>1290</v>
      </c>
      <c r="P202" s="33" t="s">
        <v>1290</v>
      </c>
      <c r="Q202" s="33" t="s">
        <v>1290</v>
      </c>
      <c r="S202" s="32" t="b">
        <v>0</v>
      </c>
      <c r="T202" s="33" t="s">
        <v>1290</v>
      </c>
      <c r="U202" s="33" t="s">
        <v>1290</v>
      </c>
    </row>
    <row r="203" spans="1:21" ht="30" x14ac:dyDescent="0.2">
      <c r="A203" s="10" t="s">
        <v>18</v>
      </c>
      <c r="B203" s="10">
        <f>VLOOKUP(D203,'C-Index'!$A$2:'C-Index'!$B$79,2,FALSE)</f>
        <v>7021</v>
      </c>
      <c r="C203" s="10">
        <f t="shared" si="3"/>
        <v>8024</v>
      </c>
      <c r="D203" s="32">
        <v>329</v>
      </c>
      <c r="E203" s="32">
        <v>8</v>
      </c>
      <c r="F203" s="33" t="s">
        <v>1290</v>
      </c>
      <c r="G203" s="33" t="s">
        <v>1290</v>
      </c>
      <c r="H203" s="33" t="s">
        <v>704</v>
      </c>
      <c r="I203" s="33" t="s">
        <v>312</v>
      </c>
      <c r="J203" s="33" t="s">
        <v>139</v>
      </c>
      <c r="K203" s="33" t="s">
        <v>1290</v>
      </c>
      <c r="L203" s="33" t="s">
        <v>1290</v>
      </c>
      <c r="M203" s="33" t="s">
        <v>1290</v>
      </c>
      <c r="N203" s="33" t="s">
        <v>1290</v>
      </c>
      <c r="O203" s="33" t="s">
        <v>1290</v>
      </c>
      <c r="P203" s="33" t="s">
        <v>1290</v>
      </c>
      <c r="Q203" s="33" t="s">
        <v>1290</v>
      </c>
      <c r="S203" s="32" t="b">
        <v>0</v>
      </c>
      <c r="T203" s="33" t="s">
        <v>1290</v>
      </c>
      <c r="U203" s="33" t="s">
        <v>1290</v>
      </c>
    </row>
    <row r="204" spans="1:21" ht="30" x14ac:dyDescent="0.2">
      <c r="A204" s="10" t="s">
        <v>18</v>
      </c>
      <c r="B204" s="10">
        <f>VLOOKUP(D204,'C-Index'!$A$2:'C-Index'!$B$79,2,FALSE)</f>
        <v>9021</v>
      </c>
      <c r="C204" s="10">
        <f t="shared" si="3"/>
        <v>9021</v>
      </c>
      <c r="D204" s="32">
        <v>330</v>
      </c>
      <c r="E204" s="32">
        <v>1</v>
      </c>
      <c r="F204" s="33" t="s">
        <v>1290</v>
      </c>
      <c r="G204" s="33" t="s">
        <v>19</v>
      </c>
      <c r="H204" s="33" t="s">
        <v>1290</v>
      </c>
      <c r="I204" s="33" t="s">
        <v>315</v>
      </c>
      <c r="J204" s="33" t="s">
        <v>261</v>
      </c>
      <c r="K204" s="33" t="s">
        <v>225</v>
      </c>
      <c r="L204" s="33" t="s">
        <v>249</v>
      </c>
      <c r="M204" s="33" t="s">
        <v>1290</v>
      </c>
      <c r="N204" s="33" t="s">
        <v>1290</v>
      </c>
      <c r="O204" s="33" t="s">
        <v>1290</v>
      </c>
      <c r="P204" s="33" t="s">
        <v>1290</v>
      </c>
      <c r="Q204" s="33" t="s">
        <v>1290</v>
      </c>
      <c r="R204" s="34">
        <v>38557</v>
      </c>
      <c r="S204" s="32" t="b">
        <v>1</v>
      </c>
      <c r="T204" s="33" t="s">
        <v>19</v>
      </c>
      <c r="U204" s="33" t="s">
        <v>1290</v>
      </c>
    </row>
    <row r="205" spans="1:21" ht="15" x14ac:dyDescent="0.2">
      <c r="A205" s="10" t="s">
        <v>18</v>
      </c>
      <c r="B205" s="10">
        <f>VLOOKUP(D205,'C-Index'!$A$2:'C-Index'!$B$79,2,FALSE)</f>
        <v>9021</v>
      </c>
      <c r="C205" s="10">
        <f t="shared" si="3"/>
        <v>9022</v>
      </c>
      <c r="D205" s="32">
        <v>330</v>
      </c>
      <c r="E205" s="32">
        <v>2</v>
      </c>
      <c r="F205" s="33" t="s">
        <v>1290</v>
      </c>
      <c r="G205" s="33" t="s">
        <v>1290</v>
      </c>
      <c r="H205" s="33" t="s">
        <v>704</v>
      </c>
      <c r="I205" s="33" t="s">
        <v>316</v>
      </c>
      <c r="J205" s="33" t="s">
        <v>1290</v>
      </c>
      <c r="K205" s="33" t="s">
        <v>1290</v>
      </c>
      <c r="L205" s="33" t="s">
        <v>1290</v>
      </c>
      <c r="M205" s="33" t="s">
        <v>1290</v>
      </c>
      <c r="N205" s="33" t="s">
        <v>1290</v>
      </c>
      <c r="O205" s="33" t="s">
        <v>1290</v>
      </c>
      <c r="P205" s="33" t="s">
        <v>1290</v>
      </c>
      <c r="Q205" s="33" t="s">
        <v>317</v>
      </c>
      <c r="S205" s="32" t="b">
        <v>0</v>
      </c>
      <c r="T205" s="33" t="s">
        <v>1290</v>
      </c>
      <c r="U205" s="33" t="s">
        <v>1290</v>
      </c>
    </row>
    <row r="206" spans="1:21" ht="45" x14ac:dyDescent="0.2">
      <c r="A206" s="10" t="s">
        <v>18</v>
      </c>
      <c r="B206" s="10">
        <f>VLOOKUP(D206,'C-Index'!$A$2:'C-Index'!$B$79,2,FALSE)</f>
        <v>9021</v>
      </c>
      <c r="C206" s="10">
        <f t="shared" si="3"/>
        <v>9023</v>
      </c>
      <c r="D206" s="32">
        <v>330</v>
      </c>
      <c r="E206" s="32">
        <v>3</v>
      </c>
      <c r="F206" s="33" t="s">
        <v>1290</v>
      </c>
      <c r="G206" s="33" t="s">
        <v>19</v>
      </c>
      <c r="H206" s="33" t="s">
        <v>1290</v>
      </c>
      <c r="I206" s="33" t="s">
        <v>316</v>
      </c>
      <c r="J206" s="33" t="s">
        <v>318</v>
      </c>
      <c r="K206" s="33" t="s">
        <v>66</v>
      </c>
      <c r="L206" s="33" t="s">
        <v>74</v>
      </c>
      <c r="M206" s="33" t="s">
        <v>207</v>
      </c>
      <c r="N206" s="33" t="s">
        <v>1290</v>
      </c>
      <c r="O206" s="33" t="s">
        <v>319</v>
      </c>
      <c r="P206" s="33" t="s">
        <v>1290</v>
      </c>
      <c r="Q206" s="33" t="s">
        <v>320</v>
      </c>
      <c r="R206" s="34">
        <v>38557</v>
      </c>
      <c r="S206" s="32" t="b">
        <v>1</v>
      </c>
      <c r="T206" s="33" t="s">
        <v>19</v>
      </c>
      <c r="U206" s="33" t="s">
        <v>1290</v>
      </c>
    </row>
    <row r="207" spans="1:21" ht="30" x14ac:dyDescent="0.2">
      <c r="A207" s="10" t="s">
        <v>18</v>
      </c>
      <c r="B207" s="10">
        <f>VLOOKUP(D207,'C-Index'!$A$2:'C-Index'!$B$79,2,FALSE)</f>
        <v>9021</v>
      </c>
      <c r="C207" s="10">
        <f t="shared" si="3"/>
        <v>9024</v>
      </c>
      <c r="D207" s="32">
        <v>330</v>
      </c>
      <c r="E207" s="32">
        <v>4</v>
      </c>
      <c r="F207" s="33" t="s">
        <v>1290</v>
      </c>
      <c r="G207" s="33" t="s">
        <v>19</v>
      </c>
      <c r="H207" s="33" t="s">
        <v>1290</v>
      </c>
      <c r="I207" s="33" t="s">
        <v>316</v>
      </c>
      <c r="J207" s="33" t="s">
        <v>321</v>
      </c>
      <c r="K207" s="33" t="s">
        <v>45</v>
      </c>
      <c r="L207" s="33" t="s">
        <v>136</v>
      </c>
      <c r="M207" s="33" t="s">
        <v>142</v>
      </c>
      <c r="N207" s="33" t="s">
        <v>734</v>
      </c>
      <c r="O207" s="33" t="s">
        <v>322</v>
      </c>
      <c r="P207" s="33" t="s">
        <v>1290</v>
      </c>
      <c r="Q207" s="33" t="s">
        <v>1290</v>
      </c>
      <c r="R207" s="34">
        <v>38557</v>
      </c>
      <c r="S207" s="32" t="b">
        <v>1</v>
      </c>
      <c r="T207" s="33" t="s">
        <v>19</v>
      </c>
      <c r="U207" s="33" t="s">
        <v>1290</v>
      </c>
    </row>
    <row r="208" spans="1:21" ht="30" x14ac:dyDescent="0.2">
      <c r="A208" s="10" t="s">
        <v>18</v>
      </c>
      <c r="B208" s="10">
        <f>VLOOKUP(D208,'C-Index'!$A$2:'C-Index'!$B$79,2,FALSE)</f>
        <v>9021</v>
      </c>
      <c r="C208" s="10">
        <f t="shared" si="3"/>
        <v>10021</v>
      </c>
      <c r="D208" s="32">
        <v>330</v>
      </c>
      <c r="E208" s="32">
        <v>5</v>
      </c>
      <c r="F208" s="33" t="s">
        <v>1290</v>
      </c>
      <c r="G208" s="33" t="s">
        <v>1290</v>
      </c>
      <c r="H208" s="33" t="s">
        <v>704</v>
      </c>
      <c r="I208" s="33" t="s">
        <v>323</v>
      </c>
      <c r="J208" s="33" t="s">
        <v>50</v>
      </c>
      <c r="K208" s="33" t="s">
        <v>1290</v>
      </c>
      <c r="L208" s="33" t="s">
        <v>1290</v>
      </c>
      <c r="M208" s="33" t="s">
        <v>1290</v>
      </c>
      <c r="N208" s="33" t="s">
        <v>1290</v>
      </c>
      <c r="O208" s="33" t="s">
        <v>1290</v>
      </c>
      <c r="P208" s="33" t="s">
        <v>1290</v>
      </c>
      <c r="Q208" s="33" t="s">
        <v>324</v>
      </c>
      <c r="S208" s="32" t="b">
        <v>0</v>
      </c>
      <c r="T208" s="33" t="s">
        <v>1290</v>
      </c>
      <c r="U208" s="33" t="s">
        <v>1290</v>
      </c>
    </row>
    <row r="209" spans="1:21" ht="30" x14ac:dyDescent="0.2">
      <c r="A209" s="10" t="s">
        <v>18</v>
      </c>
      <c r="B209" s="10">
        <f>VLOOKUP(D209,'C-Index'!$A$2:'C-Index'!$B$79,2,FALSE)</f>
        <v>9021</v>
      </c>
      <c r="C209" s="10">
        <f t="shared" si="3"/>
        <v>10022</v>
      </c>
      <c r="D209" s="32">
        <v>330</v>
      </c>
      <c r="E209" s="32">
        <v>6</v>
      </c>
      <c r="F209" s="33" t="s">
        <v>1290</v>
      </c>
      <c r="G209" s="33" t="s">
        <v>1290</v>
      </c>
      <c r="H209" s="33" t="s">
        <v>704</v>
      </c>
      <c r="I209" s="33" t="s">
        <v>323</v>
      </c>
      <c r="J209" s="33" t="s">
        <v>50</v>
      </c>
      <c r="K209" s="33" t="s">
        <v>1290</v>
      </c>
      <c r="L209" s="33" t="s">
        <v>1290</v>
      </c>
      <c r="M209" s="33" t="s">
        <v>1290</v>
      </c>
      <c r="N209" s="33" t="s">
        <v>1290</v>
      </c>
      <c r="O209" s="33" t="s">
        <v>1290</v>
      </c>
      <c r="P209" s="33" t="s">
        <v>1290</v>
      </c>
      <c r="Q209" s="33" t="s">
        <v>1290</v>
      </c>
      <c r="S209" s="32" t="b">
        <v>0</v>
      </c>
      <c r="T209" s="33" t="s">
        <v>1290</v>
      </c>
      <c r="U209" s="33" t="s">
        <v>1290</v>
      </c>
    </row>
    <row r="210" spans="1:21" ht="30" x14ac:dyDescent="0.2">
      <c r="A210" s="10" t="s">
        <v>18</v>
      </c>
      <c r="B210" s="10">
        <f>VLOOKUP(D210,'C-Index'!$A$2:'C-Index'!$B$79,2,FALSE)</f>
        <v>9021</v>
      </c>
      <c r="C210" s="10">
        <f t="shared" si="3"/>
        <v>10023</v>
      </c>
      <c r="D210" s="32">
        <v>330</v>
      </c>
      <c r="E210" s="32">
        <v>7</v>
      </c>
      <c r="F210" s="33" t="s">
        <v>1290</v>
      </c>
      <c r="G210" s="33" t="s">
        <v>1290</v>
      </c>
      <c r="H210" s="33" t="s">
        <v>704</v>
      </c>
      <c r="I210" s="33" t="s">
        <v>323</v>
      </c>
      <c r="J210" s="33" t="s">
        <v>50</v>
      </c>
      <c r="K210" s="33" t="s">
        <v>1290</v>
      </c>
      <c r="L210" s="33" t="s">
        <v>1290</v>
      </c>
      <c r="M210" s="33" t="s">
        <v>1290</v>
      </c>
      <c r="N210" s="33" t="s">
        <v>1290</v>
      </c>
      <c r="O210" s="33" t="s">
        <v>1290</v>
      </c>
      <c r="P210" s="33" t="s">
        <v>1290</v>
      </c>
      <c r="Q210" s="33" t="s">
        <v>1290</v>
      </c>
      <c r="S210" s="32" t="b">
        <v>0</v>
      </c>
      <c r="T210" s="33" t="s">
        <v>1290</v>
      </c>
      <c r="U210" s="33" t="s">
        <v>1290</v>
      </c>
    </row>
    <row r="211" spans="1:21" ht="15" x14ac:dyDescent="0.2">
      <c r="A211" s="10" t="s">
        <v>18</v>
      </c>
      <c r="B211" s="10">
        <f>VLOOKUP(D211,'C-Index'!$A$2:'C-Index'!$B$79,2,FALSE)</f>
        <v>9021</v>
      </c>
      <c r="C211" s="10">
        <f t="shared" si="3"/>
        <v>10024</v>
      </c>
      <c r="D211" s="32">
        <v>330</v>
      </c>
      <c r="E211" s="32">
        <v>8</v>
      </c>
      <c r="F211" s="33" t="s">
        <v>1290</v>
      </c>
      <c r="G211" s="33" t="s">
        <v>19</v>
      </c>
      <c r="H211" s="33" t="s">
        <v>1290</v>
      </c>
      <c r="I211" s="33" t="s">
        <v>316</v>
      </c>
      <c r="J211" s="33" t="s">
        <v>325</v>
      </c>
      <c r="K211" s="33" t="s">
        <v>326</v>
      </c>
      <c r="L211" s="33" t="s">
        <v>148</v>
      </c>
      <c r="M211" s="33" t="s">
        <v>1290</v>
      </c>
      <c r="N211" s="33" t="s">
        <v>1290</v>
      </c>
      <c r="O211" s="33" t="s">
        <v>322</v>
      </c>
      <c r="P211" s="33" t="s">
        <v>1290</v>
      </c>
      <c r="Q211" s="33" t="s">
        <v>1290</v>
      </c>
      <c r="R211" s="34">
        <v>38557</v>
      </c>
      <c r="S211" s="32" t="b">
        <v>1</v>
      </c>
      <c r="T211" s="33" t="s">
        <v>19</v>
      </c>
      <c r="U211" s="33" t="s">
        <v>1290</v>
      </c>
    </row>
    <row r="212" spans="1:21" ht="30" x14ac:dyDescent="0.2">
      <c r="A212" s="10" t="s">
        <v>18</v>
      </c>
      <c r="B212" s="10">
        <f>VLOOKUP(D212,'C-Index'!$A$2:'C-Index'!$B$79,2,FALSE)</f>
        <v>9017</v>
      </c>
      <c r="C212" s="10">
        <f t="shared" si="3"/>
        <v>9017</v>
      </c>
      <c r="D212" s="32">
        <v>331</v>
      </c>
      <c r="E212" s="32">
        <v>1</v>
      </c>
      <c r="F212" s="33" t="s">
        <v>1290</v>
      </c>
      <c r="G212" s="33" t="s">
        <v>19</v>
      </c>
      <c r="H212" s="33" t="s">
        <v>1290</v>
      </c>
      <c r="I212" s="33" t="s">
        <v>327</v>
      </c>
      <c r="J212" s="33" t="s">
        <v>843</v>
      </c>
      <c r="K212" s="33" t="s">
        <v>283</v>
      </c>
      <c r="L212" s="33" t="s">
        <v>224</v>
      </c>
      <c r="M212" s="33" t="s">
        <v>328</v>
      </c>
      <c r="N212" s="33" t="s">
        <v>1290</v>
      </c>
      <c r="O212" s="33" t="s">
        <v>1290</v>
      </c>
      <c r="P212" s="33" t="s">
        <v>1290</v>
      </c>
      <c r="Q212" s="33" t="s">
        <v>1290</v>
      </c>
      <c r="R212" s="34">
        <v>38557</v>
      </c>
      <c r="S212" s="32" t="b">
        <v>1</v>
      </c>
      <c r="T212" s="33" t="s">
        <v>19</v>
      </c>
      <c r="U212" s="33" t="s">
        <v>1290</v>
      </c>
    </row>
    <row r="213" spans="1:21" ht="30" x14ac:dyDescent="0.2">
      <c r="A213" s="10" t="s">
        <v>18</v>
      </c>
      <c r="B213" s="10">
        <f>VLOOKUP(D213,'C-Index'!$A$2:'C-Index'!$B$79,2,FALSE)</f>
        <v>9017</v>
      </c>
      <c r="C213" s="10">
        <f t="shared" si="3"/>
        <v>9018</v>
      </c>
      <c r="D213" s="32">
        <v>331</v>
      </c>
      <c r="E213" s="32">
        <v>2</v>
      </c>
      <c r="F213" s="33" t="s">
        <v>1290</v>
      </c>
      <c r="G213" s="33" t="s">
        <v>19</v>
      </c>
      <c r="H213" s="33" t="s">
        <v>1290</v>
      </c>
      <c r="I213" s="33" t="s">
        <v>327</v>
      </c>
      <c r="J213" s="33" t="s">
        <v>961</v>
      </c>
      <c r="K213" s="33" t="s">
        <v>52</v>
      </c>
      <c r="L213" s="33" t="s">
        <v>245</v>
      </c>
      <c r="M213" s="33" t="s">
        <v>1290</v>
      </c>
      <c r="N213" s="33" t="s">
        <v>735</v>
      </c>
      <c r="O213" s="33" t="s">
        <v>1290</v>
      </c>
      <c r="P213" s="33" t="s">
        <v>1290</v>
      </c>
      <c r="Q213" s="33" t="s">
        <v>1290</v>
      </c>
      <c r="R213" s="34">
        <v>38557</v>
      </c>
      <c r="S213" s="32" t="b">
        <v>1</v>
      </c>
      <c r="T213" s="33" t="s">
        <v>19</v>
      </c>
      <c r="U213" s="33" t="s">
        <v>1290</v>
      </c>
    </row>
    <row r="214" spans="1:21" ht="15" x14ac:dyDescent="0.2">
      <c r="A214" s="10" t="s">
        <v>18</v>
      </c>
      <c r="B214" s="10">
        <f>VLOOKUP(D214,'C-Index'!$A$2:'C-Index'!$B$79,2,FALSE)</f>
        <v>9017</v>
      </c>
      <c r="C214" s="10">
        <f t="shared" si="3"/>
        <v>9019</v>
      </c>
      <c r="D214" s="32">
        <v>331</v>
      </c>
      <c r="E214" s="32">
        <v>3</v>
      </c>
      <c r="F214" s="33" t="s">
        <v>1290</v>
      </c>
      <c r="G214" s="33" t="s">
        <v>1290</v>
      </c>
      <c r="H214" s="33" t="s">
        <v>704</v>
      </c>
      <c r="I214" s="33" t="s">
        <v>322</v>
      </c>
      <c r="J214" s="33" t="s">
        <v>329</v>
      </c>
      <c r="K214" s="33" t="s">
        <v>1290</v>
      </c>
      <c r="L214" s="33" t="s">
        <v>1290</v>
      </c>
      <c r="M214" s="33" t="s">
        <v>1290</v>
      </c>
      <c r="N214" s="33" t="s">
        <v>1290</v>
      </c>
      <c r="O214" s="33" t="s">
        <v>1290</v>
      </c>
      <c r="P214" s="33" t="s">
        <v>1290</v>
      </c>
      <c r="Q214" s="33" t="s">
        <v>1290</v>
      </c>
      <c r="S214" s="32" t="b">
        <v>0</v>
      </c>
      <c r="T214" s="33" t="s">
        <v>1290</v>
      </c>
      <c r="U214" s="33" t="s">
        <v>1290</v>
      </c>
    </row>
    <row r="215" spans="1:21" ht="30" x14ac:dyDescent="0.2">
      <c r="A215" s="10" t="s">
        <v>18</v>
      </c>
      <c r="B215" s="10">
        <f>VLOOKUP(D215,'C-Index'!$A$2:'C-Index'!$B$79,2,FALSE)</f>
        <v>9017</v>
      </c>
      <c r="C215" s="10">
        <f t="shared" si="3"/>
        <v>9020</v>
      </c>
      <c r="D215" s="32">
        <v>331</v>
      </c>
      <c r="E215" s="32">
        <v>4</v>
      </c>
      <c r="F215" s="33" t="s">
        <v>1290</v>
      </c>
      <c r="G215" s="33" t="s">
        <v>19</v>
      </c>
      <c r="H215" s="33" t="s">
        <v>1290</v>
      </c>
      <c r="I215" s="33" t="s">
        <v>315</v>
      </c>
      <c r="J215" s="33" t="s">
        <v>832</v>
      </c>
      <c r="K215" s="33" t="s">
        <v>205</v>
      </c>
      <c r="L215" s="33" t="s">
        <v>178</v>
      </c>
      <c r="M215" s="33" t="s">
        <v>124</v>
      </c>
      <c r="N215" s="33" t="s">
        <v>1290</v>
      </c>
      <c r="O215" s="33" t="s">
        <v>1290</v>
      </c>
      <c r="P215" s="33" t="s">
        <v>1290</v>
      </c>
      <c r="Q215" s="33" t="s">
        <v>1290</v>
      </c>
      <c r="R215" s="34">
        <v>38557</v>
      </c>
      <c r="S215" s="32" t="b">
        <v>1</v>
      </c>
      <c r="T215" s="33" t="s">
        <v>19</v>
      </c>
      <c r="U215" s="33" t="s">
        <v>1290</v>
      </c>
    </row>
    <row r="216" spans="1:21" ht="15" x14ac:dyDescent="0.2">
      <c r="A216" s="10" t="s">
        <v>18</v>
      </c>
      <c r="B216" s="10">
        <f>VLOOKUP(D216,'C-Index'!$A$2:'C-Index'!$B$79,2,FALSE)</f>
        <v>9017</v>
      </c>
      <c r="C216" s="10">
        <f t="shared" si="3"/>
        <v>10017</v>
      </c>
      <c r="D216" s="32">
        <v>331</v>
      </c>
      <c r="E216" s="32">
        <v>5</v>
      </c>
      <c r="F216" s="33" t="s">
        <v>1290</v>
      </c>
      <c r="G216" s="33" t="s">
        <v>19</v>
      </c>
      <c r="H216" s="33" t="s">
        <v>1290</v>
      </c>
      <c r="I216" s="33" t="s">
        <v>330</v>
      </c>
      <c r="J216" s="33" t="s">
        <v>843</v>
      </c>
      <c r="K216" s="33" t="s">
        <v>205</v>
      </c>
      <c r="L216" s="33" t="s">
        <v>107</v>
      </c>
      <c r="M216" s="33" t="s">
        <v>1290</v>
      </c>
      <c r="N216" s="33" t="s">
        <v>1290</v>
      </c>
      <c r="O216" s="33" t="s">
        <v>1290</v>
      </c>
      <c r="P216" s="33" t="s">
        <v>1290</v>
      </c>
      <c r="Q216" s="33" t="s">
        <v>1290</v>
      </c>
      <c r="R216" s="34">
        <v>38557</v>
      </c>
      <c r="S216" s="32" t="b">
        <v>1</v>
      </c>
      <c r="T216" s="33" t="s">
        <v>19</v>
      </c>
      <c r="U216" s="33" t="s">
        <v>1290</v>
      </c>
    </row>
    <row r="217" spans="1:21" ht="30" x14ac:dyDescent="0.2">
      <c r="A217" s="10" t="s">
        <v>18</v>
      </c>
      <c r="B217" s="10">
        <f>VLOOKUP(D217,'C-Index'!$A$2:'C-Index'!$B$79,2,FALSE)</f>
        <v>9017</v>
      </c>
      <c r="C217" s="10">
        <f t="shared" si="3"/>
        <v>10018</v>
      </c>
      <c r="D217" s="32">
        <v>331</v>
      </c>
      <c r="E217" s="32">
        <v>6</v>
      </c>
      <c r="F217" s="33" t="s">
        <v>1290</v>
      </c>
      <c r="G217" s="33" t="s">
        <v>19</v>
      </c>
      <c r="H217" s="33" t="s">
        <v>1290</v>
      </c>
      <c r="I217" s="33" t="s">
        <v>330</v>
      </c>
      <c r="J217" s="33" t="s">
        <v>847</v>
      </c>
      <c r="K217" s="33" t="s">
        <v>143</v>
      </c>
      <c r="L217" s="33" t="s">
        <v>224</v>
      </c>
      <c r="M217" s="33" t="s">
        <v>331</v>
      </c>
      <c r="N217" s="33" t="s">
        <v>736</v>
      </c>
      <c r="O217" s="33" t="s">
        <v>332</v>
      </c>
      <c r="P217" s="33" t="s">
        <v>1290</v>
      </c>
      <c r="Q217" s="33" t="s">
        <v>1290</v>
      </c>
      <c r="R217" s="34">
        <v>38557</v>
      </c>
      <c r="S217" s="32" t="b">
        <v>1</v>
      </c>
      <c r="T217" s="33" t="s">
        <v>19</v>
      </c>
      <c r="U217" s="33" t="s">
        <v>1290</v>
      </c>
    </row>
    <row r="218" spans="1:21" ht="45" x14ac:dyDescent="0.2">
      <c r="A218" s="10" t="s">
        <v>18</v>
      </c>
      <c r="B218" s="10">
        <f>VLOOKUP(D218,'C-Index'!$A$2:'C-Index'!$B$79,2,FALSE)</f>
        <v>9017</v>
      </c>
      <c r="C218" s="10">
        <f t="shared" si="3"/>
        <v>10019</v>
      </c>
      <c r="D218" s="32">
        <v>331</v>
      </c>
      <c r="E218" s="32">
        <v>7</v>
      </c>
      <c r="F218" s="33" t="s">
        <v>1290</v>
      </c>
      <c r="G218" s="33" t="s">
        <v>1290</v>
      </c>
      <c r="H218" s="33" t="s">
        <v>704</v>
      </c>
      <c r="I218" s="33" t="s">
        <v>316</v>
      </c>
      <c r="J218" s="33" t="s">
        <v>318</v>
      </c>
      <c r="K218" s="33" t="s">
        <v>1290</v>
      </c>
      <c r="L218" s="33" t="s">
        <v>1290</v>
      </c>
      <c r="M218" s="33" t="s">
        <v>1290</v>
      </c>
      <c r="N218" s="33" t="s">
        <v>1290</v>
      </c>
      <c r="O218" s="33" t="s">
        <v>1290</v>
      </c>
      <c r="P218" s="33" t="s">
        <v>1290</v>
      </c>
      <c r="Q218" s="33" t="s">
        <v>333</v>
      </c>
      <c r="S218" s="32" t="b">
        <v>0</v>
      </c>
      <c r="T218" s="33" t="s">
        <v>1290</v>
      </c>
      <c r="U218" s="33" t="s">
        <v>1290</v>
      </c>
    </row>
    <row r="219" spans="1:21" ht="15" x14ac:dyDescent="0.2">
      <c r="A219" s="10" t="s">
        <v>18</v>
      </c>
      <c r="B219" s="10">
        <f>VLOOKUP(D219,'C-Index'!$A$2:'C-Index'!$B$79,2,FALSE)</f>
        <v>9017</v>
      </c>
      <c r="C219" s="10">
        <f t="shared" si="3"/>
        <v>10020</v>
      </c>
      <c r="D219" s="32">
        <v>331</v>
      </c>
      <c r="E219" s="32">
        <v>8</v>
      </c>
      <c r="F219" s="33" t="s">
        <v>1290</v>
      </c>
      <c r="G219" s="33" t="s">
        <v>1290</v>
      </c>
      <c r="H219" s="33" t="s">
        <v>704</v>
      </c>
      <c r="I219" s="33" t="s">
        <v>316</v>
      </c>
      <c r="J219" s="33" t="s">
        <v>318</v>
      </c>
      <c r="K219" s="33" t="s">
        <v>1290</v>
      </c>
      <c r="L219" s="33" t="s">
        <v>1290</v>
      </c>
      <c r="M219" s="33" t="s">
        <v>1290</v>
      </c>
      <c r="N219" s="33" t="s">
        <v>1290</v>
      </c>
      <c r="O219" s="33" t="s">
        <v>1290</v>
      </c>
      <c r="P219" s="33" t="s">
        <v>1290</v>
      </c>
      <c r="Q219" s="33" t="s">
        <v>1290</v>
      </c>
      <c r="S219" s="32" t="b">
        <v>0</v>
      </c>
      <c r="T219" s="33" t="s">
        <v>1290</v>
      </c>
      <c r="U219" s="33" t="s">
        <v>1290</v>
      </c>
    </row>
    <row r="220" spans="1:21" ht="45" x14ac:dyDescent="0.2">
      <c r="A220" s="10" t="s">
        <v>18</v>
      </c>
      <c r="B220" s="10">
        <f>VLOOKUP(D220,'C-Index'!$A$2:'C-Index'!$B$79,2,FALSE)</f>
        <v>9013</v>
      </c>
      <c r="C220" s="10">
        <f t="shared" si="3"/>
        <v>9013</v>
      </c>
      <c r="D220" s="32">
        <v>332</v>
      </c>
      <c r="E220" s="32">
        <v>1</v>
      </c>
      <c r="F220" s="33" t="s">
        <v>1290</v>
      </c>
      <c r="G220" s="33" t="s">
        <v>19</v>
      </c>
      <c r="H220" s="33" t="s">
        <v>1290</v>
      </c>
      <c r="I220" s="33" t="s">
        <v>334</v>
      </c>
      <c r="J220" s="33" t="s">
        <v>962</v>
      </c>
      <c r="K220" s="33" t="s">
        <v>963</v>
      </c>
      <c r="L220" s="33" t="s">
        <v>964</v>
      </c>
      <c r="M220" s="33" t="s">
        <v>802</v>
      </c>
      <c r="N220" s="33" t="s">
        <v>965</v>
      </c>
      <c r="O220" s="33" t="s">
        <v>1290</v>
      </c>
      <c r="P220" s="33" t="s">
        <v>673</v>
      </c>
      <c r="Q220" s="33" t="s">
        <v>966</v>
      </c>
      <c r="R220" s="34">
        <v>41551</v>
      </c>
      <c r="S220" s="32" t="b">
        <v>1</v>
      </c>
      <c r="T220" s="33" t="s">
        <v>19</v>
      </c>
      <c r="U220" s="33" t="s">
        <v>846</v>
      </c>
    </row>
    <row r="221" spans="1:21" ht="30" x14ac:dyDescent="0.2">
      <c r="A221" s="10" t="s">
        <v>18</v>
      </c>
      <c r="B221" s="10">
        <f>VLOOKUP(D221,'C-Index'!$A$2:'C-Index'!$B$79,2,FALSE)</f>
        <v>9013</v>
      </c>
      <c r="C221" s="10">
        <f t="shared" si="3"/>
        <v>9014</v>
      </c>
      <c r="D221" s="32">
        <v>332</v>
      </c>
      <c r="E221" s="32">
        <v>2</v>
      </c>
      <c r="F221" s="33" t="s">
        <v>1290</v>
      </c>
      <c r="G221" s="33" t="s">
        <v>19</v>
      </c>
      <c r="H221" s="33" t="s">
        <v>1290</v>
      </c>
      <c r="I221" s="33" t="s">
        <v>334</v>
      </c>
      <c r="J221" s="33" t="s">
        <v>335</v>
      </c>
      <c r="K221" s="33" t="s">
        <v>1299</v>
      </c>
      <c r="L221" s="33" t="s">
        <v>967</v>
      </c>
      <c r="M221" s="33" t="s">
        <v>128</v>
      </c>
      <c r="N221" s="33" t="s">
        <v>968</v>
      </c>
      <c r="O221" s="33" t="s">
        <v>336</v>
      </c>
      <c r="P221" s="33" t="s">
        <v>1290</v>
      </c>
      <c r="Q221" s="33" t="s">
        <v>1290</v>
      </c>
      <c r="R221" s="34">
        <v>45180</v>
      </c>
      <c r="S221" s="32" t="b">
        <v>1</v>
      </c>
      <c r="T221" s="33" t="s">
        <v>19</v>
      </c>
      <c r="U221" s="33" t="s">
        <v>1290</v>
      </c>
    </row>
    <row r="222" spans="1:21" ht="15" x14ac:dyDescent="0.2">
      <c r="A222" s="10" t="s">
        <v>18</v>
      </c>
      <c r="B222" s="10">
        <f>VLOOKUP(D222,'C-Index'!$A$2:'C-Index'!$B$79,2,FALSE)</f>
        <v>9013</v>
      </c>
      <c r="C222" s="10">
        <f t="shared" si="3"/>
        <v>9015</v>
      </c>
      <c r="D222" s="32">
        <v>332</v>
      </c>
      <c r="E222" s="32">
        <v>3</v>
      </c>
      <c r="F222" s="33" t="s">
        <v>1290</v>
      </c>
      <c r="G222" s="33" t="s">
        <v>19</v>
      </c>
      <c r="H222" s="33" t="s">
        <v>1290</v>
      </c>
      <c r="I222" s="33" t="s">
        <v>336</v>
      </c>
      <c r="J222" s="33" t="s">
        <v>84</v>
      </c>
      <c r="K222" s="33" t="s">
        <v>225</v>
      </c>
      <c r="L222" s="33" t="s">
        <v>74</v>
      </c>
      <c r="M222" s="33" t="s">
        <v>337</v>
      </c>
      <c r="N222" s="33" t="s">
        <v>1290</v>
      </c>
      <c r="O222" s="33" t="s">
        <v>1290</v>
      </c>
      <c r="P222" s="33" t="s">
        <v>1290</v>
      </c>
      <c r="Q222" s="33" t="s">
        <v>1290</v>
      </c>
      <c r="R222" s="34">
        <v>38557</v>
      </c>
      <c r="S222" s="32" t="b">
        <v>1</v>
      </c>
      <c r="T222" s="33" t="s">
        <v>19</v>
      </c>
      <c r="U222" s="33" t="s">
        <v>1290</v>
      </c>
    </row>
    <row r="223" spans="1:21" ht="30" x14ac:dyDescent="0.2">
      <c r="A223" s="10" t="s">
        <v>18</v>
      </c>
      <c r="B223" s="10">
        <f>VLOOKUP(D223,'C-Index'!$A$2:'C-Index'!$B$79,2,FALSE)</f>
        <v>9013</v>
      </c>
      <c r="C223" s="10">
        <f t="shared" si="3"/>
        <v>9016</v>
      </c>
      <c r="D223" s="32">
        <v>332</v>
      </c>
      <c r="E223" s="32">
        <v>4</v>
      </c>
      <c r="F223" s="33" t="s">
        <v>1290</v>
      </c>
      <c r="G223" s="33" t="s">
        <v>19</v>
      </c>
      <c r="H223" s="33" t="s">
        <v>1290</v>
      </c>
      <c r="I223" s="33" t="s">
        <v>338</v>
      </c>
      <c r="J223" s="33" t="s">
        <v>261</v>
      </c>
      <c r="K223" s="33" t="s">
        <v>205</v>
      </c>
      <c r="L223" s="33" t="s">
        <v>60</v>
      </c>
      <c r="M223" s="33" t="s">
        <v>31</v>
      </c>
      <c r="N223" s="33" t="s">
        <v>1290</v>
      </c>
      <c r="O223" s="33" t="s">
        <v>538</v>
      </c>
      <c r="P223" s="33" t="s">
        <v>1290</v>
      </c>
      <c r="Q223" s="33" t="s">
        <v>1290</v>
      </c>
      <c r="R223" s="34">
        <v>38557</v>
      </c>
      <c r="S223" s="32" t="b">
        <v>1</v>
      </c>
      <c r="T223" s="33" t="s">
        <v>19</v>
      </c>
      <c r="U223" s="33" t="s">
        <v>1290</v>
      </c>
    </row>
    <row r="224" spans="1:21" ht="30" x14ac:dyDescent="0.2">
      <c r="A224" s="10" t="s">
        <v>18</v>
      </c>
      <c r="B224" s="10">
        <f>VLOOKUP(D224,'C-Index'!$A$2:'C-Index'!$B$79,2,FALSE)</f>
        <v>9013</v>
      </c>
      <c r="C224" s="10">
        <f t="shared" si="3"/>
        <v>10013</v>
      </c>
      <c r="D224" s="32">
        <v>332</v>
      </c>
      <c r="E224" s="32">
        <v>5</v>
      </c>
      <c r="F224" s="33" t="s">
        <v>1290</v>
      </c>
      <c r="G224" s="33" t="s">
        <v>19</v>
      </c>
      <c r="H224" s="33" t="s">
        <v>1290</v>
      </c>
      <c r="I224" s="33" t="s">
        <v>336</v>
      </c>
      <c r="J224" s="33" t="s">
        <v>425</v>
      </c>
      <c r="K224" s="33" t="s">
        <v>339</v>
      </c>
      <c r="L224" s="33" t="s">
        <v>340</v>
      </c>
      <c r="M224" s="33" t="s">
        <v>133</v>
      </c>
      <c r="N224" s="33" t="s">
        <v>1290</v>
      </c>
      <c r="O224" s="33" t="s">
        <v>341</v>
      </c>
      <c r="P224" s="33" t="s">
        <v>1290</v>
      </c>
      <c r="Q224" s="33" t="s">
        <v>342</v>
      </c>
      <c r="R224" s="34">
        <v>38557</v>
      </c>
      <c r="S224" s="32" t="b">
        <v>1</v>
      </c>
      <c r="T224" s="33" t="s">
        <v>19</v>
      </c>
      <c r="U224" s="33" t="s">
        <v>1290</v>
      </c>
    </row>
    <row r="225" spans="1:21" ht="15" x14ac:dyDescent="0.2">
      <c r="A225" s="10" t="s">
        <v>18</v>
      </c>
      <c r="B225" s="10">
        <f>VLOOKUP(D225,'C-Index'!$A$2:'C-Index'!$B$79,2,FALSE)</f>
        <v>9013</v>
      </c>
      <c r="C225" s="10">
        <f t="shared" si="3"/>
        <v>10014</v>
      </c>
      <c r="D225" s="32">
        <v>332</v>
      </c>
      <c r="E225" s="32">
        <v>6</v>
      </c>
      <c r="F225" s="33" t="s">
        <v>1290</v>
      </c>
      <c r="G225" s="33" t="s">
        <v>1290</v>
      </c>
      <c r="H225" s="33" t="s">
        <v>704</v>
      </c>
      <c r="I225" s="33" t="s">
        <v>334</v>
      </c>
      <c r="J225" s="33" t="s">
        <v>194</v>
      </c>
      <c r="K225" s="33" t="s">
        <v>1290</v>
      </c>
      <c r="L225" s="33" t="s">
        <v>1290</v>
      </c>
      <c r="M225" s="33" t="s">
        <v>1290</v>
      </c>
      <c r="N225" s="33" t="s">
        <v>1290</v>
      </c>
      <c r="O225" s="33" t="s">
        <v>1290</v>
      </c>
      <c r="P225" s="33" t="s">
        <v>1290</v>
      </c>
      <c r="Q225" s="33" t="s">
        <v>1290</v>
      </c>
      <c r="S225" s="32" t="b">
        <v>0</v>
      </c>
      <c r="T225" s="33" t="s">
        <v>1290</v>
      </c>
      <c r="U225" s="33" t="s">
        <v>1290</v>
      </c>
    </row>
    <row r="226" spans="1:21" ht="15" x14ac:dyDescent="0.2">
      <c r="A226" s="10" t="s">
        <v>18</v>
      </c>
      <c r="B226" s="10">
        <f>VLOOKUP(D226,'C-Index'!$A$2:'C-Index'!$B$79,2,FALSE)</f>
        <v>9013</v>
      </c>
      <c r="C226" s="10">
        <f t="shared" si="3"/>
        <v>10015</v>
      </c>
      <c r="D226" s="32">
        <v>332</v>
      </c>
      <c r="E226" s="32">
        <v>7</v>
      </c>
      <c r="F226" s="33" t="s">
        <v>1290</v>
      </c>
      <c r="G226" s="33" t="s">
        <v>1290</v>
      </c>
      <c r="H226" s="33" t="s">
        <v>704</v>
      </c>
      <c r="I226" s="33" t="s">
        <v>334</v>
      </c>
      <c r="J226" s="33" t="s">
        <v>194</v>
      </c>
      <c r="K226" s="33" t="s">
        <v>1290</v>
      </c>
      <c r="L226" s="33" t="s">
        <v>1290</v>
      </c>
      <c r="M226" s="33" t="s">
        <v>1290</v>
      </c>
      <c r="N226" s="33" t="s">
        <v>1290</v>
      </c>
      <c r="O226" s="33" t="s">
        <v>1290</v>
      </c>
      <c r="P226" s="33" t="s">
        <v>1290</v>
      </c>
      <c r="Q226" s="33" t="s">
        <v>1290</v>
      </c>
      <c r="S226" s="32" t="b">
        <v>0</v>
      </c>
      <c r="T226" s="33" t="s">
        <v>1290</v>
      </c>
      <c r="U226" s="33" t="s">
        <v>1290</v>
      </c>
    </row>
    <row r="227" spans="1:21" ht="15" x14ac:dyDescent="0.2">
      <c r="A227" s="10" t="s">
        <v>18</v>
      </c>
      <c r="B227" s="10">
        <f>VLOOKUP(D227,'C-Index'!$A$2:'C-Index'!$B$79,2,FALSE)</f>
        <v>9013</v>
      </c>
      <c r="C227" s="10">
        <f t="shared" si="3"/>
        <v>10016</v>
      </c>
      <c r="D227" s="32">
        <v>332</v>
      </c>
      <c r="E227" s="32">
        <v>8</v>
      </c>
      <c r="F227" s="33" t="s">
        <v>1290</v>
      </c>
      <c r="G227" s="33" t="s">
        <v>1290</v>
      </c>
      <c r="H227" s="33" t="s">
        <v>704</v>
      </c>
      <c r="I227" s="33" t="s">
        <v>334</v>
      </c>
      <c r="J227" s="33" t="s">
        <v>194</v>
      </c>
      <c r="K227" s="33" t="s">
        <v>1290</v>
      </c>
      <c r="L227" s="33" t="s">
        <v>1290</v>
      </c>
      <c r="M227" s="33" t="s">
        <v>1290</v>
      </c>
      <c r="N227" s="33" t="s">
        <v>1290</v>
      </c>
      <c r="O227" s="33" t="s">
        <v>1290</v>
      </c>
      <c r="P227" s="33" t="s">
        <v>1290</v>
      </c>
      <c r="Q227" s="33" t="s">
        <v>1290</v>
      </c>
      <c r="S227" s="32" t="b">
        <v>0</v>
      </c>
      <c r="T227" s="33" t="s">
        <v>1290</v>
      </c>
      <c r="U227" s="33" t="s">
        <v>1290</v>
      </c>
    </row>
    <row r="228" spans="1:21" ht="90" x14ac:dyDescent="0.2">
      <c r="A228" s="10" t="s">
        <v>18</v>
      </c>
      <c r="B228" s="10">
        <f>VLOOKUP(D228,'C-Index'!$A$2:'C-Index'!$B$79,2,FALSE)</f>
        <v>9009</v>
      </c>
      <c r="C228" s="10">
        <f t="shared" si="3"/>
        <v>9009</v>
      </c>
      <c r="D228" s="32">
        <v>333</v>
      </c>
      <c r="E228" s="32">
        <v>1</v>
      </c>
      <c r="F228" s="33" t="s">
        <v>1290</v>
      </c>
      <c r="G228" s="33" t="s">
        <v>19</v>
      </c>
      <c r="H228" s="33" t="s">
        <v>1290</v>
      </c>
      <c r="I228" s="33" t="s">
        <v>343</v>
      </c>
      <c r="J228" s="33" t="s">
        <v>850</v>
      </c>
      <c r="K228" s="33" t="s">
        <v>262</v>
      </c>
      <c r="L228" s="33" t="s">
        <v>969</v>
      </c>
      <c r="M228" s="33" t="s">
        <v>142</v>
      </c>
      <c r="N228" s="33" t="s">
        <v>970</v>
      </c>
      <c r="O228" s="33" t="s">
        <v>1290</v>
      </c>
      <c r="P228" s="33" t="s">
        <v>1290</v>
      </c>
      <c r="Q228" s="33" t="s">
        <v>1290</v>
      </c>
      <c r="R228" s="34">
        <v>39369</v>
      </c>
      <c r="S228" s="32" t="b">
        <v>1</v>
      </c>
      <c r="T228" s="33" t="s">
        <v>19</v>
      </c>
      <c r="U228" s="33" t="s">
        <v>1290</v>
      </c>
    </row>
    <row r="229" spans="1:21" ht="90" x14ac:dyDescent="0.2">
      <c r="A229" s="10" t="s">
        <v>18</v>
      </c>
      <c r="B229" s="10">
        <f>VLOOKUP(D229,'C-Index'!$A$2:'C-Index'!$B$79,2,FALSE)</f>
        <v>9009</v>
      </c>
      <c r="C229" s="10">
        <f t="shared" si="3"/>
        <v>9010</v>
      </c>
      <c r="D229" s="32">
        <v>333</v>
      </c>
      <c r="E229" s="32">
        <v>2</v>
      </c>
      <c r="F229" s="33" t="s">
        <v>1290</v>
      </c>
      <c r="G229" s="33" t="s">
        <v>19</v>
      </c>
      <c r="H229" s="33" t="s">
        <v>1290</v>
      </c>
      <c r="I229" s="33" t="s">
        <v>343</v>
      </c>
      <c r="J229" s="33" t="s">
        <v>366</v>
      </c>
      <c r="K229" s="33" t="s">
        <v>433</v>
      </c>
      <c r="L229" s="33" t="s">
        <v>344</v>
      </c>
      <c r="M229" s="33" t="s">
        <v>23</v>
      </c>
      <c r="N229" s="33" t="s">
        <v>970</v>
      </c>
      <c r="O229" s="33" t="s">
        <v>1290</v>
      </c>
      <c r="P229" s="33" t="s">
        <v>1290</v>
      </c>
      <c r="Q229" s="33" t="s">
        <v>1290</v>
      </c>
      <c r="R229" s="34">
        <v>39369</v>
      </c>
      <c r="S229" s="32" t="b">
        <v>1</v>
      </c>
      <c r="T229" s="33" t="s">
        <v>19</v>
      </c>
      <c r="U229" s="33" t="s">
        <v>1290</v>
      </c>
    </row>
    <row r="230" spans="1:21" ht="90" x14ac:dyDescent="0.2">
      <c r="A230" s="10" t="s">
        <v>18</v>
      </c>
      <c r="B230" s="10">
        <f>VLOOKUP(D230,'C-Index'!$A$2:'C-Index'!$B$79,2,FALSE)</f>
        <v>9009</v>
      </c>
      <c r="C230" s="10">
        <f t="shared" si="3"/>
        <v>9011</v>
      </c>
      <c r="D230" s="32">
        <v>333</v>
      </c>
      <c r="E230" s="32">
        <v>3</v>
      </c>
      <c r="F230" s="33" t="s">
        <v>1290</v>
      </c>
      <c r="G230" s="33" t="s">
        <v>19</v>
      </c>
      <c r="H230" s="33" t="s">
        <v>1290</v>
      </c>
      <c r="I230" s="33" t="s">
        <v>343</v>
      </c>
      <c r="J230" s="33" t="s">
        <v>198</v>
      </c>
      <c r="K230" s="33" t="s">
        <v>191</v>
      </c>
      <c r="L230" s="33" t="s">
        <v>971</v>
      </c>
      <c r="M230" s="33" t="s">
        <v>96</v>
      </c>
      <c r="N230" s="33" t="s">
        <v>972</v>
      </c>
      <c r="O230" s="33" t="s">
        <v>1290</v>
      </c>
      <c r="P230" s="33" t="s">
        <v>1290</v>
      </c>
      <c r="Q230" s="33" t="s">
        <v>1290</v>
      </c>
      <c r="R230" s="34">
        <v>39369</v>
      </c>
      <c r="S230" s="32" t="b">
        <v>1</v>
      </c>
      <c r="T230" s="33" t="s">
        <v>19</v>
      </c>
      <c r="U230" s="33" t="s">
        <v>1290</v>
      </c>
    </row>
    <row r="231" spans="1:21" ht="30" x14ac:dyDescent="0.2">
      <c r="A231" s="10" t="s">
        <v>18</v>
      </c>
      <c r="B231" s="10">
        <f>VLOOKUP(D231,'C-Index'!$A$2:'C-Index'!$B$79,2,FALSE)</f>
        <v>9009</v>
      </c>
      <c r="C231" s="10">
        <f t="shared" si="3"/>
        <v>9012</v>
      </c>
      <c r="D231" s="32">
        <v>333</v>
      </c>
      <c r="E231" s="32">
        <v>4</v>
      </c>
      <c r="F231" s="33" t="s">
        <v>1290</v>
      </c>
      <c r="G231" s="33" t="s">
        <v>19</v>
      </c>
      <c r="H231" s="33" t="s">
        <v>1290</v>
      </c>
      <c r="I231" s="33" t="s">
        <v>343</v>
      </c>
      <c r="J231" s="33" t="s">
        <v>366</v>
      </c>
      <c r="K231" s="33" t="s">
        <v>973</v>
      </c>
      <c r="L231" s="33" t="s">
        <v>974</v>
      </c>
      <c r="M231" s="33" t="s">
        <v>347</v>
      </c>
      <c r="N231" s="33" t="s">
        <v>975</v>
      </c>
      <c r="O231" s="33" t="s">
        <v>976</v>
      </c>
      <c r="P231" s="33" t="s">
        <v>1290</v>
      </c>
      <c r="Q231" s="33" t="s">
        <v>1290</v>
      </c>
      <c r="R231" s="34">
        <v>38557</v>
      </c>
      <c r="S231" s="32" t="b">
        <v>1</v>
      </c>
      <c r="T231" s="33" t="s">
        <v>19</v>
      </c>
      <c r="U231" s="33" t="s">
        <v>1290</v>
      </c>
    </row>
    <row r="232" spans="1:21" ht="30" x14ac:dyDescent="0.2">
      <c r="A232" s="10" t="s">
        <v>18</v>
      </c>
      <c r="B232" s="10">
        <f>VLOOKUP(D232,'C-Index'!$A$2:'C-Index'!$B$79,2,FALSE)</f>
        <v>9009</v>
      </c>
      <c r="C232" s="10">
        <f t="shared" si="3"/>
        <v>10009</v>
      </c>
      <c r="D232" s="32">
        <v>333</v>
      </c>
      <c r="E232" s="32">
        <v>5</v>
      </c>
      <c r="F232" s="33" t="s">
        <v>1290</v>
      </c>
      <c r="G232" s="33" t="s">
        <v>19</v>
      </c>
      <c r="H232" s="33" t="s">
        <v>1290</v>
      </c>
      <c r="I232" s="33" t="s">
        <v>348</v>
      </c>
      <c r="J232" s="33" t="s">
        <v>824</v>
      </c>
      <c r="K232" s="33" t="s">
        <v>260</v>
      </c>
      <c r="L232" s="33" t="s">
        <v>349</v>
      </c>
      <c r="M232" s="33" t="s">
        <v>83</v>
      </c>
      <c r="N232" s="33" t="s">
        <v>1290</v>
      </c>
      <c r="O232" s="33" t="s">
        <v>1290</v>
      </c>
      <c r="P232" s="33" t="s">
        <v>1290</v>
      </c>
      <c r="Q232" s="33" t="s">
        <v>1290</v>
      </c>
      <c r="R232" s="34">
        <v>38557</v>
      </c>
      <c r="S232" s="32" t="b">
        <v>1</v>
      </c>
      <c r="T232" s="33" t="s">
        <v>19</v>
      </c>
      <c r="U232" s="33" t="s">
        <v>1290</v>
      </c>
    </row>
    <row r="233" spans="1:21" ht="30" x14ac:dyDescent="0.2">
      <c r="A233" s="10" t="s">
        <v>18</v>
      </c>
      <c r="B233" s="10">
        <f>VLOOKUP(D233,'C-Index'!$A$2:'C-Index'!$B$79,2,FALSE)</f>
        <v>9009</v>
      </c>
      <c r="C233" s="10">
        <f t="shared" si="3"/>
        <v>10010</v>
      </c>
      <c r="D233" s="32">
        <v>333</v>
      </c>
      <c r="E233" s="32">
        <v>6</v>
      </c>
      <c r="F233" s="33" t="s">
        <v>1290</v>
      </c>
      <c r="G233" s="33" t="s">
        <v>19</v>
      </c>
      <c r="H233" s="33" t="s">
        <v>1290</v>
      </c>
      <c r="I233" s="33" t="s">
        <v>348</v>
      </c>
      <c r="J233" s="33" t="s">
        <v>977</v>
      </c>
      <c r="K233" s="33" t="s">
        <v>978</v>
      </c>
      <c r="L233" s="33" t="s">
        <v>340</v>
      </c>
      <c r="M233" s="33" t="s">
        <v>130</v>
      </c>
      <c r="N233" s="33" t="s">
        <v>1290</v>
      </c>
      <c r="O233" s="33" t="s">
        <v>343</v>
      </c>
      <c r="P233" s="33" t="s">
        <v>1290</v>
      </c>
      <c r="Q233" s="33" t="s">
        <v>1290</v>
      </c>
      <c r="R233" s="34">
        <v>38557</v>
      </c>
      <c r="S233" s="32" t="b">
        <v>1</v>
      </c>
      <c r="T233" s="33" t="s">
        <v>19</v>
      </c>
      <c r="U233" s="33" t="s">
        <v>1290</v>
      </c>
    </row>
    <row r="234" spans="1:21" ht="90" x14ac:dyDescent="0.2">
      <c r="A234" s="10" t="s">
        <v>18</v>
      </c>
      <c r="B234" s="10">
        <f>VLOOKUP(D234,'C-Index'!$A$2:'C-Index'!$B$79,2,FALSE)</f>
        <v>9009</v>
      </c>
      <c r="C234" s="10">
        <f t="shared" ref="C234:C297" si="4">IF(E234&lt;5,B234+(E234-1),B234+1000+(E234-5))</f>
        <v>10011</v>
      </c>
      <c r="D234" s="32">
        <v>333</v>
      </c>
      <c r="E234" s="32">
        <v>7</v>
      </c>
      <c r="F234" s="33" t="s">
        <v>1290</v>
      </c>
      <c r="G234" s="33" t="s">
        <v>19</v>
      </c>
      <c r="H234" s="33" t="s">
        <v>1290</v>
      </c>
      <c r="I234" s="33" t="s">
        <v>343</v>
      </c>
      <c r="J234" s="33" t="s">
        <v>979</v>
      </c>
      <c r="K234" s="33" t="s">
        <v>980</v>
      </c>
      <c r="L234" s="33" t="s">
        <v>981</v>
      </c>
      <c r="M234" s="33" t="s">
        <v>347</v>
      </c>
      <c r="N234" s="33" t="s">
        <v>972</v>
      </c>
      <c r="O234" s="33" t="s">
        <v>1290</v>
      </c>
      <c r="P234" s="33" t="s">
        <v>1290</v>
      </c>
      <c r="Q234" s="33" t="s">
        <v>1290</v>
      </c>
      <c r="R234" s="34">
        <v>39369</v>
      </c>
      <c r="S234" s="32" t="b">
        <v>1</v>
      </c>
      <c r="T234" s="33" t="s">
        <v>19</v>
      </c>
      <c r="U234" s="33" t="s">
        <v>1290</v>
      </c>
    </row>
    <row r="235" spans="1:21" ht="30" x14ac:dyDescent="0.2">
      <c r="A235" s="10" t="s">
        <v>18</v>
      </c>
      <c r="B235" s="10">
        <f>VLOOKUP(D235,'C-Index'!$A$2:'C-Index'!$B$79,2,FALSE)</f>
        <v>9009</v>
      </c>
      <c r="C235" s="10">
        <f t="shared" si="4"/>
        <v>10012</v>
      </c>
      <c r="D235" s="32">
        <v>333</v>
      </c>
      <c r="E235" s="32">
        <v>8</v>
      </c>
      <c r="F235" s="33" t="s">
        <v>18</v>
      </c>
      <c r="G235" s="33" t="s">
        <v>19</v>
      </c>
      <c r="H235" s="33" t="s">
        <v>1290</v>
      </c>
      <c r="I235" s="33" t="s">
        <v>343</v>
      </c>
      <c r="J235" s="33" t="s">
        <v>678</v>
      </c>
      <c r="K235" s="33" t="s">
        <v>428</v>
      </c>
      <c r="L235" s="33" t="s">
        <v>267</v>
      </c>
      <c r="M235" s="33" t="s">
        <v>133</v>
      </c>
      <c r="N235" s="33" t="s">
        <v>737</v>
      </c>
      <c r="O235" s="33" t="s">
        <v>679</v>
      </c>
      <c r="P235" s="33" t="s">
        <v>1290</v>
      </c>
      <c r="Q235" s="33" t="s">
        <v>1290</v>
      </c>
      <c r="R235" s="34">
        <v>39369</v>
      </c>
      <c r="S235" s="32" t="b">
        <v>1</v>
      </c>
      <c r="T235" s="33" t="s">
        <v>19</v>
      </c>
      <c r="U235" s="33" t="s">
        <v>1290</v>
      </c>
    </row>
    <row r="236" spans="1:21" ht="30" x14ac:dyDescent="0.2">
      <c r="A236" s="10" t="s">
        <v>18</v>
      </c>
      <c r="B236" s="10">
        <f>VLOOKUP(D236,'C-Index'!$A$2:'C-Index'!$B$79,2,FALSE)</f>
        <v>9005</v>
      </c>
      <c r="C236" s="10">
        <f t="shared" si="4"/>
        <v>9005</v>
      </c>
      <c r="D236" s="32">
        <v>334</v>
      </c>
      <c r="E236" s="32">
        <v>1</v>
      </c>
      <c r="F236" s="33" t="s">
        <v>1290</v>
      </c>
      <c r="G236" s="33" t="s">
        <v>19</v>
      </c>
      <c r="H236" s="33" t="s">
        <v>1290</v>
      </c>
      <c r="I236" s="33" t="s">
        <v>351</v>
      </c>
      <c r="J236" s="33" t="s">
        <v>356</v>
      </c>
      <c r="K236" s="33" t="s">
        <v>352</v>
      </c>
      <c r="L236" s="33" t="s">
        <v>137</v>
      </c>
      <c r="M236" s="33" t="s">
        <v>353</v>
      </c>
      <c r="N236" s="33" t="s">
        <v>1290</v>
      </c>
      <c r="O236" s="33" t="s">
        <v>1290</v>
      </c>
      <c r="P236" s="33" t="s">
        <v>1290</v>
      </c>
      <c r="Q236" s="33" t="s">
        <v>1290</v>
      </c>
      <c r="R236" s="34">
        <v>38557</v>
      </c>
      <c r="S236" s="32" t="b">
        <v>1</v>
      </c>
      <c r="T236" s="33" t="s">
        <v>19</v>
      </c>
      <c r="U236" s="33" t="s">
        <v>1290</v>
      </c>
    </row>
    <row r="237" spans="1:21" ht="30" x14ac:dyDescent="0.2">
      <c r="A237" s="10" t="s">
        <v>18</v>
      </c>
      <c r="B237" s="10">
        <f>VLOOKUP(D237,'C-Index'!$A$2:'C-Index'!$B$79,2,FALSE)</f>
        <v>9005</v>
      </c>
      <c r="C237" s="10">
        <f t="shared" si="4"/>
        <v>9006</v>
      </c>
      <c r="D237" s="32">
        <v>334</v>
      </c>
      <c r="E237" s="32">
        <v>2</v>
      </c>
      <c r="F237" s="33" t="s">
        <v>1290</v>
      </c>
      <c r="G237" s="33" t="s">
        <v>19</v>
      </c>
      <c r="H237" s="33" t="s">
        <v>1290</v>
      </c>
      <c r="I237" s="33" t="s">
        <v>351</v>
      </c>
      <c r="J237" s="33" t="s">
        <v>261</v>
      </c>
      <c r="K237" s="33" t="s">
        <v>276</v>
      </c>
      <c r="L237" s="33" t="s">
        <v>158</v>
      </c>
      <c r="M237" s="33" t="s">
        <v>1290</v>
      </c>
      <c r="N237" s="33" t="s">
        <v>1290</v>
      </c>
      <c r="O237" s="33" t="s">
        <v>1290</v>
      </c>
      <c r="P237" s="33" t="s">
        <v>1290</v>
      </c>
      <c r="Q237" s="33" t="s">
        <v>1290</v>
      </c>
      <c r="R237" s="34">
        <v>38557</v>
      </c>
      <c r="S237" s="32" t="b">
        <v>1</v>
      </c>
      <c r="T237" s="33" t="s">
        <v>19</v>
      </c>
      <c r="U237" s="33" t="s">
        <v>1290</v>
      </c>
    </row>
    <row r="238" spans="1:21" ht="15" x14ac:dyDescent="0.2">
      <c r="A238" s="10" t="s">
        <v>18</v>
      </c>
      <c r="B238" s="10">
        <f>VLOOKUP(D238,'C-Index'!$A$2:'C-Index'!$B$79,2,FALSE)</f>
        <v>9005</v>
      </c>
      <c r="C238" s="10">
        <f t="shared" si="4"/>
        <v>9007</v>
      </c>
      <c r="D238" s="32">
        <v>334</v>
      </c>
      <c r="E238" s="32">
        <v>3</v>
      </c>
      <c r="F238" s="33" t="s">
        <v>1290</v>
      </c>
      <c r="G238" s="33" t="s">
        <v>19</v>
      </c>
      <c r="H238" s="33" t="s">
        <v>1290</v>
      </c>
      <c r="I238" s="33" t="s">
        <v>354</v>
      </c>
      <c r="J238" s="33" t="s">
        <v>982</v>
      </c>
      <c r="K238" s="33" t="s">
        <v>45</v>
      </c>
      <c r="L238" s="33" t="s">
        <v>55</v>
      </c>
      <c r="M238" s="33" t="s">
        <v>104</v>
      </c>
      <c r="N238" s="33" t="s">
        <v>1290</v>
      </c>
      <c r="O238" s="33" t="s">
        <v>1290</v>
      </c>
      <c r="P238" s="33" t="s">
        <v>1290</v>
      </c>
      <c r="Q238" s="33" t="s">
        <v>1290</v>
      </c>
      <c r="R238" s="34">
        <v>38557</v>
      </c>
      <c r="S238" s="32" t="b">
        <v>1</v>
      </c>
      <c r="T238" s="33" t="s">
        <v>19</v>
      </c>
      <c r="U238" s="33" t="s">
        <v>1290</v>
      </c>
    </row>
    <row r="239" spans="1:21" ht="30" x14ac:dyDescent="0.2">
      <c r="A239" s="10" t="s">
        <v>18</v>
      </c>
      <c r="B239" s="10">
        <f>VLOOKUP(D239,'C-Index'!$A$2:'C-Index'!$B$79,2,FALSE)</f>
        <v>9005</v>
      </c>
      <c r="C239" s="10">
        <f t="shared" si="4"/>
        <v>9008</v>
      </c>
      <c r="D239" s="32">
        <v>334</v>
      </c>
      <c r="E239" s="32">
        <v>4</v>
      </c>
      <c r="F239" s="33" t="s">
        <v>1290</v>
      </c>
      <c r="G239" s="33" t="s">
        <v>19</v>
      </c>
      <c r="H239" s="33" t="s">
        <v>1290</v>
      </c>
      <c r="I239" s="33" t="s">
        <v>354</v>
      </c>
      <c r="J239" s="33" t="s">
        <v>853</v>
      </c>
      <c r="K239" s="33" t="s">
        <v>45</v>
      </c>
      <c r="L239" s="33" t="s">
        <v>101</v>
      </c>
      <c r="M239" s="33" t="s">
        <v>270</v>
      </c>
      <c r="N239" s="33" t="s">
        <v>738</v>
      </c>
      <c r="O239" s="33" t="s">
        <v>1290</v>
      </c>
      <c r="P239" s="33" t="s">
        <v>1290</v>
      </c>
      <c r="Q239" s="33" t="s">
        <v>1290</v>
      </c>
      <c r="R239" s="34">
        <v>38557</v>
      </c>
      <c r="S239" s="32" t="b">
        <v>1</v>
      </c>
      <c r="T239" s="33" t="s">
        <v>19</v>
      </c>
      <c r="U239" s="33" t="s">
        <v>1290</v>
      </c>
    </row>
    <row r="240" spans="1:21" ht="30" x14ac:dyDescent="0.2">
      <c r="A240" s="10" t="s">
        <v>18</v>
      </c>
      <c r="B240" s="10">
        <f>VLOOKUP(D240,'C-Index'!$A$2:'C-Index'!$B$79,2,FALSE)</f>
        <v>9005</v>
      </c>
      <c r="C240" s="10">
        <f t="shared" si="4"/>
        <v>10005</v>
      </c>
      <c r="D240" s="32">
        <v>334</v>
      </c>
      <c r="E240" s="32">
        <v>5</v>
      </c>
      <c r="F240" s="33" t="s">
        <v>1290</v>
      </c>
      <c r="G240" s="33" t="s">
        <v>19</v>
      </c>
      <c r="H240" s="33" t="s">
        <v>1290</v>
      </c>
      <c r="I240" s="33" t="s">
        <v>355</v>
      </c>
      <c r="J240" s="33" t="s">
        <v>643</v>
      </c>
      <c r="K240" s="33" t="s">
        <v>97</v>
      </c>
      <c r="L240" s="33" t="s">
        <v>137</v>
      </c>
      <c r="M240" s="33" t="s">
        <v>207</v>
      </c>
      <c r="N240" s="33" t="s">
        <v>1290</v>
      </c>
      <c r="O240" s="33" t="s">
        <v>1290</v>
      </c>
      <c r="P240" s="33" t="s">
        <v>1290</v>
      </c>
      <c r="Q240" s="33" t="s">
        <v>1290</v>
      </c>
      <c r="R240" s="34">
        <v>38557</v>
      </c>
      <c r="S240" s="32" t="b">
        <v>1</v>
      </c>
      <c r="T240" s="33" t="s">
        <v>19</v>
      </c>
      <c r="U240" s="33" t="s">
        <v>1290</v>
      </c>
    </row>
    <row r="241" spans="1:21" ht="15" x14ac:dyDescent="0.2">
      <c r="A241" s="10" t="s">
        <v>18</v>
      </c>
      <c r="B241" s="10">
        <f>VLOOKUP(D241,'C-Index'!$A$2:'C-Index'!$B$79,2,FALSE)</f>
        <v>9005</v>
      </c>
      <c r="C241" s="10">
        <f t="shared" si="4"/>
        <v>10006</v>
      </c>
      <c r="D241" s="32">
        <v>334</v>
      </c>
      <c r="E241" s="32">
        <v>6</v>
      </c>
      <c r="F241" s="33" t="s">
        <v>1290</v>
      </c>
      <c r="G241" s="33" t="s">
        <v>19</v>
      </c>
      <c r="H241" s="33" t="s">
        <v>1290</v>
      </c>
      <c r="I241" s="33" t="s">
        <v>355</v>
      </c>
      <c r="J241" s="33" t="s">
        <v>363</v>
      </c>
      <c r="K241" s="33" t="s">
        <v>172</v>
      </c>
      <c r="L241" s="33" t="s">
        <v>250</v>
      </c>
      <c r="M241" s="33" t="s">
        <v>1290</v>
      </c>
      <c r="N241" s="33" t="s">
        <v>1290</v>
      </c>
      <c r="O241" s="33" t="s">
        <v>356</v>
      </c>
      <c r="P241" s="33" t="s">
        <v>1290</v>
      </c>
      <c r="Q241" s="33" t="s">
        <v>1290</v>
      </c>
      <c r="R241" s="34">
        <v>38557</v>
      </c>
      <c r="S241" s="32" t="b">
        <v>1</v>
      </c>
      <c r="T241" s="33" t="s">
        <v>19</v>
      </c>
      <c r="U241" s="33" t="s">
        <v>1290</v>
      </c>
    </row>
    <row r="242" spans="1:21" ht="30" x14ac:dyDescent="0.2">
      <c r="A242" s="10" t="s">
        <v>18</v>
      </c>
      <c r="B242" s="10">
        <f>VLOOKUP(D242,'C-Index'!$A$2:'C-Index'!$B$79,2,FALSE)</f>
        <v>9005</v>
      </c>
      <c r="C242" s="10">
        <f t="shared" si="4"/>
        <v>10007</v>
      </c>
      <c r="D242" s="32">
        <v>334</v>
      </c>
      <c r="E242" s="32">
        <v>7</v>
      </c>
      <c r="F242" s="33" t="s">
        <v>18</v>
      </c>
      <c r="G242" s="33" t="s">
        <v>19</v>
      </c>
      <c r="H242" s="33" t="s">
        <v>1290</v>
      </c>
      <c r="I242" s="33" t="s">
        <v>357</v>
      </c>
      <c r="J242" s="33" t="s">
        <v>539</v>
      </c>
      <c r="K242" s="33" t="s">
        <v>983</v>
      </c>
      <c r="L242" s="33" t="s">
        <v>984</v>
      </c>
      <c r="M242" s="33" t="s">
        <v>138</v>
      </c>
      <c r="N242" s="33" t="s">
        <v>1290</v>
      </c>
      <c r="O242" s="33" t="s">
        <v>1290</v>
      </c>
      <c r="P242" s="33" t="s">
        <v>673</v>
      </c>
      <c r="Q242" s="33" t="s">
        <v>1290</v>
      </c>
      <c r="R242" s="34">
        <v>38557</v>
      </c>
      <c r="S242" s="32" t="b">
        <v>1</v>
      </c>
      <c r="T242" s="33" t="s">
        <v>19</v>
      </c>
      <c r="U242" s="33" t="s">
        <v>846</v>
      </c>
    </row>
    <row r="243" spans="1:21" ht="15" x14ac:dyDescent="0.2">
      <c r="A243" s="10" t="s">
        <v>18</v>
      </c>
      <c r="B243" s="10">
        <f>VLOOKUP(D243,'C-Index'!$A$2:'C-Index'!$B$79,2,FALSE)</f>
        <v>9005</v>
      </c>
      <c r="C243" s="10">
        <f t="shared" si="4"/>
        <v>10008</v>
      </c>
      <c r="D243" s="32">
        <v>334</v>
      </c>
      <c r="E243" s="32">
        <v>8</v>
      </c>
      <c r="F243" s="33" t="s">
        <v>18</v>
      </c>
      <c r="G243" s="33" t="s">
        <v>19</v>
      </c>
      <c r="H243" s="33" t="s">
        <v>1290</v>
      </c>
      <c r="I243" s="33" t="s">
        <v>357</v>
      </c>
      <c r="J243" s="33" t="s">
        <v>892</v>
      </c>
      <c r="K243" s="33" t="s">
        <v>59</v>
      </c>
      <c r="L243" s="33" t="s">
        <v>287</v>
      </c>
      <c r="M243" s="33" t="s">
        <v>128</v>
      </c>
      <c r="N243" s="33" t="s">
        <v>1290</v>
      </c>
      <c r="O243" s="33" t="s">
        <v>354</v>
      </c>
      <c r="P243" s="33" t="s">
        <v>1290</v>
      </c>
      <c r="Q243" s="33" t="s">
        <v>1290</v>
      </c>
      <c r="R243" s="34">
        <v>38557</v>
      </c>
      <c r="S243" s="32" t="b">
        <v>1</v>
      </c>
      <c r="T243" s="33" t="s">
        <v>19</v>
      </c>
      <c r="U243" s="33" t="s">
        <v>1290</v>
      </c>
    </row>
    <row r="244" spans="1:21" ht="45" x14ac:dyDescent="0.2">
      <c r="A244" s="10" t="s">
        <v>18</v>
      </c>
      <c r="B244" s="10">
        <f>VLOOKUP(D244,'C-Index'!$A$2:'C-Index'!$B$79,2,FALSE)</f>
        <v>9001</v>
      </c>
      <c r="C244" s="10">
        <f t="shared" si="4"/>
        <v>9001</v>
      </c>
      <c r="D244" s="32">
        <v>335</v>
      </c>
      <c r="E244" s="32">
        <v>1</v>
      </c>
      <c r="F244" s="33" t="s">
        <v>1290</v>
      </c>
      <c r="G244" s="33" t="s">
        <v>19</v>
      </c>
      <c r="H244" s="33" t="s">
        <v>1290</v>
      </c>
      <c r="I244" s="33" t="s">
        <v>303</v>
      </c>
      <c r="J244" s="33" t="s">
        <v>261</v>
      </c>
      <c r="K244" s="33" t="s">
        <v>326</v>
      </c>
      <c r="L244" s="33" t="s">
        <v>358</v>
      </c>
      <c r="M244" s="33" t="s">
        <v>1290</v>
      </c>
      <c r="N244" s="33" t="s">
        <v>739</v>
      </c>
      <c r="O244" s="33" t="s">
        <v>1290</v>
      </c>
      <c r="P244" s="33" t="s">
        <v>1290</v>
      </c>
      <c r="Q244" s="33" t="s">
        <v>359</v>
      </c>
      <c r="R244" s="34">
        <v>38557</v>
      </c>
      <c r="S244" s="32" t="b">
        <v>1</v>
      </c>
      <c r="T244" s="33" t="s">
        <v>19</v>
      </c>
      <c r="U244" s="33" t="s">
        <v>1290</v>
      </c>
    </row>
    <row r="245" spans="1:21" ht="15" x14ac:dyDescent="0.2">
      <c r="A245" s="10" t="s">
        <v>18</v>
      </c>
      <c r="B245" s="10">
        <f>VLOOKUP(D245,'C-Index'!$A$2:'C-Index'!$B$79,2,FALSE)</f>
        <v>9001</v>
      </c>
      <c r="C245" s="10">
        <f t="shared" si="4"/>
        <v>9001</v>
      </c>
      <c r="D245" s="32">
        <v>335</v>
      </c>
      <c r="E245" s="32">
        <v>1</v>
      </c>
      <c r="F245" s="33" t="s">
        <v>1290</v>
      </c>
      <c r="G245" s="33" t="s">
        <v>19</v>
      </c>
      <c r="H245" s="33" t="s">
        <v>1290</v>
      </c>
      <c r="I245" s="33" t="s">
        <v>360</v>
      </c>
      <c r="J245" s="33" t="s">
        <v>220</v>
      </c>
      <c r="K245" s="33" t="s">
        <v>141</v>
      </c>
      <c r="L245" s="33" t="s">
        <v>165</v>
      </c>
      <c r="M245" s="33" t="s">
        <v>1290</v>
      </c>
      <c r="N245" s="33" t="s">
        <v>1290</v>
      </c>
      <c r="O245" s="33" t="s">
        <v>1290</v>
      </c>
      <c r="P245" s="33" t="s">
        <v>1290</v>
      </c>
      <c r="Q245" s="33" t="s">
        <v>1290</v>
      </c>
      <c r="R245" s="34">
        <v>38557</v>
      </c>
      <c r="S245" s="32" t="b">
        <v>1</v>
      </c>
      <c r="T245" s="33" t="s">
        <v>19</v>
      </c>
      <c r="U245" s="33" t="s">
        <v>1290</v>
      </c>
    </row>
    <row r="246" spans="1:21" ht="30" x14ac:dyDescent="0.2">
      <c r="A246" s="10" t="s">
        <v>18</v>
      </c>
      <c r="B246" s="10">
        <f>VLOOKUP(D246,'C-Index'!$A$2:'C-Index'!$B$79,2,FALSE)</f>
        <v>9001</v>
      </c>
      <c r="C246" s="10">
        <f t="shared" si="4"/>
        <v>9002</v>
      </c>
      <c r="D246" s="32">
        <v>335</v>
      </c>
      <c r="E246" s="32">
        <v>2</v>
      </c>
      <c r="F246" s="33" t="s">
        <v>1290</v>
      </c>
      <c r="G246" s="33" t="s">
        <v>1290</v>
      </c>
      <c r="H246" s="33" t="s">
        <v>704</v>
      </c>
      <c r="I246" s="33" t="s">
        <v>361</v>
      </c>
      <c r="J246" s="33" t="s">
        <v>362</v>
      </c>
      <c r="K246" s="33" t="s">
        <v>1290</v>
      </c>
      <c r="L246" s="33" t="s">
        <v>1290</v>
      </c>
      <c r="M246" s="33" t="s">
        <v>1290</v>
      </c>
      <c r="N246" s="33" t="s">
        <v>985</v>
      </c>
      <c r="O246" s="33" t="s">
        <v>303</v>
      </c>
      <c r="P246" s="33" t="s">
        <v>1290</v>
      </c>
      <c r="Q246" s="33" t="s">
        <v>1290</v>
      </c>
      <c r="S246" s="32" t="b">
        <v>0</v>
      </c>
      <c r="T246" s="33" t="s">
        <v>1290</v>
      </c>
      <c r="U246" s="33" t="s">
        <v>1290</v>
      </c>
    </row>
    <row r="247" spans="1:21" ht="15" x14ac:dyDescent="0.2">
      <c r="A247" s="10" t="s">
        <v>18</v>
      </c>
      <c r="B247" s="10">
        <f>VLOOKUP(D247,'C-Index'!$A$2:'C-Index'!$B$79,2,FALSE)</f>
        <v>9001</v>
      </c>
      <c r="C247" s="10">
        <f t="shared" si="4"/>
        <v>9003</v>
      </c>
      <c r="D247" s="32">
        <v>335</v>
      </c>
      <c r="E247" s="32">
        <v>3</v>
      </c>
      <c r="F247" s="33" t="s">
        <v>1290</v>
      </c>
      <c r="G247" s="33" t="s">
        <v>19</v>
      </c>
      <c r="H247" s="33" t="s">
        <v>1290</v>
      </c>
      <c r="I247" s="33" t="s">
        <v>263</v>
      </c>
      <c r="J247" s="33" t="s">
        <v>84</v>
      </c>
      <c r="K247" s="33" t="s">
        <v>326</v>
      </c>
      <c r="L247" s="33" t="s">
        <v>95</v>
      </c>
      <c r="M247" s="33" t="s">
        <v>1290</v>
      </c>
      <c r="N247" s="33" t="s">
        <v>1290</v>
      </c>
      <c r="O247" s="33" t="s">
        <v>1290</v>
      </c>
      <c r="P247" s="33" t="s">
        <v>1290</v>
      </c>
      <c r="Q247" s="33" t="s">
        <v>1290</v>
      </c>
      <c r="R247" s="34">
        <v>38557</v>
      </c>
      <c r="S247" s="32" t="b">
        <v>1</v>
      </c>
      <c r="T247" s="33" t="s">
        <v>19</v>
      </c>
      <c r="U247" s="33" t="s">
        <v>1290</v>
      </c>
    </row>
    <row r="248" spans="1:21" ht="30" x14ac:dyDescent="0.2">
      <c r="A248" s="10" t="s">
        <v>18</v>
      </c>
      <c r="B248" s="10">
        <f>VLOOKUP(D248,'C-Index'!$A$2:'C-Index'!$B$79,2,FALSE)</f>
        <v>9001</v>
      </c>
      <c r="C248" s="10">
        <f t="shared" si="4"/>
        <v>9004</v>
      </c>
      <c r="D248" s="32">
        <v>335</v>
      </c>
      <c r="E248" s="32">
        <v>4</v>
      </c>
      <c r="F248" s="33" t="s">
        <v>1290</v>
      </c>
      <c r="G248" s="33" t="s">
        <v>19</v>
      </c>
      <c r="H248" s="33" t="s">
        <v>1290</v>
      </c>
      <c r="I248" s="33" t="s">
        <v>263</v>
      </c>
      <c r="J248" s="33" t="s">
        <v>363</v>
      </c>
      <c r="K248" s="33" t="s">
        <v>115</v>
      </c>
      <c r="L248" s="33" t="s">
        <v>169</v>
      </c>
      <c r="M248" s="33" t="s">
        <v>133</v>
      </c>
      <c r="N248" s="33" t="s">
        <v>713</v>
      </c>
      <c r="O248" s="33" t="s">
        <v>364</v>
      </c>
      <c r="P248" s="33" t="s">
        <v>1290</v>
      </c>
      <c r="Q248" s="33" t="s">
        <v>1290</v>
      </c>
      <c r="R248" s="34">
        <v>38557</v>
      </c>
      <c r="S248" s="32" t="b">
        <v>1</v>
      </c>
      <c r="T248" s="33" t="s">
        <v>19</v>
      </c>
      <c r="U248" s="33" t="s">
        <v>1290</v>
      </c>
    </row>
    <row r="249" spans="1:21" ht="15" x14ac:dyDescent="0.2">
      <c r="A249" s="10" t="s">
        <v>18</v>
      </c>
      <c r="B249" s="10">
        <f>VLOOKUP(D249,'C-Index'!$A$2:'C-Index'!$B$79,2,FALSE)</f>
        <v>9001</v>
      </c>
      <c r="C249" s="10">
        <f t="shared" si="4"/>
        <v>10001</v>
      </c>
      <c r="D249" s="32">
        <v>335</v>
      </c>
      <c r="E249" s="32">
        <v>5</v>
      </c>
      <c r="F249" s="33" t="s">
        <v>1290</v>
      </c>
      <c r="G249" s="33" t="s">
        <v>19</v>
      </c>
      <c r="H249" s="33" t="s">
        <v>1290</v>
      </c>
      <c r="I249" s="33" t="s">
        <v>365</v>
      </c>
      <c r="J249" s="33" t="s">
        <v>366</v>
      </c>
      <c r="K249" s="33" t="s">
        <v>367</v>
      </c>
      <c r="L249" s="33" t="s">
        <v>127</v>
      </c>
      <c r="M249" s="33" t="s">
        <v>368</v>
      </c>
      <c r="N249" s="33" t="s">
        <v>1290</v>
      </c>
      <c r="O249" s="33" t="s">
        <v>1290</v>
      </c>
      <c r="P249" s="33" t="s">
        <v>1290</v>
      </c>
      <c r="Q249" s="33" t="s">
        <v>1290</v>
      </c>
      <c r="R249" s="34">
        <v>38557</v>
      </c>
      <c r="S249" s="32" t="b">
        <v>1</v>
      </c>
      <c r="T249" s="33" t="s">
        <v>19</v>
      </c>
      <c r="U249" s="33" t="s">
        <v>1290</v>
      </c>
    </row>
    <row r="250" spans="1:21" ht="30" x14ac:dyDescent="0.2">
      <c r="A250" s="10" t="s">
        <v>18</v>
      </c>
      <c r="B250" s="10">
        <f>VLOOKUP(D250,'C-Index'!$A$2:'C-Index'!$B$79,2,FALSE)</f>
        <v>9001</v>
      </c>
      <c r="C250" s="10">
        <f t="shared" si="4"/>
        <v>10002</v>
      </c>
      <c r="D250" s="32">
        <v>335</v>
      </c>
      <c r="E250" s="32">
        <v>6</v>
      </c>
      <c r="F250" s="33" t="s">
        <v>18</v>
      </c>
      <c r="G250" s="33" t="s">
        <v>19</v>
      </c>
      <c r="H250" s="33" t="s">
        <v>1290</v>
      </c>
      <c r="I250" s="33" t="s">
        <v>369</v>
      </c>
      <c r="J250" s="33" t="s">
        <v>400</v>
      </c>
      <c r="K250" s="33" t="s">
        <v>294</v>
      </c>
      <c r="L250" s="33" t="s">
        <v>674</v>
      </c>
      <c r="M250" s="33" t="s">
        <v>122</v>
      </c>
      <c r="N250" s="33" t="s">
        <v>1290</v>
      </c>
      <c r="O250" s="33" t="s">
        <v>1290</v>
      </c>
      <c r="P250" s="33" t="s">
        <v>1290</v>
      </c>
      <c r="Q250" s="33" t="s">
        <v>1290</v>
      </c>
      <c r="R250" s="34">
        <v>39754</v>
      </c>
      <c r="S250" s="32" t="b">
        <v>1</v>
      </c>
      <c r="T250" s="33" t="s">
        <v>19</v>
      </c>
      <c r="U250" s="33" t="s">
        <v>1290</v>
      </c>
    </row>
    <row r="251" spans="1:21" ht="30" x14ac:dyDescent="0.2">
      <c r="A251" s="10" t="s">
        <v>18</v>
      </c>
      <c r="B251" s="10">
        <f>VLOOKUP(D251,'C-Index'!$A$2:'C-Index'!$B$79,2,FALSE)</f>
        <v>9001</v>
      </c>
      <c r="C251" s="10">
        <f t="shared" si="4"/>
        <v>10003</v>
      </c>
      <c r="D251" s="32">
        <v>335</v>
      </c>
      <c r="E251" s="32">
        <v>7</v>
      </c>
      <c r="F251" s="33" t="s">
        <v>1290</v>
      </c>
      <c r="G251" s="33" t="s">
        <v>19</v>
      </c>
      <c r="H251" s="33" t="s">
        <v>1290</v>
      </c>
      <c r="I251" s="33" t="s">
        <v>369</v>
      </c>
      <c r="J251" s="33" t="s">
        <v>370</v>
      </c>
      <c r="K251" s="33" t="s">
        <v>92</v>
      </c>
      <c r="L251" s="33" t="s">
        <v>76</v>
      </c>
      <c r="M251" s="33" t="s">
        <v>280</v>
      </c>
      <c r="N251" s="33" t="s">
        <v>986</v>
      </c>
      <c r="O251" s="33" t="s">
        <v>371</v>
      </c>
      <c r="P251" s="33" t="s">
        <v>1290</v>
      </c>
      <c r="Q251" s="33" t="s">
        <v>1290</v>
      </c>
      <c r="R251" s="34">
        <v>38557</v>
      </c>
      <c r="S251" s="32" t="b">
        <v>1</v>
      </c>
      <c r="T251" s="33" t="s">
        <v>19</v>
      </c>
      <c r="U251" s="33" t="s">
        <v>1290</v>
      </c>
    </row>
    <row r="252" spans="1:21" ht="30" x14ac:dyDescent="0.2">
      <c r="A252" s="10" t="s">
        <v>18</v>
      </c>
      <c r="B252" s="10">
        <f>VLOOKUP(D252,'C-Index'!$A$2:'C-Index'!$B$79,2,FALSE)</f>
        <v>9001</v>
      </c>
      <c r="C252" s="10">
        <f t="shared" si="4"/>
        <v>10004</v>
      </c>
      <c r="D252" s="32">
        <v>335</v>
      </c>
      <c r="E252" s="32">
        <v>8</v>
      </c>
      <c r="F252" s="33" t="s">
        <v>1290</v>
      </c>
      <c r="G252" s="33" t="s">
        <v>19</v>
      </c>
      <c r="H252" s="33" t="s">
        <v>1290</v>
      </c>
      <c r="I252" s="33" t="s">
        <v>369</v>
      </c>
      <c r="J252" s="33" t="s">
        <v>987</v>
      </c>
      <c r="K252" s="33" t="s">
        <v>988</v>
      </c>
      <c r="L252" s="33" t="s">
        <v>989</v>
      </c>
      <c r="M252" s="33" t="s">
        <v>104</v>
      </c>
      <c r="N252" s="33" t="s">
        <v>1290</v>
      </c>
      <c r="O252" s="33" t="s">
        <v>1290</v>
      </c>
      <c r="P252" s="33" t="s">
        <v>680</v>
      </c>
      <c r="Q252" s="33" t="s">
        <v>1290</v>
      </c>
      <c r="R252" s="34">
        <v>38557</v>
      </c>
      <c r="S252" s="32" t="b">
        <v>1</v>
      </c>
      <c r="T252" s="33" t="s">
        <v>19</v>
      </c>
      <c r="U252" s="33" t="s">
        <v>990</v>
      </c>
    </row>
    <row r="253" spans="1:21" ht="15" x14ac:dyDescent="0.2">
      <c r="A253" s="10" t="s">
        <v>18</v>
      </c>
      <c r="B253" s="10">
        <f>VLOOKUP(D253,'C-Index'!$A$2:'C-Index'!$B$79,2,FALSE)</f>
        <v>11001</v>
      </c>
      <c r="C253" s="10">
        <f t="shared" si="4"/>
        <v>11001</v>
      </c>
      <c r="D253" s="32">
        <v>336</v>
      </c>
      <c r="E253" s="32">
        <v>1</v>
      </c>
      <c r="F253" s="33" t="s">
        <v>1290</v>
      </c>
      <c r="G253" s="33" t="s">
        <v>1290</v>
      </c>
      <c r="H253" s="33" t="s">
        <v>1290</v>
      </c>
      <c r="I253" s="33" t="s">
        <v>694</v>
      </c>
      <c r="J253" s="33" t="s">
        <v>1290</v>
      </c>
      <c r="K253" s="33" t="s">
        <v>1290</v>
      </c>
      <c r="L253" s="33" t="s">
        <v>1290</v>
      </c>
      <c r="M253" s="33" t="s">
        <v>1290</v>
      </c>
      <c r="N253" s="33" t="s">
        <v>1290</v>
      </c>
      <c r="O253" s="33" t="s">
        <v>1290</v>
      </c>
      <c r="P253" s="33" t="s">
        <v>1290</v>
      </c>
      <c r="Q253" s="33" t="s">
        <v>1290</v>
      </c>
      <c r="S253" s="32" t="b">
        <v>0</v>
      </c>
      <c r="T253" s="33" t="s">
        <v>1290</v>
      </c>
      <c r="U253" s="33" t="s">
        <v>1290</v>
      </c>
    </row>
    <row r="254" spans="1:21" ht="30" x14ac:dyDescent="0.2">
      <c r="A254" s="10" t="s">
        <v>18</v>
      </c>
      <c r="B254" s="10">
        <f>VLOOKUP(D254,'C-Index'!$A$2:'C-Index'!$B$79,2,FALSE)</f>
        <v>11001</v>
      </c>
      <c r="C254" s="10">
        <f t="shared" si="4"/>
        <v>11002</v>
      </c>
      <c r="D254" s="32">
        <v>336</v>
      </c>
      <c r="E254" s="32">
        <v>2</v>
      </c>
      <c r="F254" s="33" t="s">
        <v>18</v>
      </c>
      <c r="G254" s="33" t="s">
        <v>19</v>
      </c>
      <c r="H254" s="33" t="s">
        <v>1290</v>
      </c>
      <c r="I254" s="33" t="s">
        <v>369</v>
      </c>
      <c r="J254" s="33" t="s">
        <v>991</v>
      </c>
      <c r="K254" s="33" t="s">
        <v>260</v>
      </c>
      <c r="L254" s="33" t="s">
        <v>345</v>
      </c>
      <c r="M254" s="33" t="s">
        <v>96</v>
      </c>
      <c r="N254" s="33" t="s">
        <v>1290</v>
      </c>
      <c r="O254" s="33" t="s">
        <v>1290</v>
      </c>
      <c r="P254" s="33" t="s">
        <v>232</v>
      </c>
      <c r="Q254" s="33" t="s">
        <v>1290</v>
      </c>
      <c r="R254" s="34">
        <v>38893</v>
      </c>
      <c r="S254" s="32" t="b">
        <v>1</v>
      </c>
      <c r="T254" s="33" t="s">
        <v>19</v>
      </c>
      <c r="U254" s="33" t="s">
        <v>990</v>
      </c>
    </row>
    <row r="255" spans="1:21" ht="30" x14ac:dyDescent="0.2">
      <c r="A255" s="10" t="s">
        <v>18</v>
      </c>
      <c r="B255" s="10">
        <f>VLOOKUP(D255,'C-Index'!$A$2:'C-Index'!$B$79,2,FALSE)</f>
        <v>11001</v>
      </c>
      <c r="C255" s="10">
        <f t="shared" si="4"/>
        <v>11002</v>
      </c>
      <c r="D255" s="32">
        <v>336</v>
      </c>
      <c r="E255" s="32">
        <v>2</v>
      </c>
      <c r="F255" s="33" t="s">
        <v>18</v>
      </c>
      <c r="G255" s="33" t="s">
        <v>1290</v>
      </c>
      <c r="H255" s="33" t="s">
        <v>704</v>
      </c>
      <c r="I255" s="33" t="s">
        <v>369</v>
      </c>
      <c r="J255" s="33" t="s">
        <v>992</v>
      </c>
      <c r="K255" s="33" t="s">
        <v>372</v>
      </c>
      <c r="L255" s="33" t="s">
        <v>1290</v>
      </c>
      <c r="M255" s="33" t="s">
        <v>1290</v>
      </c>
      <c r="N255" s="33" t="s">
        <v>986</v>
      </c>
      <c r="O255" s="33" t="s">
        <v>373</v>
      </c>
      <c r="P255" s="33" t="s">
        <v>1290</v>
      </c>
      <c r="Q255" s="33" t="s">
        <v>1290</v>
      </c>
      <c r="R255" s="34">
        <v>38893</v>
      </c>
      <c r="S255" s="32" t="b">
        <v>1</v>
      </c>
      <c r="T255" s="33" t="s">
        <v>19</v>
      </c>
      <c r="U255" s="33" t="s">
        <v>1290</v>
      </c>
    </row>
    <row r="256" spans="1:21" ht="15" x14ac:dyDescent="0.2">
      <c r="A256" s="10" t="s">
        <v>18</v>
      </c>
      <c r="B256" s="10">
        <f>VLOOKUP(D256,'C-Index'!$A$2:'C-Index'!$B$79,2,FALSE)</f>
        <v>11001</v>
      </c>
      <c r="C256" s="10">
        <f t="shared" si="4"/>
        <v>11003</v>
      </c>
      <c r="D256" s="32">
        <v>336</v>
      </c>
      <c r="E256" s="32">
        <v>3</v>
      </c>
      <c r="F256" s="33" t="s">
        <v>1290</v>
      </c>
      <c r="G256" s="33" t="s">
        <v>19</v>
      </c>
      <c r="H256" s="33" t="s">
        <v>1290</v>
      </c>
      <c r="I256" s="33" t="s">
        <v>374</v>
      </c>
      <c r="J256" s="33" t="s">
        <v>471</v>
      </c>
      <c r="K256" s="33" t="s">
        <v>57</v>
      </c>
      <c r="L256" s="33" t="s">
        <v>125</v>
      </c>
      <c r="M256" s="33" t="s">
        <v>1290</v>
      </c>
      <c r="N256" s="33" t="s">
        <v>1290</v>
      </c>
      <c r="O256" s="33" t="s">
        <v>1290</v>
      </c>
      <c r="P256" s="33" t="s">
        <v>1290</v>
      </c>
      <c r="Q256" s="33" t="s">
        <v>1290</v>
      </c>
      <c r="R256" s="34">
        <v>38667</v>
      </c>
      <c r="S256" s="32" t="b">
        <v>1</v>
      </c>
      <c r="T256" s="33" t="s">
        <v>19</v>
      </c>
      <c r="U256" s="33" t="s">
        <v>1290</v>
      </c>
    </row>
    <row r="257" spans="1:21" ht="30" x14ac:dyDescent="0.2">
      <c r="A257" s="10" t="s">
        <v>18</v>
      </c>
      <c r="B257" s="10">
        <f>VLOOKUP(D257,'C-Index'!$A$2:'C-Index'!$B$79,2,FALSE)</f>
        <v>11001</v>
      </c>
      <c r="C257" s="10">
        <f t="shared" si="4"/>
        <v>11004</v>
      </c>
      <c r="D257" s="32">
        <v>336</v>
      </c>
      <c r="E257" s="32">
        <v>4</v>
      </c>
      <c r="F257" s="33" t="s">
        <v>1290</v>
      </c>
      <c r="G257" s="33" t="s">
        <v>19</v>
      </c>
      <c r="H257" s="33" t="s">
        <v>1290</v>
      </c>
      <c r="I257" s="33" t="s">
        <v>374</v>
      </c>
      <c r="J257" s="33" t="s">
        <v>261</v>
      </c>
      <c r="K257" s="33" t="s">
        <v>184</v>
      </c>
      <c r="L257" s="33" t="s">
        <v>375</v>
      </c>
      <c r="M257" s="33" t="s">
        <v>1290</v>
      </c>
      <c r="N257" s="33" t="s">
        <v>740</v>
      </c>
      <c r="O257" s="33" t="s">
        <v>376</v>
      </c>
      <c r="P257" s="33" t="s">
        <v>1290</v>
      </c>
      <c r="Q257" s="33" t="s">
        <v>1290</v>
      </c>
      <c r="R257" s="34">
        <v>38667</v>
      </c>
      <c r="S257" s="32" t="b">
        <v>1</v>
      </c>
      <c r="T257" s="33" t="s">
        <v>19</v>
      </c>
      <c r="U257" s="33" t="s">
        <v>1290</v>
      </c>
    </row>
    <row r="258" spans="1:21" ht="15" x14ac:dyDescent="0.2">
      <c r="A258" s="10" t="s">
        <v>18</v>
      </c>
      <c r="B258" s="10">
        <f>VLOOKUP(D258,'C-Index'!$A$2:'C-Index'!$B$79,2,FALSE)</f>
        <v>11001</v>
      </c>
      <c r="C258" s="10">
        <f t="shared" si="4"/>
        <v>12001</v>
      </c>
      <c r="D258" s="32">
        <v>336</v>
      </c>
      <c r="E258" s="32">
        <v>5</v>
      </c>
      <c r="F258" s="33" t="s">
        <v>1290</v>
      </c>
      <c r="G258" s="33" t="s">
        <v>1290</v>
      </c>
      <c r="H258" s="33" t="s">
        <v>1290</v>
      </c>
      <c r="I258" s="33" t="s">
        <v>694</v>
      </c>
      <c r="J258" s="33" t="s">
        <v>1290</v>
      </c>
      <c r="K258" s="33" t="s">
        <v>1290</v>
      </c>
      <c r="L258" s="33" t="s">
        <v>1290</v>
      </c>
      <c r="M258" s="33" t="s">
        <v>1290</v>
      </c>
      <c r="N258" s="33" t="s">
        <v>1290</v>
      </c>
      <c r="O258" s="33" t="s">
        <v>1290</v>
      </c>
      <c r="P258" s="33" t="s">
        <v>1290</v>
      </c>
      <c r="Q258" s="33" t="s">
        <v>1290</v>
      </c>
      <c r="S258" s="32" t="b">
        <v>0</v>
      </c>
      <c r="T258" s="33" t="s">
        <v>1290</v>
      </c>
      <c r="U258" s="33" t="s">
        <v>1290</v>
      </c>
    </row>
    <row r="259" spans="1:21" ht="30" x14ac:dyDescent="0.2">
      <c r="A259" s="10" t="s">
        <v>18</v>
      </c>
      <c r="B259" s="10">
        <f>VLOOKUP(D259,'C-Index'!$A$2:'C-Index'!$B$79,2,FALSE)</f>
        <v>11001</v>
      </c>
      <c r="C259" s="10">
        <f t="shared" si="4"/>
        <v>12002</v>
      </c>
      <c r="D259" s="32">
        <v>336</v>
      </c>
      <c r="E259" s="32">
        <v>6</v>
      </c>
      <c r="F259" s="33" t="s">
        <v>1290</v>
      </c>
      <c r="G259" s="33" t="s">
        <v>19</v>
      </c>
      <c r="H259" s="33" t="s">
        <v>1290</v>
      </c>
      <c r="I259" s="33" t="s">
        <v>377</v>
      </c>
      <c r="J259" s="33" t="s">
        <v>914</v>
      </c>
      <c r="K259" s="33" t="s">
        <v>22</v>
      </c>
      <c r="L259" s="33" t="s">
        <v>235</v>
      </c>
      <c r="M259" s="33" t="s">
        <v>378</v>
      </c>
      <c r="N259" s="33" t="s">
        <v>379</v>
      </c>
      <c r="O259" s="33" t="s">
        <v>1290</v>
      </c>
      <c r="P259" s="33" t="s">
        <v>1290</v>
      </c>
      <c r="Q259" s="33" t="s">
        <v>1290</v>
      </c>
      <c r="R259" s="34">
        <v>41551</v>
      </c>
      <c r="S259" s="32" t="b">
        <v>1</v>
      </c>
      <c r="T259" s="33" t="s">
        <v>19</v>
      </c>
      <c r="U259" s="33" t="s">
        <v>1290</v>
      </c>
    </row>
    <row r="260" spans="1:21" ht="15" x14ac:dyDescent="0.2">
      <c r="A260" s="10" t="s">
        <v>18</v>
      </c>
      <c r="B260" s="10">
        <f>VLOOKUP(D260,'C-Index'!$A$2:'C-Index'!$B$79,2,FALSE)</f>
        <v>11001</v>
      </c>
      <c r="C260" s="10">
        <f t="shared" si="4"/>
        <v>12002</v>
      </c>
      <c r="D260" s="32">
        <v>336</v>
      </c>
      <c r="E260" s="32">
        <v>6</v>
      </c>
      <c r="F260" s="33" t="s">
        <v>18</v>
      </c>
      <c r="G260" s="33" t="s">
        <v>19</v>
      </c>
      <c r="H260" s="33" t="s">
        <v>1290</v>
      </c>
      <c r="I260" s="33" t="s">
        <v>377</v>
      </c>
      <c r="J260" s="33" t="s">
        <v>261</v>
      </c>
      <c r="K260" s="33" t="s">
        <v>216</v>
      </c>
      <c r="L260" s="33" t="s">
        <v>287</v>
      </c>
      <c r="M260" s="33" t="s">
        <v>29</v>
      </c>
      <c r="N260" s="33" t="s">
        <v>1290</v>
      </c>
      <c r="O260" s="33" t="s">
        <v>1290</v>
      </c>
      <c r="P260" s="33" t="s">
        <v>1290</v>
      </c>
      <c r="Q260" s="33" t="s">
        <v>1290</v>
      </c>
      <c r="R260" s="34">
        <v>41551</v>
      </c>
      <c r="S260" s="32" t="b">
        <v>1</v>
      </c>
      <c r="T260" s="33" t="s">
        <v>19</v>
      </c>
      <c r="U260" s="33" t="s">
        <v>1290</v>
      </c>
    </row>
    <row r="261" spans="1:21" ht="30" x14ac:dyDescent="0.2">
      <c r="A261" s="10" t="s">
        <v>18</v>
      </c>
      <c r="B261" s="10">
        <f>VLOOKUP(D261,'C-Index'!$A$2:'C-Index'!$B$79,2,FALSE)</f>
        <v>11001</v>
      </c>
      <c r="C261" s="10">
        <f t="shared" si="4"/>
        <v>12002</v>
      </c>
      <c r="D261" s="32">
        <v>336</v>
      </c>
      <c r="E261" s="32">
        <v>6</v>
      </c>
      <c r="F261" s="33" t="s">
        <v>18</v>
      </c>
      <c r="G261" s="33" t="s">
        <v>19</v>
      </c>
      <c r="H261" s="33" t="s">
        <v>1290</v>
      </c>
      <c r="I261" s="33" t="s">
        <v>377</v>
      </c>
      <c r="J261" s="33" t="s">
        <v>237</v>
      </c>
      <c r="K261" s="33" t="s">
        <v>993</v>
      </c>
      <c r="L261" s="33" t="s">
        <v>994</v>
      </c>
      <c r="M261" s="33" t="s">
        <v>96</v>
      </c>
      <c r="N261" s="33" t="s">
        <v>1290</v>
      </c>
      <c r="O261" s="33" t="s">
        <v>1290</v>
      </c>
      <c r="P261" s="33" t="s">
        <v>995</v>
      </c>
      <c r="Q261" s="33" t="s">
        <v>1290</v>
      </c>
      <c r="R261" s="34">
        <v>41551</v>
      </c>
      <c r="S261" s="32" t="b">
        <v>1</v>
      </c>
      <c r="T261" s="33" t="s">
        <v>19</v>
      </c>
      <c r="U261" s="33" t="s">
        <v>846</v>
      </c>
    </row>
    <row r="262" spans="1:21" ht="15" x14ac:dyDescent="0.2">
      <c r="A262" s="10" t="s">
        <v>18</v>
      </c>
      <c r="B262" s="10">
        <f>VLOOKUP(D262,'C-Index'!$A$2:'C-Index'!$B$79,2,FALSE)</f>
        <v>11001</v>
      </c>
      <c r="C262" s="10">
        <f t="shared" si="4"/>
        <v>12003</v>
      </c>
      <c r="D262" s="32">
        <v>336</v>
      </c>
      <c r="E262" s="32">
        <v>7</v>
      </c>
      <c r="F262" s="33" t="s">
        <v>1290</v>
      </c>
      <c r="G262" s="33" t="s">
        <v>19</v>
      </c>
      <c r="H262" s="33" t="s">
        <v>1290</v>
      </c>
      <c r="I262" s="33" t="s">
        <v>380</v>
      </c>
      <c r="J262" s="33" t="s">
        <v>38</v>
      </c>
      <c r="K262" s="33" t="s">
        <v>326</v>
      </c>
      <c r="L262" s="33" t="s">
        <v>158</v>
      </c>
      <c r="M262" s="33" t="s">
        <v>1290</v>
      </c>
      <c r="N262" s="33" t="s">
        <v>1290</v>
      </c>
      <c r="O262" s="33" t="s">
        <v>1290</v>
      </c>
      <c r="P262" s="33" t="s">
        <v>1290</v>
      </c>
      <c r="Q262" s="33" t="s">
        <v>1290</v>
      </c>
      <c r="R262" s="34">
        <v>38557</v>
      </c>
      <c r="S262" s="32" t="b">
        <v>1</v>
      </c>
      <c r="T262" s="33" t="s">
        <v>19</v>
      </c>
      <c r="U262" s="33" t="s">
        <v>1290</v>
      </c>
    </row>
    <row r="263" spans="1:21" ht="30" x14ac:dyDescent="0.2">
      <c r="A263" s="10" t="s">
        <v>18</v>
      </c>
      <c r="B263" s="10">
        <f>VLOOKUP(D263,'C-Index'!$A$2:'C-Index'!$B$79,2,FALSE)</f>
        <v>11001</v>
      </c>
      <c r="C263" s="10">
        <f t="shared" si="4"/>
        <v>12003</v>
      </c>
      <c r="D263" s="32">
        <v>336</v>
      </c>
      <c r="E263" s="32">
        <v>7</v>
      </c>
      <c r="F263" s="33" t="s">
        <v>18</v>
      </c>
      <c r="G263" s="33" t="s">
        <v>19</v>
      </c>
      <c r="H263" s="33" t="s">
        <v>1290</v>
      </c>
      <c r="I263" s="33" t="s">
        <v>381</v>
      </c>
      <c r="J263" s="33" t="s">
        <v>471</v>
      </c>
      <c r="K263" s="33" t="s">
        <v>1290</v>
      </c>
      <c r="L263" s="33" t="s">
        <v>226</v>
      </c>
      <c r="M263" s="33" t="s">
        <v>1290</v>
      </c>
      <c r="N263" s="33" t="s">
        <v>382</v>
      </c>
      <c r="O263" s="33" t="s">
        <v>1290</v>
      </c>
      <c r="P263" s="33" t="s">
        <v>1290</v>
      </c>
      <c r="Q263" s="33" t="s">
        <v>383</v>
      </c>
      <c r="S263" s="32" t="b">
        <v>0</v>
      </c>
      <c r="T263" s="33" t="s">
        <v>1290</v>
      </c>
      <c r="U263" s="33" t="s">
        <v>1290</v>
      </c>
    </row>
    <row r="264" spans="1:21" ht="30" x14ac:dyDescent="0.2">
      <c r="A264" s="10" t="s">
        <v>18</v>
      </c>
      <c r="B264" s="10">
        <f>VLOOKUP(D264,'C-Index'!$A$2:'C-Index'!$B$79,2,FALSE)</f>
        <v>11001</v>
      </c>
      <c r="C264" s="10">
        <f t="shared" si="4"/>
        <v>12004</v>
      </c>
      <c r="D264" s="32">
        <v>336</v>
      </c>
      <c r="E264" s="32">
        <v>8</v>
      </c>
      <c r="F264" s="33" t="s">
        <v>1290</v>
      </c>
      <c r="G264" s="33" t="s">
        <v>19</v>
      </c>
      <c r="H264" s="33" t="s">
        <v>1290</v>
      </c>
      <c r="I264" s="33" t="s">
        <v>384</v>
      </c>
      <c r="J264" s="33" t="s">
        <v>385</v>
      </c>
      <c r="K264" s="33" t="s">
        <v>106</v>
      </c>
      <c r="L264" s="33" t="s">
        <v>287</v>
      </c>
      <c r="M264" s="33" t="s">
        <v>1290</v>
      </c>
      <c r="N264" s="33" t="s">
        <v>741</v>
      </c>
      <c r="O264" s="33" t="s">
        <v>386</v>
      </c>
      <c r="P264" s="33" t="s">
        <v>1290</v>
      </c>
      <c r="Q264" s="33" t="s">
        <v>1290</v>
      </c>
      <c r="R264" s="34">
        <v>38557</v>
      </c>
      <c r="S264" s="32" t="b">
        <v>1</v>
      </c>
      <c r="T264" s="33" t="s">
        <v>19</v>
      </c>
      <c r="U264" s="33" t="s">
        <v>1290</v>
      </c>
    </row>
    <row r="265" spans="1:21" ht="15" x14ac:dyDescent="0.2">
      <c r="A265" s="10" t="s">
        <v>18</v>
      </c>
      <c r="B265" s="10">
        <f>VLOOKUP(D265,'C-Index'!$A$2:'C-Index'!$B$79,2,FALSE)</f>
        <v>11005</v>
      </c>
      <c r="C265" s="10">
        <f t="shared" si="4"/>
        <v>11005</v>
      </c>
      <c r="D265" s="32">
        <v>337</v>
      </c>
      <c r="E265" s="32">
        <v>1</v>
      </c>
      <c r="F265" s="33" t="s">
        <v>1290</v>
      </c>
      <c r="G265" s="33" t="s">
        <v>1290</v>
      </c>
      <c r="H265" s="33" t="s">
        <v>704</v>
      </c>
      <c r="I265" s="33" t="s">
        <v>303</v>
      </c>
      <c r="J265" s="33" t="s">
        <v>50</v>
      </c>
      <c r="K265" s="33" t="s">
        <v>1290</v>
      </c>
      <c r="L265" s="33" t="s">
        <v>1290</v>
      </c>
      <c r="M265" s="33" t="s">
        <v>1290</v>
      </c>
      <c r="N265" s="33" t="s">
        <v>1290</v>
      </c>
      <c r="O265" s="33" t="s">
        <v>1290</v>
      </c>
      <c r="P265" s="33" t="s">
        <v>1290</v>
      </c>
      <c r="Q265" s="33" t="s">
        <v>1290</v>
      </c>
      <c r="S265" s="32" t="b">
        <v>0</v>
      </c>
      <c r="T265" s="33" t="s">
        <v>1290</v>
      </c>
      <c r="U265" s="33" t="s">
        <v>1290</v>
      </c>
    </row>
    <row r="266" spans="1:21" ht="15" x14ac:dyDescent="0.2">
      <c r="A266" s="10" t="s">
        <v>18</v>
      </c>
      <c r="B266" s="10">
        <f>VLOOKUP(D266,'C-Index'!$A$2:'C-Index'!$B$79,2,FALSE)</f>
        <v>11005</v>
      </c>
      <c r="C266" s="10">
        <f t="shared" si="4"/>
        <v>11006</v>
      </c>
      <c r="D266" s="32">
        <v>337</v>
      </c>
      <c r="E266" s="32">
        <v>2</v>
      </c>
      <c r="F266" s="33" t="s">
        <v>1290</v>
      </c>
      <c r="G266" s="33" t="s">
        <v>19</v>
      </c>
      <c r="H266" s="33" t="s">
        <v>1290</v>
      </c>
      <c r="I266" s="33" t="s">
        <v>303</v>
      </c>
      <c r="J266" s="33" t="s">
        <v>233</v>
      </c>
      <c r="K266" s="33" t="s">
        <v>1290</v>
      </c>
      <c r="L266" s="33" t="s">
        <v>148</v>
      </c>
      <c r="M266" s="33" t="s">
        <v>328</v>
      </c>
      <c r="N266" s="33" t="s">
        <v>1290</v>
      </c>
      <c r="O266" s="33" t="s">
        <v>1290</v>
      </c>
      <c r="P266" s="33" t="s">
        <v>1290</v>
      </c>
      <c r="Q266" s="33" t="s">
        <v>1290</v>
      </c>
      <c r="S266" s="32" t="b">
        <v>0</v>
      </c>
      <c r="T266" s="33" t="s">
        <v>1290</v>
      </c>
      <c r="U266" s="33" t="s">
        <v>1290</v>
      </c>
    </row>
    <row r="267" spans="1:21" ht="15" x14ac:dyDescent="0.2">
      <c r="A267" s="10" t="s">
        <v>18</v>
      </c>
      <c r="B267" s="10">
        <f>VLOOKUP(D267,'C-Index'!$A$2:'C-Index'!$B$79,2,FALSE)</f>
        <v>11005</v>
      </c>
      <c r="C267" s="10">
        <f t="shared" si="4"/>
        <v>11007</v>
      </c>
      <c r="D267" s="32">
        <v>337</v>
      </c>
      <c r="E267" s="32">
        <v>3</v>
      </c>
      <c r="F267" s="33" t="s">
        <v>1290</v>
      </c>
      <c r="G267" s="33" t="s">
        <v>19</v>
      </c>
      <c r="H267" s="33" t="s">
        <v>1290</v>
      </c>
      <c r="I267" s="33" t="s">
        <v>303</v>
      </c>
      <c r="J267" s="33" t="s">
        <v>426</v>
      </c>
      <c r="K267" s="33" t="s">
        <v>273</v>
      </c>
      <c r="L267" s="33" t="s">
        <v>235</v>
      </c>
      <c r="M267" s="33" t="s">
        <v>1290</v>
      </c>
      <c r="N267" s="33" t="s">
        <v>1290</v>
      </c>
      <c r="O267" s="33" t="s">
        <v>1290</v>
      </c>
      <c r="P267" s="33" t="s">
        <v>1290</v>
      </c>
      <c r="Q267" s="33" t="s">
        <v>1290</v>
      </c>
      <c r="R267" s="34">
        <v>38557</v>
      </c>
      <c r="S267" s="32" t="b">
        <v>1</v>
      </c>
      <c r="T267" s="33" t="s">
        <v>19</v>
      </c>
      <c r="U267" s="33" t="s">
        <v>1290</v>
      </c>
    </row>
    <row r="268" spans="1:21" ht="30" x14ac:dyDescent="0.2">
      <c r="A268" s="10" t="s">
        <v>18</v>
      </c>
      <c r="B268" s="10">
        <f>VLOOKUP(D268,'C-Index'!$A$2:'C-Index'!$B$79,2,FALSE)</f>
        <v>11005</v>
      </c>
      <c r="C268" s="10">
        <f t="shared" si="4"/>
        <v>11008</v>
      </c>
      <c r="D268" s="32">
        <v>337</v>
      </c>
      <c r="E268" s="32">
        <v>4</v>
      </c>
      <c r="F268" s="33" t="s">
        <v>1290</v>
      </c>
      <c r="G268" s="33" t="s">
        <v>19</v>
      </c>
      <c r="H268" s="33" t="s">
        <v>1290</v>
      </c>
      <c r="I268" s="33" t="s">
        <v>303</v>
      </c>
      <c r="J268" s="33" t="s">
        <v>854</v>
      </c>
      <c r="K268" s="33" t="s">
        <v>85</v>
      </c>
      <c r="L268" s="33" t="s">
        <v>387</v>
      </c>
      <c r="M268" s="33" t="s">
        <v>1290</v>
      </c>
      <c r="N268" s="33" t="s">
        <v>742</v>
      </c>
      <c r="O268" s="33" t="s">
        <v>1290</v>
      </c>
      <c r="P268" s="33" t="s">
        <v>1290</v>
      </c>
      <c r="Q268" s="33" t="s">
        <v>1290</v>
      </c>
      <c r="R268" s="34">
        <v>38557</v>
      </c>
      <c r="S268" s="32" t="b">
        <v>1</v>
      </c>
      <c r="T268" s="33" t="s">
        <v>19</v>
      </c>
      <c r="U268" s="33" t="s">
        <v>1290</v>
      </c>
    </row>
    <row r="269" spans="1:21" ht="30" x14ac:dyDescent="0.2">
      <c r="A269" s="10" t="s">
        <v>18</v>
      </c>
      <c r="B269" s="10">
        <f>VLOOKUP(D269,'C-Index'!$A$2:'C-Index'!$B$79,2,FALSE)</f>
        <v>11005</v>
      </c>
      <c r="C269" s="10">
        <f t="shared" si="4"/>
        <v>12005</v>
      </c>
      <c r="D269" s="32">
        <v>337</v>
      </c>
      <c r="E269" s="32">
        <v>5</v>
      </c>
      <c r="F269" s="33" t="s">
        <v>1290</v>
      </c>
      <c r="G269" s="33" t="s">
        <v>19</v>
      </c>
      <c r="H269" s="33" t="s">
        <v>1290</v>
      </c>
      <c r="I269" s="33" t="s">
        <v>388</v>
      </c>
      <c r="J269" s="33" t="s">
        <v>997</v>
      </c>
      <c r="K269" s="33" t="s">
        <v>998</v>
      </c>
      <c r="L269" s="33" t="s">
        <v>999</v>
      </c>
      <c r="M269" s="33" t="s">
        <v>83</v>
      </c>
      <c r="N269" s="33" t="s">
        <v>1290</v>
      </c>
      <c r="O269" s="33" t="s">
        <v>1290</v>
      </c>
      <c r="P269" s="33" t="s">
        <v>680</v>
      </c>
      <c r="Q269" s="33" t="s">
        <v>1290</v>
      </c>
      <c r="R269" s="34">
        <v>38557</v>
      </c>
      <c r="S269" s="32" t="b">
        <v>1</v>
      </c>
      <c r="T269" s="33" t="s">
        <v>19</v>
      </c>
      <c r="U269" s="33" t="s">
        <v>846</v>
      </c>
    </row>
    <row r="270" spans="1:21" ht="30" x14ac:dyDescent="0.2">
      <c r="A270" s="10" t="s">
        <v>18</v>
      </c>
      <c r="B270" s="10">
        <f>VLOOKUP(D270,'C-Index'!$A$2:'C-Index'!$B$79,2,FALSE)</f>
        <v>11005</v>
      </c>
      <c r="C270" s="10">
        <f t="shared" si="4"/>
        <v>12006</v>
      </c>
      <c r="D270" s="32">
        <v>337</v>
      </c>
      <c r="E270" s="32">
        <v>6</v>
      </c>
      <c r="F270" s="33" t="s">
        <v>1290</v>
      </c>
      <c r="G270" s="33" t="s">
        <v>19</v>
      </c>
      <c r="H270" s="33" t="s">
        <v>1290</v>
      </c>
      <c r="I270" s="33" t="s">
        <v>389</v>
      </c>
      <c r="J270" s="33" t="s">
        <v>1000</v>
      </c>
      <c r="K270" s="33" t="s">
        <v>1001</v>
      </c>
      <c r="L270" s="33" t="s">
        <v>1002</v>
      </c>
      <c r="M270" s="33" t="s">
        <v>1290</v>
      </c>
      <c r="N270" s="33" t="s">
        <v>1290</v>
      </c>
      <c r="O270" s="33" t="s">
        <v>1003</v>
      </c>
      <c r="P270" s="33" t="s">
        <v>1290</v>
      </c>
      <c r="Q270" s="33" t="s">
        <v>1290</v>
      </c>
      <c r="R270" s="34">
        <v>39318</v>
      </c>
      <c r="S270" s="32" t="b">
        <v>1</v>
      </c>
      <c r="T270" s="33" t="s">
        <v>19</v>
      </c>
      <c r="U270" s="33" t="s">
        <v>1290</v>
      </c>
    </row>
    <row r="271" spans="1:21" ht="30" x14ac:dyDescent="0.2">
      <c r="A271" s="10" t="s">
        <v>18</v>
      </c>
      <c r="B271" s="10">
        <f>VLOOKUP(D271,'C-Index'!$A$2:'C-Index'!$B$79,2,FALSE)</f>
        <v>11005</v>
      </c>
      <c r="C271" s="10">
        <f t="shared" si="4"/>
        <v>12007</v>
      </c>
      <c r="D271" s="32">
        <v>337</v>
      </c>
      <c r="E271" s="32">
        <v>7</v>
      </c>
      <c r="F271" s="33" t="s">
        <v>1290</v>
      </c>
      <c r="G271" s="33" t="s">
        <v>19</v>
      </c>
      <c r="H271" s="33" t="s">
        <v>1290</v>
      </c>
      <c r="I271" s="33" t="s">
        <v>354</v>
      </c>
      <c r="J271" s="33" t="s">
        <v>1004</v>
      </c>
      <c r="K271" s="33" t="s">
        <v>326</v>
      </c>
      <c r="L271" s="33" t="s">
        <v>231</v>
      </c>
      <c r="M271" s="33" t="s">
        <v>1290</v>
      </c>
      <c r="N271" s="33" t="s">
        <v>1290</v>
      </c>
      <c r="O271" s="33" t="s">
        <v>1290</v>
      </c>
      <c r="P271" s="33" t="s">
        <v>1290</v>
      </c>
      <c r="Q271" s="33" t="s">
        <v>1290</v>
      </c>
      <c r="R271" s="34">
        <v>38557</v>
      </c>
      <c r="S271" s="32" t="b">
        <v>1</v>
      </c>
      <c r="T271" s="33" t="s">
        <v>19</v>
      </c>
      <c r="U271" s="33" t="s">
        <v>1290</v>
      </c>
    </row>
    <row r="272" spans="1:21" ht="45" x14ac:dyDescent="0.2">
      <c r="A272" s="10" t="s">
        <v>18</v>
      </c>
      <c r="B272" s="10">
        <f>VLOOKUP(D272,'C-Index'!$A$2:'C-Index'!$B$79,2,FALSE)</f>
        <v>11005</v>
      </c>
      <c r="C272" s="10">
        <f t="shared" si="4"/>
        <v>12008</v>
      </c>
      <c r="D272" s="32">
        <v>337</v>
      </c>
      <c r="E272" s="32">
        <v>8</v>
      </c>
      <c r="F272" s="33" t="s">
        <v>1290</v>
      </c>
      <c r="G272" s="33" t="s">
        <v>19</v>
      </c>
      <c r="H272" s="33" t="s">
        <v>1290</v>
      </c>
      <c r="I272" s="33" t="s">
        <v>354</v>
      </c>
      <c r="J272" s="33" t="s">
        <v>292</v>
      </c>
      <c r="K272" s="33" t="s">
        <v>326</v>
      </c>
      <c r="L272" s="33" t="s">
        <v>30</v>
      </c>
      <c r="M272" s="33" t="s">
        <v>1290</v>
      </c>
      <c r="N272" s="33" t="s">
        <v>743</v>
      </c>
      <c r="O272" s="33" t="s">
        <v>1290</v>
      </c>
      <c r="P272" s="33" t="s">
        <v>1290</v>
      </c>
      <c r="Q272" s="33" t="s">
        <v>1290</v>
      </c>
      <c r="R272" s="34">
        <v>38557</v>
      </c>
      <c r="S272" s="32" t="b">
        <v>1</v>
      </c>
      <c r="T272" s="33" t="s">
        <v>19</v>
      </c>
      <c r="U272" s="33" t="s">
        <v>1290</v>
      </c>
    </row>
    <row r="273" spans="1:21" ht="30" x14ac:dyDescent="0.2">
      <c r="A273" s="10" t="s">
        <v>18</v>
      </c>
      <c r="B273" s="10">
        <f>VLOOKUP(D273,'C-Index'!$A$2:'C-Index'!$B$79,2,FALSE)</f>
        <v>11009</v>
      </c>
      <c r="C273" s="10">
        <f t="shared" si="4"/>
        <v>11009</v>
      </c>
      <c r="D273" s="32">
        <v>338</v>
      </c>
      <c r="E273" s="32">
        <v>1</v>
      </c>
      <c r="F273" s="33" t="s">
        <v>1290</v>
      </c>
      <c r="G273" s="33" t="s">
        <v>19</v>
      </c>
      <c r="H273" s="33" t="s">
        <v>1290</v>
      </c>
      <c r="I273" s="33" t="s">
        <v>390</v>
      </c>
      <c r="J273" s="33" t="s">
        <v>391</v>
      </c>
      <c r="K273" s="33" t="s">
        <v>1005</v>
      </c>
      <c r="L273" s="33" t="s">
        <v>1006</v>
      </c>
      <c r="M273" s="33" t="s">
        <v>266</v>
      </c>
      <c r="N273" s="33" t="s">
        <v>1290</v>
      </c>
      <c r="O273" s="33" t="s">
        <v>1290</v>
      </c>
      <c r="P273" s="33" t="s">
        <v>680</v>
      </c>
      <c r="Q273" s="33" t="s">
        <v>1290</v>
      </c>
      <c r="R273" s="34">
        <v>38557</v>
      </c>
      <c r="S273" s="32" t="b">
        <v>1</v>
      </c>
      <c r="T273" s="33" t="s">
        <v>19</v>
      </c>
      <c r="U273" s="33" t="s">
        <v>846</v>
      </c>
    </row>
    <row r="274" spans="1:21" ht="30" x14ac:dyDescent="0.2">
      <c r="A274" s="10" t="s">
        <v>18</v>
      </c>
      <c r="B274" s="10">
        <f>VLOOKUP(D274,'C-Index'!$A$2:'C-Index'!$B$79,2,FALSE)</f>
        <v>11009</v>
      </c>
      <c r="C274" s="10">
        <f t="shared" si="4"/>
        <v>11010</v>
      </c>
      <c r="D274" s="32">
        <v>338</v>
      </c>
      <c r="E274" s="32">
        <v>2</v>
      </c>
      <c r="F274" s="33" t="s">
        <v>1290</v>
      </c>
      <c r="G274" s="33" t="s">
        <v>19</v>
      </c>
      <c r="H274" s="33" t="s">
        <v>1290</v>
      </c>
      <c r="I274" s="33" t="s">
        <v>390</v>
      </c>
      <c r="J274" s="33" t="s">
        <v>392</v>
      </c>
      <c r="K274" s="33" t="s">
        <v>89</v>
      </c>
      <c r="L274" s="33" t="s">
        <v>245</v>
      </c>
      <c r="M274" s="33" t="s">
        <v>81</v>
      </c>
      <c r="N274" s="33" t="s">
        <v>744</v>
      </c>
      <c r="O274" s="33" t="s">
        <v>1290</v>
      </c>
      <c r="P274" s="33" t="s">
        <v>1290</v>
      </c>
      <c r="Q274" s="33" t="s">
        <v>1290</v>
      </c>
      <c r="R274" s="34">
        <v>38557</v>
      </c>
      <c r="S274" s="32" t="b">
        <v>1</v>
      </c>
      <c r="T274" s="33" t="s">
        <v>19</v>
      </c>
      <c r="U274" s="33" t="s">
        <v>1290</v>
      </c>
    </row>
    <row r="275" spans="1:21" ht="30" x14ac:dyDescent="0.2">
      <c r="A275" s="10" t="s">
        <v>18</v>
      </c>
      <c r="B275" s="10">
        <f>VLOOKUP(D275,'C-Index'!$A$2:'C-Index'!$B$79,2,FALSE)</f>
        <v>11009</v>
      </c>
      <c r="C275" s="10">
        <f t="shared" si="4"/>
        <v>11011</v>
      </c>
      <c r="D275" s="32">
        <v>338</v>
      </c>
      <c r="E275" s="32">
        <v>3</v>
      </c>
      <c r="F275" s="33" t="s">
        <v>1290</v>
      </c>
      <c r="G275" s="33" t="s">
        <v>19</v>
      </c>
      <c r="H275" s="33" t="s">
        <v>1290</v>
      </c>
      <c r="I275" s="33" t="s">
        <v>393</v>
      </c>
      <c r="J275" s="33" t="s">
        <v>391</v>
      </c>
      <c r="K275" s="33" t="s">
        <v>191</v>
      </c>
      <c r="L275" s="33" t="s">
        <v>107</v>
      </c>
      <c r="M275" s="33" t="s">
        <v>1290</v>
      </c>
      <c r="N275" s="33" t="s">
        <v>1290</v>
      </c>
      <c r="O275" s="33" t="s">
        <v>1290</v>
      </c>
      <c r="P275" s="33" t="s">
        <v>1290</v>
      </c>
      <c r="Q275" s="33" t="s">
        <v>1290</v>
      </c>
      <c r="R275" s="34">
        <v>38557</v>
      </c>
      <c r="S275" s="32" t="b">
        <v>1</v>
      </c>
      <c r="T275" s="33" t="s">
        <v>19</v>
      </c>
      <c r="U275" s="33" t="s">
        <v>1290</v>
      </c>
    </row>
    <row r="276" spans="1:21" ht="15" x14ac:dyDescent="0.2">
      <c r="A276" s="10" t="s">
        <v>18</v>
      </c>
      <c r="B276" s="10">
        <f>VLOOKUP(D276,'C-Index'!$A$2:'C-Index'!$B$79,2,FALSE)</f>
        <v>11009</v>
      </c>
      <c r="C276" s="10">
        <f t="shared" si="4"/>
        <v>11012</v>
      </c>
      <c r="D276" s="32">
        <v>338</v>
      </c>
      <c r="E276" s="32">
        <v>4</v>
      </c>
      <c r="F276" s="33" t="s">
        <v>1290</v>
      </c>
      <c r="G276" s="33" t="s">
        <v>19</v>
      </c>
      <c r="H276" s="33" t="s">
        <v>1290</v>
      </c>
      <c r="I276" s="33" t="s">
        <v>394</v>
      </c>
      <c r="J276" s="33" t="s">
        <v>395</v>
      </c>
      <c r="K276" s="33" t="s">
        <v>396</v>
      </c>
      <c r="L276" s="33" t="s">
        <v>125</v>
      </c>
      <c r="M276" s="33" t="s">
        <v>1290</v>
      </c>
      <c r="N276" s="33" t="s">
        <v>1290</v>
      </c>
      <c r="O276" s="33" t="s">
        <v>1290</v>
      </c>
      <c r="P276" s="33" t="s">
        <v>1290</v>
      </c>
      <c r="Q276" s="33" t="s">
        <v>1290</v>
      </c>
      <c r="R276" s="34">
        <v>38557</v>
      </c>
      <c r="S276" s="32" t="b">
        <v>1</v>
      </c>
      <c r="T276" s="33" t="s">
        <v>19</v>
      </c>
      <c r="U276" s="33" t="s">
        <v>1290</v>
      </c>
    </row>
    <row r="277" spans="1:21" ht="15" x14ac:dyDescent="0.2">
      <c r="A277" s="10" t="s">
        <v>18</v>
      </c>
      <c r="B277" s="10">
        <f>VLOOKUP(D277,'C-Index'!$A$2:'C-Index'!$B$79,2,FALSE)</f>
        <v>11009</v>
      </c>
      <c r="C277" s="10">
        <f t="shared" si="4"/>
        <v>12009</v>
      </c>
      <c r="D277" s="32">
        <v>338</v>
      </c>
      <c r="E277" s="32">
        <v>5</v>
      </c>
      <c r="F277" s="33" t="s">
        <v>1290</v>
      </c>
      <c r="G277" s="33" t="s">
        <v>19</v>
      </c>
      <c r="H277" s="33" t="s">
        <v>1290</v>
      </c>
      <c r="I277" s="33" t="s">
        <v>341</v>
      </c>
      <c r="J277" s="33" t="s">
        <v>397</v>
      </c>
      <c r="K277" s="33" t="s">
        <v>175</v>
      </c>
      <c r="L277" s="33" t="s">
        <v>235</v>
      </c>
      <c r="M277" s="33" t="s">
        <v>102</v>
      </c>
      <c r="N277" s="33" t="s">
        <v>1290</v>
      </c>
      <c r="O277" s="33" t="s">
        <v>1290</v>
      </c>
      <c r="P277" s="33" t="s">
        <v>1290</v>
      </c>
      <c r="Q277" s="33" t="s">
        <v>1290</v>
      </c>
      <c r="R277" s="34">
        <v>38557</v>
      </c>
      <c r="S277" s="32" t="b">
        <v>1</v>
      </c>
      <c r="T277" s="33" t="s">
        <v>19</v>
      </c>
      <c r="U277" s="33" t="s">
        <v>1290</v>
      </c>
    </row>
    <row r="278" spans="1:21" ht="15" x14ac:dyDescent="0.2">
      <c r="A278" s="10" t="s">
        <v>18</v>
      </c>
      <c r="B278" s="10">
        <f>VLOOKUP(D278,'C-Index'!$A$2:'C-Index'!$B$79,2,FALSE)</f>
        <v>11009</v>
      </c>
      <c r="C278" s="10">
        <f t="shared" si="4"/>
        <v>12010</v>
      </c>
      <c r="D278" s="32">
        <v>338</v>
      </c>
      <c r="E278" s="32">
        <v>6</v>
      </c>
      <c r="F278" s="33" t="s">
        <v>1290</v>
      </c>
      <c r="G278" s="33" t="s">
        <v>19</v>
      </c>
      <c r="H278" s="33" t="s">
        <v>1290</v>
      </c>
      <c r="I278" s="33" t="s">
        <v>341</v>
      </c>
      <c r="J278" s="33" t="s">
        <v>398</v>
      </c>
      <c r="K278" s="33" t="s">
        <v>146</v>
      </c>
      <c r="L278" s="33" t="s">
        <v>116</v>
      </c>
      <c r="M278" s="33" t="s">
        <v>167</v>
      </c>
      <c r="N278" s="33" t="s">
        <v>1290</v>
      </c>
      <c r="O278" s="33" t="s">
        <v>1290</v>
      </c>
      <c r="P278" s="33" t="s">
        <v>1290</v>
      </c>
      <c r="Q278" s="33" t="s">
        <v>1290</v>
      </c>
      <c r="R278" s="34">
        <v>38557</v>
      </c>
      <c r="S278" s="32" t="b">
        <v>1</v>
      </c>
      <c r="T278" s="33" t="s">
        <v>19</v>
      </c>
      <c r="U278" s="33" t="s">
        <v>1290</v>
      </c>
    </row>
    <row r="279" spans="1:21" ht="30" x14ac:dyDescent="0.2">
      <c r="A279" s="10" t="s">
        <v>18</v>
      </c>
      <c r="B279" s="10">
        <f>VLOOKUP(D279,'C-Index'!$A$2:'C-Index'!$B$79,2,FALSE)</f>
        <v>11009</v>
      </c>
      <c r="C279" s="10">
        <f t="shared" si="4"/>
        <v>12011</v>
      </c>
      <c r="D279" s="32">
        <v>338</v>
      </c>
      <c r="E279" s="32">
        <v>7</v>
      </c>
      <c r="F279" s="33" t="s">
        <v>1290</v>
      </c>
      <c r="G279" s="33" t="s">
        <v>19</v>
      </c>
      <c r="H279" s="33" t="s">
        <v>1290</v>
      </c>
      <c r="I279" s="33" t="s">
        <v>399</v>
      </c>
      <c r="J279" s="33" t="s">
        <v>279</v>
      </c>
      <c r="K279" s="33" t="s">
        <v>1007</v>
      </c>
      <c r="L279" s="33" t="s">
        <v>1008</v>
      </c>
      <c r="M279" s="33" t="s">
        <v>353</v>
      </c>
      <c r="N279" s="33" t="s">
        <v>1290</v>
      </c>
      <c r="O279" s="33" t="s">
        <v>1290</v>
      </c>
      <c r="P279" s="33" t="s">
        <v>681</v>
      </c>
      <c r="Q279" s="33" t="s">
        <v>1290</v>
      </c>
      <c r="R279" s="34">
        <v>38557</v>
      </c>
      <c r="S279" s="32" t="b">
        <v>1</v>
      </c>
      <c r="T279" s="33" t="s">
        <v>19</v>
      </c>
      <c r="U279" s="33" t="s">
        <v>846</v>
      </c>
    </row>
    <row r="280" spans="1:21" ht="15" x14ac:dyDescent="0.2">
      <c r="A280" s="10" t="s">
        <v>18</v>
      </c>
      <c r="B280" s="10">
        <f>VLOOKUP(D280,'C-Index'!$A$2:'C-Index'!$B$79,2,FALSE)</f>
        <v>11009</v>
      </c>
      <c r="C280" s="10">
        <f t="shared" si="4"/>
        <v>12012</v>
      </c>
      <c r="D280" s="32">
        <v>338</v>
      </c>
      <c r="E280" s="32">
        <v>8</v>
      </c>
      <c r="F280" s="33" t="s">
        <v>1290</v>
      </c>
      <c r="G280" s="33" t="s">
        <v>19</v>
      </c>
      <c r="H280" s="33" t="s">
        <v>1290</v>
      </c>
      <c r="I280" s="33" t="s">
        <v>399</v>
      </c>
      <c r="J280" s="33" t="s">
        <v>61</v>
      </c>
      <c r="K280" s="33" t="s">
        <v>225</v>
      </c>
      <c r="L280" s="33" t="s">
        <v>297</v>
      </c>
      <c r="M280" s="33" t="s">
        <v>1290</v>
      </c>
      <c r="N280" s="33" t="s">
        <v>1290</v>
      </c>
      <c r="O280" s="33" t="s">
        <v>1290</v>
      </c>
      <c r="P280" s="33" t="s">
        <v>1290</v>
      </c>
      <c r="Q280" s="33" t="s">
        <v>1290</v>
      </c>
      <c r="R280" s="34">
        <v>38557</v>
      </c>
      <c r="S280" s="32" t="b">
        <v>1</v>
      </c>
      <c r="T280" s="33" t="s">
        <v>19</v>
      </c>
      <c r="U280" s="33" t="s">
        <v>1290</v>
      </c>
    </row>
    <row r="281" spans="1:21" ht="30" x14ac:dyDescent="0.2">
      <c r="A281" s="10" t="s">
        <v>18</v>
      </c>
      <c r="B281" s="10">
        <f>VLOOKUP(D281,'C-Index'!$A$2:'C-Index'!$B$79,2,FALSE)</f>
        <v>11013</v>
      </c>
      <c r="C281" s="10">
        <f t="shared" si="4"/>
        <v>11013</v>
      </c>
      <c r="D281" s="32">
        <v>339</v>
      </c>
      <c r="E281" s="32">
        <v>1</v>
      </c>
      <c r="F281" s="33" t="s">
        <v>1290</v>
      </c>
      <c r="G281" s="33" t="s">
        <v>19</v>
      </c>
      <c r="H281" s="33" t="s">
        <v>1290</v>
      </c>
      <c r="I281" s="33" t="s">
        <v>327</v>
      </c>
      <c r="J281" s="33" t="s">
        <v>38</v>
      </c>
      <c r="K281" s="33" t="s">
        <v>35</v>
      </c>
      <c r="L281" s="33" t="s">
        <v>125</v>
      </c>
      <c r="M281" s="33" t="s">
        <v>1290</v>
      </c>
      <c r="N281" s="33" t="s">
        <v>745</v>
      </c>
      <c r="O281" s="33" t="s">
        <v>1290</v>
      </c>
      <c r="P281" s="33" t="s">
        <v>1290</v>
      </c>
      <c r="Q281" s="33" t="s">
        <v>1290</v>
      </c>
      <c r="R281" s="34">
        <v>41551</v>
      </c>
      <c r="S281" s="32" t="b">
        <v>1</v>
      </c>
      <c r="T281" s="33" t="s">
        <v>19</v>
      </c>
      <c r="U281" s="33" t="s">
        <v>1290</v>
      </c>
    </row>
    <row r="282" spans="1:21" ht="30" x14ac:dyDescent="0.2">
      <c r="A282" s="10" t="s">
        <v>18</v>
      </c>
      <c r="B282" s="10">
        <f>VLOOKUP(D282,'C-Index'!$A$2:'C-Index'!$B$79,2,FALSE)</f>
        <v>11013</v>
      </c>
      <c r="C282" s="10">
        <f t="shared" si="4"/>
        <v>11014</v>
      </c>
      <c r="D282" s="32">
        <v>339</v>
      </c>
      <c r="E282" s="32">
        <v>2</v>
      </c>
      <c r="F282" s="33" t="s">
        <v>1290</v>
      </c>
      <c r="G282" s="33" t="s">
        <v>19</v>
      </c>
      <c r="H282" s="33" t="s">
        <v>1290</v>
      </c>
      <c r="I282" s="33" t="s">
        <v>327</v>
      </c>
      <c r="J282" s="33" t="s">
        <v>61</v>
      </c>
      <c r="K282" s="33" t="s">
        <v>111</v>
      </c>
      <c r="L282" s="33" t="s">
        <v>1009</v>
      </c>
      <c r="M282" s="33" t="s">
        <v>445</v>
      </c>
      <c r="N282" s="33" t="s">
        <v>741</v>
      </c>
      <c r="O282" s="33" t="s">
        <v>1290</v>
      </c>
      <c r="P282" s="33" t="s">
        <v>1290</v>
      </c>
      <c r="Q282" s="33" t="s">
        <v>1290</v>
      </c>
      <c r="R282" s="34">
        <v>41551</v>
      </c>
      <c r="S282" s="32" t="b">
        <v>1</v>
      </c>
      <c r="T282" s="33" t="s">
        <v>19</v>
      </c>
      <c r="U282" s="33" t="s">
        <v>1290</v>
      </c>
    </row>
    <row r="283" spans="1:21" ht="15" x14ac:dyDescent="0.2">
      <c r="A283" s="10" t="s">
        <v>18</v>
      </c>
      <c r="B283" s="10">
        <f>VLOOKUP(D283,'C-Index'!$A$2:'C-Index'!$B$79,2,FALSE)</f>
        <v>11013</v>
      </c>
      <c r="C283" s="10">
        <f t="shared" si="4"/>
        <v>11015</v>
      </c>
      <c r="D283" s="32">
        <v>339</v>
      </c>
      <c r="E283" s="32">
        <v>3</v>
      </c>
      <c r="F283" s="33" t="s">
        <v>1290</v>
      </c>
      <c r="G283" s="33" t="s">
        <v>19</v>
      </c>
      <c r="H283" s="33" t="s">
        <v>1290</v>
      </c>
      <c r="I283" s="33" t="s">
        <v>332</v>
      </c>
      <c r="J283" s="33" t="s">
        <v>400</v>
      </c>
      <c r="K283" s="33" t="s">
        <v>172</v>
      </c>
      <c r="L283" s="33" t="s">
        <v>387</v>
      </c>
      <c r="M283" s="33" t="s">
        <v>1290</v>
      </c>
      <c r="N283" s="33" t="s">
        <v>1290</v>
      </c>
      <c r="O283" s="33" t="s">
        <v>1290</v>
      </c>
      <c r="P283" s="33" t="s">
        <v>1290</v>
      </c>
      <c r="Q283" s="33" t="s">
        <v>1290</v>
      </c>
      <c r="R283" s="34">
        <v>38557</v>
      </c>
      <c r="S283" s="32" t="b">
        <v>1</v>
      </c>
      <c r="T283" s="33" t="s">
        <v>19</v>
      </c>
      <c r="U283" s="33" t="s">
        <v>1290</v>
      </c>
    </row>
    <row r="284" spans="1:21" ht="15" x14ac:dyDescent="0.2">
      <c r="A284" s="10" t="s">
        <v>18</v>
      </c>
      <c r="B284" s="10">
        <f>VLOOKUP(D284,'C-Index'!$A$2:'C-Index'!$B$79,2,FALSE)</f>
        <v>11013</v>
      </c>
      <c r="C284" s="10">
        <f t="shared" si="4"/>
        <v>11016</v>
      </c>
      <c r="D284" s="32">
        <v>339</v>
      </c>
      <c r="E284" s="32">
        <v>4</v>
      </c>
      <c r="F284" s="33" t="s">
        <v>1290</v>
      </c>
      <c r="G284" s="33" t="s">
        <v>19</v>
      </c>
      <c r="H284" s="33" t="s">
        <v>1290</v>
      </c>
      <c r="I284" s="33" t="s">
        <v>332</v>
      </c>
      <c r="J284" s="33" t="s">
        <v>401</v>
      </c>
      <c r="K284" s="33" t="s">
        <v>143</v>
      </c>
      <c r="L284" s="33" t="s">
        <v>30</v>
      </c>
      <c r="M284" s="33" t="s">
        <v>1290</v>
      </c>
      <c r="N284" s="33" t="s">
        <v>1290</v>
      </c>
      <c r="O284" s="33" t="s">
        <v>1290</v>
      </c>
      <c r="P284" s="33" t="s">
        <v>1290</v>
      </c>
      <c r="Q284" s="33" t="s">
        <v>1290</v>
      </c>
      <c r="R284" s="34">
        <v>38557</v>
      </c>
      <c r="S284" s="32" t="b">
        <v>1</v>
      </c>
      <c r="T284" s="33" t="s">
        <v>19</v>
      </c>
      <c r="U284" s="33" t="s">
        <v>1290</v>
      </c>
    </row>
    <row r="285" spans="1:21" ht="15" x14ac:dyDescent="0.2">
      <c r="A285" s="10" t="s">
        <v>18</v>
      </c>
      <c r="B285" s="10">
        <f>VLOOKUP(D285,'C-Index'!$A$2:'C-Index'!$B$79,2,FALSE)</f>
        <v>11013</v>
      </c>
      <c r="C285" s="10">
        <f t="shared" si="4"/>
        <v>12013</v>
      </c>
      <c r="D285" s="32">
        <v>339</v>
      </c>
      <c r="E285" s="32">
        <v>5</v>
      </c>
      <c r="F285" s="33" t="s">
        <v>1290</v>
      </c>
      <c r="G285" s="33" t="s">
        <v>19</v>
      </c>
      <c r="H285" s="33" t="s">
        <v>1290</v>
      </c>
      <c r="I285" s="33" t="s">
        <v>285</v>
      </c>
      <c r="J285" s="33" t="s">
        <v>181</v>
      </c>
      <c r="K285" s="33" t="s">
        <v>57</v>
      </c>
      <c r="L285" s="33" t="s">
        <v>245</v>
      </c>
      <c r="M285" s="33" t="s">
        <v>328</v>
      </c>
      <c r="N285" s="33" t="s">
        <v>1290</v>
      </c>
      <c r="O285" s="33" t="s">
        <v>1290</v>
      </c>
      <c r="P285" s="33" t="s">
        <v>1290</v>
      </c>
      <c r="Q285" s="33" t="s">
        <v>1290</v>
      </c>
      <c r="R285" s="34">
        <v>38557</v>
      </c>
      <c r="S285" s="32" t="b">
        <v>1</v>
      </c>
      <c r="T285" s="33" t="s">
        <v>19</v>
      </c>
      <c r="U285" s="33" t="s">
        <v>1290</v>
      </c>
    </row>
    <row r="286" spans="1:21" ht="30" x14ac:dyDescent="0.2">
      <c r="A286" s="10" t="s">
        <v>18</v>
      </c>
      <c r="B286" s="10">
        <f>VLOOKUP(D286,'C-Index'!$A$2:'C-Index'!$B$79,2,FALSE)</f>
        <v>11013</v>
      </c>
      <c r="C286" s="10">
        <f t="shared" si="4"/>
        <v>12014</v>
      </c>
      <c r="D286" s="32">
        <v>339</v>
      </c>
      <c r="E286" s="32">
        <v>6</v>
      </c>
      <c r="F286" s="33" t="s">
        <v>1290</v>
      </c>
      <c r="G286" s="33" t="s">
        <v>19</v>
      </c>
      <c r="H286" s="33" t="s">
        <v>1290</v>
      </c>
      <c r="I286" s="33" t="s">
        <v>285</v>
      </c>
      <c r="J286" s="33" t="s">
        <v>874</v>
      </c>
      <c r="K286" s="33" t="s">
        <v>57</v>
      </c>
      <c r="L286" s="33" t="s">
        <v>1010</v>
      </c>
      <c r="M286" s="33" t="s">
        <v>31</v>
      </c>
      <c r="N286" s="33" t="s">
        <v>746</v>
      </c>
      <c r="O286" s="33" t="s">
        <v>1290</v>
      </c>
      <c r="P286" s="33" t="s">
        <v>1290</v>
      </c>
      <c r="Q286" s="33" t="s">
        <v>1290</v>
      </c>
      <c r="R286" s="34">
        <v>38557</v>
      </c>
      <c r="S286" s="32" t="b">
        <v>1</v>
      </c>
      <c r="T286" s="33" t="s">
        <v>19</v>
      </c>
      <c r="U286" s="33" t="s">
        <v>1290</v>
      </c>
    </row>
    <row r="287" spans="1:21" ht="30" x14ac:dyDescent="0.2">
      <c r="A287" s="10" t="s">
        <v>18</v>
      </c>
      <c r="B287" s="10">
        <f>VLOOKUP(D287,'C-Index'!$A$2:'C-Index'!$B$79,2,FALSE)</f>
        <v>11013</v>
      </c>
      <c r="C287" s="10">
        <f t="shared" si="4"/>
        <v>12015</v>
      </c>
      <c r="D287" s="32">
        <v>339</v>
      </c>
      <c r="E287" s="32">
        <v>7</v>
      </c>
      <c r="F287" s="33" t="s">
        <v>1290</v>
      </c>
      <c r="G287" s="33" t="s">
        <v>19</v>
      </c>
      <c r="H287" s="33" t="s">
        <v>1290</v>
      </c>
      <c r="I287" s="33" t="s">
        <v>402</v>
      </c>
      <c r="J287" s="33" t="s">
        <v>1011</v>
      </c>
      <c r="K287" s="33" t="s">
        <v>205</v>
      </c>
      <c r="L287" s="33" t="s">
        <v>245</v>
      </c>
      <c r="M287" s="33" t="s">
        <v>1290</v>
      </c>
      <c r="N287" s="33" t="s">
        <v>747</v>
      </c>
      <c r="O287" s="33" t="s">
        <v>1290</v>
      </c>
      <c r="P287" s="33" t="s">
        <v>1290</v>
      </c>
      <c r="Q287" s="33" t="s">
        <v>1290</v>
      </c>
      <c r="R287" s="34">
        <v>38557</v>
      </c>
      <c r="S287" s="32" t="b">
        <v>1</v>
      </c>
      <c r="T287" s="33" t="s">
        <v>19</v>
      </c>
      <c r="U287" s="33" t="s">
        <v>1290</v>
      </c>
    </row>
    <row r="288" spans="1:21" ht="30" x14ac:dyDescent="0.2">
      <c r="A288" s="10" t="s">
        <v>18</v>
      </c>
      <c r="B288" s="10">
        <f>VLOOKUP(D288,'C-Index'!$A$2:'C-Index'!$B$79,2,FALSE)</f>
        <v>11013</v>
      </c>
      <c r="C288" s="10">
        <f t="shared" si="4"/>
        <v>12016</v>
      </c>
      <c r="D288" s="32">
        <v>339</v>
      </c>
      <c r="E288" s="32">
        <v>8</v>
      </c>
      <c r="F288" s="33" t="s">
        <v>1290</v>
      </c>
      <c r="G288" s="33" t="s">
        <v>19</v>
      </c>
      <c r="H288" s="33" t="s">
        <v>1290</v>
      </c>
      <c r="I288" s="33" t="s">
        <v>402</v>
      </c>
      <c r="J288" s="33" t="s">
        <v>639</v>
      </c>
      <c r="K288" s="33" t="s">
        <v>1012</v>
      </c>
      <c r="L288" s="33" t="s">
        <v>1013</v>
      </c>
      <c r="M288" s="33" t="s">
        <v>96</v>
      </c>
      <c r="N288" s="33" t="s">
        <v>1290</v>
      </c>
      <c r="O288" s="33" t="s">
        <v>1290</v>
      </c>
      <c r="P288" s="33" t="s">
        <v>680</v>
      </c>
      <c r="Q288" s="33" t="s">
        <v>1290</v>
      </c>
      <c r="R288" s="34">
        <v>38557</v>
      </c>
      <c r="S288" s="32" t="b">
        <v>1</v>
      </c>
      <c r="T288" s="33" t="s">
        <v>19</v>
      </c>
      <c r="U288" s="33" t="s">
        <v>990</v>
      </c>
    </row>
    <row r="289" spans="1:21" ht="15" x14ac:dyDescent="0.2">
      <c r="A289" s="10" t="s">
        <v>18</v>
      </c>
      <c r="B289" s="10">
        <f>VLOOKUP(D289,'C-Index'!$A$2:'C-Index'!$B$79,2,FALSE)</f>
        <v>11017</v>
      </c>
      <c r="C289" s="10">
        <f t="shared" si="4"/>
        <v>11017</v>
      </c>
      <c r="D289" s="32">
        <v>340</v>
      </c>
      <c r="E289" s="32">
        <v>1</v>
      </c>
      <c r="F289" s="33" t="s">
        <v>1290</v>
      </c>
      <c r="G289" s="33" t="s">
        <v>19</v>
      </c>
      <c r="H289" s="33" t="s">
        <v>1290</v>
      </c>
      <c r="I289" s="33" t="s">
        <v>403</v>
      </c>
      <c r="J289" s="33" t="s">
        <v>1014</v>
      </c>
      <c r="K289" s="33" t="s">
        <v>205</v>
      </c>
      <c r="L289" s="33" t="s">
        <v>107</v>
      </c>
      <c r="M289" s="33" t="s">
        <v>1290</v>
      </c>
      <c r="N289" s="33" t="s">
        <v>1290</v>
      </c>
      <c r="O289" s="33" t="s">
        <v>1290</v>
      </c>
      <c r="P289" s="33" t="s">
        <v>1290</v>
      </c>
      <c r="Q289" s="33" t="s">
        <v>1290</v>
      </c>
      <c r="R289" s="34">
        <v>38557</v>
      </c>
      <c r="S289" s="32" t="b">
        <v>1</v>
      </c>
      <c r="T289" s="33" t="s">
        <v>19</v>
      </c>
      <c r="U289" s="33" t="s">
        <v>1290</v>
      </c>
    </row>
    <row r="290" spans="1:21" ht="45" x14ac:dyDescent="0.2">
      <c r="A290" s="10" t="s">
        <v>18</v>
      </c>
      <c r="B290" s="10">
        <f>VLOOKUP(D290,'C-Index'!$A$2:'C-Index'!$B$79,2,FALSE)</f>
        <v>11017</v>
      </c>
      <c r="C290" s="10">
        <f t="shared" si="4"/>
        <v>11018</v>
      </c>
      <c r="D290" s="32">
        <v>340</v>
      </c>
      <c r="E290" s="32">
        <v>2</v>
      </c>
      <c r="F290" s="33" t="s">
        <v>1290</v>
      </c>
      <c r="G290" s="33" t="s">
        <v>19</v>
      </c>
      <c r="H290" s="33" t="s">
        <v>1290</v>
      </c>
      <c r="I290" s="33" t="s">
        <v>404</v>
      </c>
      <c r="J290" s="33" t="s">
        <v>335</v>
      </c>
      <c r="K290" s="33" t="s">
        <v>1015</v>
      </c>
      <c r="L290" s="33" t="s">
        <v>1016</v>
      </c>
      <c r="M290" s="33" t="s">
        <v>91</v>
      </c>
      <c r="N290" s="33" t="s">
        <v>682</v>
      </c>
      <c r="O290" s="33" t="s">
        <v>1290</v>
      </c>
      <c r="P290" s="33" t="s">
        <v>1290</v>
      </c>
      <c r="Q290" s="33" t="s">
        <v>1290</v>
      </c>
      <c r="R290" s="34">
        <v>38557</v>
      </c>
      <c r="S290" s="32" t="b">
        <v>1</v>
      </c>
      <c r="T290" s="33" t="s">
        <v>19</v>
      </c>
      <c r="U290" s="33" t="s">
        <v>1290</v>
      </c>
    </row>
    <row r="291" spans="1:21" ht="15" x14ac:dyDescent="0.2">
      <c r="A291" s="10" t="s">
        <v>18</v>
      </c>
      <c r="B291" s="10">
        <f>VLOOKUP(D291,'C-Index'!$A$2:'C-Index'!$B$79,2,FALSE)</f>
        <v>11017</v>
      </c>
      <c r="C291" s="10">
        <f t="shared" si="4"/>
        <v>11019</v>
      </c>
      <c r="D291" s="32">
        <v>340</v>
      </c>
      <c r="E291" s="32">
        <v>3</v>
      </c>
      <c r="F291" s="33" t="s">
        <v>1290</v>
      </c>
      <c r="G291" s="33" t="s">
        <v>19</v>
      </c>
      <c r="H291" s="33" t="s">
        <v>1290</v>
      </c>
      <c r="I291" s="33" t="s">
        <v>404</v>
      </c>
      <c r="J291" s="33" t="s">
        <v>1017</v>
      </c>
      <c r="K291" s="33" t="s">
        <v>172</v>
      </c>
      <c r="L291" s="33" t="s">
        <v>116</v>
      </c>
      <c r="M291" s="33" t="s">
        <v>128</v>
      </c>
      <c r="N291" s="33" t="s">
        <v>1290</v>
      </c>
      <c r="O291" s="33" t="s">
        <v>1290</v>
      </c>
      <c r="P291" s="33" t="s">
        <v>1290</v>
      </c>
      <c r="Q291" s="33" t="s">
        <v>1290</v>
      </c>
      <c r="R291" s="34">
        <v>38557</v>
      </c>
      <c r="S291" s="32" t="b">
        <v>1</v>
      </c>
      <c r="T291" s="33" t="s">
        <v>19</v>
      </c>
      <c r="U291" s="33" t="s">
        <v>1290</v>
      </c>
    </row>
    <row r="292" spans="1:21" ht="30" x14ac:dyDescent="0.2">
      <c r="A292" s="10" t="s">
        <v>18</v>
      </c>
      <c r="B292" s="10">
        <f>VLOOKUP(D292,'C-Index'!$A$2:'C-Index'!$B$79,2,FALSE)</f>
        <v>11017</v>
      </c>
      <c r="C292" s="10">
        <f t="shared" si="4"/>
        <v>11020</v>
      </c>
      <c r="D292" s="32">
        <v>340</v>
      </c>
      <c r="E292" s="32">
        <v>4</v>
      </c>
      <c r="F292" s="33" t="s">
        <v>1290</v>
      </c>
      <c r="G292" s="33" t="s">
        <v>19</v>
      </c>
      <c r="H292" s="33" t="s">
        <v>1290</v>
      </c>
      <c r="I292" s="33" t="s">
        <v>404</v>
      </c>
      <c r="J292" s="33" t="s">
        <v>832</v>
      </c>
      <c r="K292" s="33" t="s">
        <v>1018</v>
      </c>
      <c r="L292" s="33" t="s">
        <v>1019</v>
      </c>
      <c r="M292" s="33" t="s">
        <v>96</v>
      </c>
      <c r="N292" s="33" t="s">
        <v>1290</v>
      </c>
      <c r="O292" s="33" t="s">
        <v>1290</v>
      </c>
      <c r="P292" s="33" t="s">
        <v>680</v>
      </c>
      <c r="Q292" s="33" t="s">
        <v>1290</v>
      </c>
      <c r="R292" s="34">
        <v>38557</v>
      </c>
      <c r="S292" s="32" t="b">
        <v>1</v>
      </c>
      <c r="T292" s="33" t="s">
        <v>19</v>
      </c>
      <c r="U292" s="33" t="s">
        <v>990</v>
      </c>
    </row>
    <row r="293" spans="1:21" ht="30" x14ac:dyDescent="0.2">
      <c r="A293" s="10" t="s">
        <v>18</v>
      </c>
      <c r="B293" s="10">
        <f>VLOOKUP(D293,'C-Index'!$A$2:'C-Index'!$B$79,2,FALSE)</f>
        <v>11017</v>
      </c>
      <c r="C293" s="10">
        <f t="shared" si="4"/>
        <v>12017</v>
      </c>
      <c r="D293" s="32">
        <v>340</v>
      </c>
      <c r="E293" s="32">
        <v>5</v>
      </c>
      <c r="F293" s="33" t="s">
        <v>1290</v>
      </c>
      <c r="G293" s="33" t="s">
        <v>19</v>
      </c>
      <c r="H293" s="33" t="s">
        <v>1290</v>
      </c>
      <c r="I293" s="33" t="s">
        <v>405</v>
      </c>
      <c r="J293" s="33" t="s">
        <v>279</v>
      </c>
      <c r="K293" s="33" t="s">
        <v>1020</v>
      </c>
      <c r="L293" s="33" t="s">
        <v>1021</v>
      </c>
      <c r="M293" s="33" t="s">
        <v>406</v>
      </c>
      <c r="N293" s="33" t="s">
        <v>1290</v>
      </c>
      <c r="O293" s="33" t="s">
        <v>1290</v>
      </c>
      <c r="P293" s="33" t="s">
        <v>673</v>
      </c>
      <c r="Q293" s="33" t="s">
        <v>1290</v>
      </c>
      <c r="R293" s="34">
        <v>39754</v>
      </c>
      <c r="S293" s="32" t="b">
        <v>1</v>
      </c>
      <c r="T293" s="33" t="s">
        <v>19</v>
      </c>
      <c r="U293" s="33" t="s">
        <v>846</v>
      </c>
    </row>
    <row r="294" spans="1:21" ht="15" x14ac:dyDescent="0.2">
      <c r="A294" s="10" t="s">
        <v>18</v>
      </c>
      <c r="B294" s="10">
        <f>VLOOKUP(D294,'C-Index'!$A$2:'C-Index'!$B$79,2,FALSE)</f>
        <v>11017</v>
      </c>
      <c r="C294" s="10">
        <f t="shared" si="4"/>
        <v>12018</v>
      </c>
      <c r="D294" s="32">
        <v>340</v>
      </c>
      <c r="E294" s="32">
        <v>6</v>
      </c>
      <c r="F294" s="33" t="s">
        <v>1290</v>
      </c>
      <c r="G294" s="33" t="s">
        <v>19</v>
      </c>
      <c r="H294" s="33" t="s">
        <v>1290</v>
      </c>
      <c r="I294" s="33" t="s">
        <v>405</v>
      </c>
      <c r="J294" s="33" t="s">
        <v>292</v>
      </c>
      <c r="K294" s="33" t="s">
        <v>57</v>
      </c>
      <c r="L294" s="33" t="s">
        <v>674</v>
      </c>
      <c r="M294" s="33" t="s">
        <v>1290</v>
      </c>
      <c r="N294" s="33" t="s">
        <v>1290</v>
      </c>
      <c r="O294" s="33" t="s">
        <v>407</v>
      </c>
      <c r="P294" s="33" t="s">
        <v>1290</v>
      </c>
      <c r="Q294" s="33" t="s">
        <v>1290</v>
      </c>
      <c r="R294" s="34">
        <v>39754</v>
      </c>
      <c r="S294" s="32" t="b">
        <v>1</v>
      </c>
      <c r="T294" s="33" t="s">
        <v>19</v>
      </c>
      <c r="U294" s="33" t="s">
        <v>1290</v>
      </c>
    </row>
    <row r="295" spans="1:21" ht="30" x14ac:dyDescent="0.2">
      <c r="A295" s="10" t="s">
        <v>18</v>
      </c>
      <c r="B295" s="10">
        <f>VLOOKUP(D295,'C-Index'!$A$2:'C-Index'!$B$79,2,FALSE)</f>
        <v>11017</v>
      </c>
      <c r="C295" s="10">
        <f t="shared" si="4"/>
        <v>12019</v>
      </c>
      <c r="D295" s="32">
        <v>340</v>
      </c>
      <c r="E295" s="32">
        <v>7</v>
      </c>
      <c r="F295" s="33" t="s">
        <v>18</v>
      </c>
      <c r="G295" s="33" t="s">
        <v>1290</v>
      </c>
      <c r="H295" s="33" t="s">
        <v>704</v>
      </c>
      <c r="I295" s="33" t="s">
        <v>1022</v>
      </c>
      <c r="J295" s="33" t="s">
        <v>1023</v>
      </c>
      <c r="K295" s="33" t="s">
        <v>230</v>
      </c>
      <c r="L295" s="33" t="s">
        <v>1290</v>
      </c>
      <c r="M295" s="33" t="s">
        <v>1290</v>
      </c>
      <c r="N295" s="33" t="s">
        <v>1290</v>
      </c>
      <c r="O295" s="33" t="s">
        <v>1290</v>
      </c>
      <c r="P295" s="33" t="s">
        <v>1290</v>
      </c>
      <c r="Q295" s="33" t="s">
        <v>1290</v>
      </c>
      <c r="R295" s="34">
        <v>43990</v>
      </c>
      <c r="S295" s="32" t="b">
        <v>1</v>
      </c>
      <c r="T295" s="33" t="s">
        <v>19</v>
      </c>
      <c r="U295" s="33" t="s">
        <v>1290</v>
      </c>
    </row>
    <row r="296" spans="1:21" ht="75" x14ac:dyDescent="0.2">
      <c r="A296" s="10" t="s">
        <v>18</v>
      </c>
      <c r="B296" s="10">
        <f>VLOOKUP(D296,'C-Index'!$A$2:'C-Index'!$B$79,2,FALSE)</f>
        <v>11017</v>
      </c>
      <c r="C296" s="10">
        <f t="shared" si="4"/>
        <v>12019</v>
      </c>
      <c r="D296" s="32">
        <v>340</v>
      </c>
      <c r="E296" s="32">
        <v>7</v>
      </c>
      <c r="F296" s="33" t="s">
        <v>18</v>
      </c>
      <c r="G296" s="33" t="s">
        <v>19</v>
      </c>
      <c r="H296" s="33" t="s">
        <v>1290</v>
      </c>
      <c r="I296" s="33" t="s">
        <v>1022</v>
      </c>
      <c r="J296" s="33" t="s">
        <v>400</v>
      </c>
      <c r="K296" s="33" t="s">
        <v>372</v>
      </c>
      <c r="L296" s="33" t="s">
        <v>1024</v>
      </c>
      <c r="M296" s="33" t="s">
        <v>266</v>
      </c>
      <c r="N296" s="33" t="s">
        <v>1025</v>
      </c>
      <c r="O296" s="33" t="s">
        <v>1290</v>
      </c>
      <c r="P296" s="33" t="s">
        <v>232</v>
      </c>
      <c r="Q296" s="33" t="s">
        <v>1290</v>
      </c>
      <c r="R296" s="34">
        <v>43990</v>
      </c>
      <c r="S296" s="32" t="b">
        <v>1</v>
      </c>
      <c r="T296" s="33" t="s">
        <v>19</v>
      </c>
      <c r="U296" s="33" t="s">
        <v>846</v>
      </c>
    </row>
    <row r="297" spans="1:21" ht="60" x14ac:dyDescent="0.2">
      <c r="A297" s="10" t="s">
        <v>18</v>
      </c>
      <c r="B297" s="10">
        <f>VLOOKUP(D297,'C-Index'!$A$2:'C-Index'!$B$79,2,FALSE)</f>
        <v>11017</v>
      </c>
      <c r="C297" s="10">
        <f t="shared" si="4"/>
        <v>12020</v>
      </c>
      <c r="D297" s="32">
        <v>340</v>
      </c>
      <c r="E297" s="32">
        <v>8</v>
      </c>
      <c r="F297" s="33" t="s">
        <v>18</v>
      </c>
      <c r="G297" s="33" t="s">
        <v>19</v>
      </c>
      <c r="H297" s="33" t="s">
        <v>1290</v>
      </c>
      <c r="I297" s="33" t="s">
        <v>1026</v>
      </c>
      <c r="J297" s="33" t="s">
        <v>1027</v>
      </c>
      <c r="K297" s="33" t="s">
        <v>25</v>
      </c>
      <c r="L297" s="33" t="s">
        <v>1028</v>
      </c>
      <c r="M297" s="33" t="s">
        <v>1290</v>
      </c>
      <c r="N297" s="33" t="s">
        <v>1029</v>
      </c>
      <c r="O297" s="33" t="s">
        <v>408</v>
      </c>
      <c r="P297" s="33" t="s">
        <v>1290</v>
      </c>
      <c r="Q297" s="33" t="s">
        <v>1290</v>
      </c>
      <c r="R297" s="34">
        <v>43990</v>
      </c>
      <c r="S297" s="32" t="b">
        <v>1</v>
      </c>
      <c r="T297" s="33" t="s">
        <v>19</v>
      </c>
      <c r="U297" s="33" t="s">
        <v>1290</v>
      </c>
    </row>
    <row r="298" spans="1:21" ht="15" x14ac:dyDescent="0.2">
      <c r="A298" s="10" t="s">
        <v>18</v>
      </c>
      <c r="B298" s="10">
        <f>VLOOKUP(D298,'C-Index'!$A$2:'C-Index'!$B$79,2,FALSE)</f>
        <v>11021</v>
      </c>
      <c r="C298" s="10">
        <f t="shared" ref="C298:C361" si="5">IF(E298&lt;5,B298+(E298-1),B298+1000+(E298-5))</f>
        <v>11021</v>
      </c>
      <c r="D298" s="32">
        <v>341</v>
      </c>
      <c r="E298" s="32">
        <v>1</v>
      </c>
      <c r="F298" s="33" t="s">
        <v>1290</v>
      </c>
      <c r="G298" s="33" t="s">
        <v>19</v>
      </c>
      <c r="H298" s="33" t="s">
        <v>1290</v>
      </c>
      <c r="I298" s="33" t="s">
        <v>255</v>
      </c>
      <c r="J298" s="33" t="s">
        <v>1030</v>
      </c>
      <c r="K298" s="33" t="s">
        <v>141</v>
      </c>
      <c r="L298" s="33" t="s">
        <v>55</v>
      </c>
      <c r="M298" s="33" t="s">
        <v>1290</v>
      </c>
      <c r="N298" s="33" t="s">
        <v>1290</v>
      </c>
      <c r="O298" s="33" t="s">
        <v>1290</v>
      </c>
      <c r="P298" s="33" t="s">
        <v>1290</v>
      </c>
      <c r="Q298" s="33" t="s">
        <v>1290</v>
      </c>
      <c r="R298" s="34">
        <v>38557</v>
      </c>
      <c r="S298" s="32" t="b">
        <v>1</v>
      </c>
      <c r="T298" s="33" t="s">
        <v>19</v>
      </c>
      <c r="U298" s="33" t="s">
        <v>1290</v>
      </c>
    </row>
    <row r="299" spans="1:21" ht="15" x14ac:dyDescent="0.2">
      <c r="A299" s="10" t="s">
        <v>18</v>
      </c>
      <c r="B299" s="10">
        <f>VLOOKUP(D299,'C-Index'!$A$2:'C-Index'!$B$79,2,FALSE)</f>
        <v>11021</v>
      </c>
      <c r="C299" s="10">
        <f t="shared" si="5"/>
        <v>11022</v>
      </c>
      <c r="D299" s="32">
        <v>341</v>
      </c>
      <c r="E299" s="32">
        <v>2</v>
      </c>
      <c r="F299" s="33" t="s">
        <v>1290</v>
      </c>
      <c r="G299" s="33" t="s">
        <v>19</v>
      </c>
      <c r="H299" s="33" t="s">
        <v>1290</v>
      </c>
      <c r="I299" s="33" t="s">
        <v>255</v>
      </c>
      <c r="J299" s="33" t="s">
        <v>853</v>
      </c>
      <c r="K299" s="33" t="s">
        <v>352</v>
      </c>
      <c r="L299" s="33" t="s">
        <v>297</v>
      </c>
      <c r="M299" s="33" t="s">
        <v>1290</v>
      </c>
      <c r="N299" s="33" t="s">
        <v>1290</v>
      </c>
      <c r="O299" s="33" t="s">
        <v>1290</v>
      </c>
      <c r="P299" s="33" t="s">
        <v>1290</v>
      </c>
      <c r="Q299" s="33" t="s">
        <v>1290</v>
      </c>
      <c r="R299" s="34">
        <v>38557</v>
      </c>
      <c r="S299" s="32" t="b">
        <v>1</v>
      </c>
      <c r="T299" s="33" t="s">
        <v>19</v>
      </c>
      <c r="U299" s="33" t="s">
        <v>1290</v>
      </c>
    </row>
    <row r="300" spans="1:21" ht="15" x14ac:dyDescent="0.2">
      <c r="A300" s="10" t="s">
        <v>18</v>
      </c>
      <c r="B300" s="10">
        <f>VLOOKUP(D300,'C-Index'!$A$2:'C-Index'!$B$79,2,FALSE)</f>
        <v>11021</v>
      </c>
      <c r="C300" s="10">
        <f t="shared" si="5"/>
        <v>11023</v>
      </c>
      <c r="D300" s="32">
        <v>341</v>
      </c>
      <c r="E300" s="32">
        <v>3</v>
      </c>
      <c r="F300" s="33" t="s">
        <v>1290</v>
      </c>
      <c r="G300" s="33" t="s">
        <v>19</v>
      </c>
      <c r="H300" s="33" t="s">
        <v>1290</v>
      </c>
      <c r="I300" s="33" t="s">
        <v>405</v>
      </c>
      <c r="J300" s="33" t="s">
        <v>877</v>
      </c>
      <c r="K300" s="33" t="s">
        <v>283</v>
      </c>
      <c r="L300" s="33" t="s">
        <v>206</v>
      </c>
      <c r="M300" s="33" t="s">
        <v>1290</v>
      </c>
      <c r="N300" s="33" t="s">
        <v>1290</v>
      </c>
      <c r="O300" s="33" t="s">
        <v>1290</v>
      </c>
      <c r="P300" s="33" t="s">
        <v>1290</v>
      </c>
      <c r="Q300" s="33" t="s">
        <v>1290</v>
      </c>
      <c r="R300" s="34">
        <v>38557</v>
      </c>
      <c r="S300" s="32" t="b">
        <v>1</v>
      </c>
      <c r="T300" s="33" t="s">
        <v>19</v>
      </c>
      <c r="U300" s="33" t="s">
        <v>1290</v>
      </c>
    </row>
    <row r="301" spans="1:21" ht="15" x14ac:dyDescent="0.2">
      <c r="A301" s="10" t="s">
        <v>18</v>
      </c>
      <c r="B301" s="10">
        <f>VLOOKUP(D301,'C-Index'!$A$2:'C-Index'!$B$79,2,FALSE)</f>
        <v>11021</v>
      </c>
      <c r="C301" s="10">
        <f t="shared" si="5"/>
        <v>11024</v>
      </c>
      <c r="D301" s="32">
        <v>341</v>
      </c>
      <c r="E301" s="32">
        <v>4</v>
      </c>
      <c r="F301" s="33" t="s">
        <v>1290</v>
      </c>
      <c r="G301" s="33" t="s">
        <v>19</v>
      </c>
      <c r="H301" s="33" t="s">
        <v>1290</v>
      </c>
      <c r="I301" s="33" t="s">
        <v>405</v>
      </c>
      <c r="J301" s="33" t="s">
        <v>1031</v>
      </c>
      <c r="K301" s="33" t="s">
        <v>89</v>
      </c>
      <c r="L301" s="33" t="s">
        <v>137</v>
      </c>
      <c r="M301" s="33" t="s">
        <v>29</v>
      </c>
      <c r="N301" s="33" t="s">
        <v>1290</v>
      </c>
      <c r="O301" s="33" t="s">
        <v>1290</v>
      </c>
      <c r="P301" s="33" t="s">
        <v>1290</v>
      </c>
      <c r="Q301" s="33" t="s">
        <v>1290</v>
      </c>
      <c r="R301" s="34">
        <v>38557</v>
      </c>
      <c r="S301" s="32" t="b">
        <v>1</v>
      </c>
      <c r="T301" s="33" t="s">
        <v>19</v>
      </c>
      <c r="U301" s="33" t="s">
        <v>1290</v>
      </c>
    </row>
    <row r="302" spans="1:21" ht="15" x14ac:dyDescent="0.2">
      <c r="A302" s="10" t="s">
        <v>18</v>
      </c>
      <c r="B302" s="10">
        <f>VLOOKUP(D302,'C-Index'!$A$2:'C-Index'!$B$79,2,FALSE)</f>
        <v>11021</v>
      </c>
      <c r="C302" s="10">
        <f t="shared" si="5"/>
        <v>12021</v>
      </c>
      <c r="D302" s="32">
        <v>341</v>
      </c>
      <c r="E302" s="32">
        <v>5</v>
      </c>
      <c r="F302" s="33" t="s">
        <v>1290</v>
      </c>
      <c r="G302" s="33" t="s">
        <v>19</v>
      </c>
      <c r="H302" s="33" t="s">
        <v>1290</v>
      </c>
      <c r="I302" s="33" t="s">
        <v>408</v>
      </c>
      <c r="J302" s="33" t="s">
        <v>194</v>
      </c>
      <c r="K302" s="33" t="s">
        <v>161</v>
      </c>
      <c r="L302" s="33" t="s">
        <v>93</v>
      </c>
      <c r="M302" s="33" t="s">
        <v>56</v>
      </c>
      <c r="N302" s="33" t="s">
        <v>1290</v>
      </c>
      <c r="O302" s="33" t="s">
        <v>1290</v>
      </c>
      <c r="P302" s="33" t="s">
        <v>1290</v>
      </c>
      <c r="Q302" s="33" t="s">
        <v>1290</v>
      </c>
      <c r="R302" s="34">
        <v>38557</v>
      </c>
      <c r="S302" s="32" t="b">
        <v>1</v>
      </c>
      <c r="T302" s="33" t="s">
        <v>19</v>
      </c>
      <c r="U302" s="33" t="s">
        <v>1290</v>
      </c>
    </row>
    <row r="303" spans="1:21" ht="15" x14ac:dyDescent="0.2">
      <c r="A303" s="10" t="s">
        <v>18</v>
      </c>
      <c r="B303" s="10">
        <f>VLOOKUP(D303,'C-Index'!$A$2:'C-Index'!$B$79,2,FALSE)</f>
        <v>11021</v>
      </c>
      <c r="C303" s="10">
        <f t="shared" si="5"/>
        <v>12022</v>
      </c>
      <c r="D303" s="32">
        <v>341</v>
      </c>
      <c r="E303" s="32">
        <v>6</v>
      </c>
      <c r="F303" s="33" t="s">
        <v>1290</v>
      </c>
      <c r="G303" s="33" t="s">
        <v>19</v>
      </c>
      <c r="H303" s="33" t="s">
        <v>1290</v>
      </c>
      <c r="I303" s="33" t="s">
        <v>408</v>
      </c>
      <c r="J303" s="33" t="s">
        <v>847</v>
      </c>
      <c r="K303" s="33" t="s">
        <v>59</v>
      </c>
      <c r="L303" s="33" t="s">
        <v>55</v>
      </c>
      <c r="M303" s="33" t="s">
        <v>409</v>
      </c>
      <c r="N303" s="33" t="s">
        <v>1290</v>
      </c>
      <c r="O303" s="33" t="s">
        <v>293</v>
      </c>
      <c r="P303" s="33" t="s">
        <v>1290</v>
      </c>
      <c r="Q303" s="33" t="s">
        <v>221</v>
      </c>
      <c r="R303" s="34">
        <v>38557</v>
      </c>
      <c r="S303" s="32" t="b">
        <v>1</v>
      </c>
      <c r="T303" s="33" t="s">
        <v>19</v>
      </c>
      <c r="U303" s="33" t="s">
        <v>1290</v>
      </c>
    </row>
    <row r="304" spans="1:21" ht="15" x14ac:dyDescent="0.2">
      <c r="A304" s="10" t="s">
        <v>18</v>
      </c>
      <c r="B304" s="10">
        <f>VLOOKUP(D304,'C-Index'!$A$2:'C-Index'!$B$79,2,FALSE)</f>
        <v>11021</v>
      </c>
      <c r="C304" s="10">
        <f t="shared" si="5"/>
        <v>12023</v>
      </c>
      <c r="D304" s="32">
        <v>341</v>
      </c>
      <c r="E304" s="32">
        <v>7</v>
      </c>
      <c r="F304" s="33" t="s">
        <v>1290</v>
      </c>
      <c r="G304" s="33" t="s">
        <v>19</v>
      </c>
      <c r="H304" s="33" t="s">
        <v>1290</v>
      </c>
      <c r="I304" s="33" t="s">
        <v>410</v>
      </c>
      <c r="J304" s="33" t="s">
        <v>1032</v>
      </c>
      <c r="K304" s="33" t="s">
        <v>141</v>
      </c>
      <c r="L304" s="33" t="s">
        <v>33</v>
      </c>
      <c r="M304" s="33" t="s">
        <v>328</v>
      </c>
      <c r="N304" s="33" t="s">
        <v>1290</v>
      </c>
      <c r="O304" s="33" t="s">
        <v>1290</v>
      </c>
      <c r="P304" s="33" t="s">
        <v>1290</v>
      </c>
      <c r="Q304" s="33" t="s">
        <v>1290</v>
      </c>
      <c r="R304" s="34">
        <v>38557</v>
      </c>
      <c r="S304" s="32" t="b">
        <v>1</v>
      </c>
      <c r="T304" s="33" t="s">
        <v>19</v>
      </c>
      <c r="U304" s="33" t="s">
        <v>1290</v>
      </c>
    </row>
    <row r="305" spans="1:21" ht="15" x14ac:dyDescent="0.2">
      <c r="A305" s="10" t="s">
        <v>18</v>
      </c>
      <c r="B305" s="10">
        <f>VLOOKUP(D305,'C-Index'!$A$2:'C-Index'!$B$79,2,FALSE)</f>
        <v>11021</v>
      </c>
      <c r="C305" s="10">
        <f t="shared" si="5"/>
        <v>12024</v>
      </c>
      <c r="D305" s="32">
        <v>341</v>
      </c>
      <c r="E305" s="32">
        <v>8</v>
      </c>
      <c r="F305" s="33" t="s">
        <v>1290</v>
      </c>
      <c r="G305" s="33" t="s">
        <v>1290</v>
      </c>
      <c r="H305" s="33" t="s">
        <v>704</v>
      </c>
      <c r="I305" s="33" t="s">
        <v>410</v>
      </c>
      <c r="J305" s="33" t="s">
        <v>416</v>
      </c>
      <c r="K305" s="33" t="s">
        <v>239</v>
      </c>
      <c r="L305" s="33" t="s">
        <v>1290</v>
      </c>
      <c r="M305" s="33" t="s">
        <v>1290</v>
      </c>
      <c r="N305" s="33" t="s">
        <v>1290</v>
      </c>
      <c r="O305" s="33" t="s">
        <v>1290</v>
      </c>
      <c r="P305" s="33" t="s">
        <v>1290</v>
      </c>
      <c r="Q305" s="33" t="s">
        <v>1290</v>
      </c>
      <c r="R305" s="34">
        <v>38557</v>
      </c>
      <c r="S305" s="32" t="b">
        <v>1</v>
      </c>
      <c r="T305" s="33" t="s">
        <v>19</v>
      </c>
      <c r="U305" s="33" t="s">
        <v>1290</v>
      </c>
    </row>
    <row r="306" spans="1:21" ht="30" x14ac:dyDescent="0.2">
      <c r="A306" s="10" t="s">
        <v>18</v>
      </c>
      <c r="B306" s="10">
        <f>VLOOKUP(D306,'C-Index'!$A$2:'C-Index'!$B$79,2,FALSE)</f>
        <v>13021</v>
      </c>
      <c r="C306" s="10">
        <f t="shared" si="5"/>
        <v>13021</v>
      </c>
      <c r="D306" s="32">
        <v>342</v>
      </c>
      <c r="E306" s="32">
        <v>1</v>
      </c>
      <c r="F306" s="33" t="s">
        <v>1290</v>
      </c>
      <c r="G306" s="33" t="s">
        <v>19</v>
      </c>
      <c r="H306" s="33" t="s">
        <v>1290</v>
      </c>
      <c r="I306" s="33" t="s">
        <v>411</v>
      </c>
      <c r="J306" s="33" t="s">
        <v>1033</v>
      </c>
      <c r="K306" s="33" t="s">
        <v>1034</v>
      </c>
      <c r="L306" s="33" t="s">
        <v>22</v>
      </c>
      <c r="M306" s="33" t="s">
        <v>29</v>
      </c>
      <c r="N306" s="33" t="s">
        <v>1290</v>
      </c>
      <c r="O306" s="33" t="s">
        <v>1290</v>
      </c>
      <c r="P306" s="33" t="s">
        <v>1290</v>
      </c>
      <c r="Q306" s="33" t="s">
        <v>1290</v>
      </c>
      <c r="R306" s="34">
        <v>38557</v>
      </c>
      <c r="S306" s="32" t="b">
        <v>1</v>
      </c>
      <c r="T306" s="33" t="s">
        <v>19</v>
      </c>
      <c r="U306" s="33" t="s">
        <v>1290</v>
      </c>
    </row>
    <row r="307" spans="1:21" ht="45" x14ac:dyDescent="0.2">
      <c r="A307" s="10" t="s">
        <v>18</v>
      </c>
      <c r="B307" s="10">
        <f>VLOOKUP(D307,'C-Index'!$A$2:'C-Index'!$B$79,2,FALSE)</f>
        <v>13021</v>
      </c>
      <c r="C307" s="10">
        <f t="shared" si="5"/>
        <v>13022</v>
      </c>
      <c r="D307" s="32">
        <v>342</v>
      </c>
      <c r="E307" s="32">
        <v>2</v>
      </c>
      <c r="F307" s="33" t="s">
        <v>1290</v>
      </c>
      <c r="G307" s="33" t="s">
        <v>19</v>
      </c>
      <c r="H307" s="33" t="s">
        <v>1290</v>
      </c>
      <c r="I307" s="33" t="s">
        <v>411</v>
      </c>
      <c r="J307" s="33" t="s">
        <v>678</v>
      </c>
      <c r="K307" s="33" t="s">
        <v>89</v>
      </c>
      <c r="L307" s="33" t="s">
        <v>178</v>
      </c>
      <c r="M307" s="33" t="s">
        <v>176</v>
      </c>
      <c r="N307" s="33" t="s">
        <v>706</v>
      </c>
      <c r="O307" s="33" t="s">
        <v>229</v>
      </c>
      <c r="P307" s="33" t="s">
        <v>1290</v>
      </c>
      <c r="Q307" s="33" t="s">
        <v>1290</v>
      </c>
      <c r="R307" s="34">
        <v>38557</v>
      </c>
      <c r="S307" s="32" t="b">
        <v>1</v>
      </c>
      <c r="T307" s="33" t="s">
        <v>19</v>
      </c>
      <c r="U307" s="33" t="s">
        <v>1290</v>
      </c>
    </row>
    <row r="308" spans="1:21" ht="30" x14ac:dyDescent="0.2">
      <c r="A308" s="10" t="s">
        <v>18</v>
      </c>
      <c r="B308" s="10">
        <f>VLOOKUP(D308,'C-Index'!$A$2:'C-Index'!$B$79,2,FALSE)</f>
        <v>13021</v>
      </c>
      <c r="C308" s="10">
        <f t="shared" si="5"/>
        <v>13023</v>
      </c>
      <c r="D308" s="32">
        <v>342</v>
      </c>
      <c r="E308" s="32">
        <v>3</v>
      </c>
      <c r="F308" s="33" t="s">
        <v>1290</v>
      </c>
      <c r="G308" s="33" t="s">
        <v>1290</v>
      </c>
      <c r="H308" s="33" t="s">
        <v>704</v>
      </c>
      <c r="I308" s="33" t="s">
        <v>411</v>
      </c>
      <c r="J308" s="33" t="s">
        <v>1035</v>
      </c>
      <c r="K308" s="33" t="s">
        <v>1290</v>
      </c>
      <c r="L308" s="33" t="s">
        <v>1290</v>
      </c>
      <c r="M308" s="33" t="s">
        <v>1290</v>
      </c>
      <c r="N308" s="33" t="s">
        <v>1290</v>
      </c>
      <c r="O308" s="33" t="s">
        <v>1290</v>
      </c>
      <c r="P308" s="33" t="s">
        <v>1290</v>
      </c>
      <c r="Q308" s="33" t="s">
        <v>683</v>
      </c>
      <c r="S308" s="32" t="b">
        <v>0</v>
      </c>
      <c r="T308" s="33" t="s">
        <v>1290</v>
      </c>
      <c r="U308" s="33" t="s">
        <v>1290</v>
      </c>
    </row>
    <row r="309" spans="1:21" ht="30" x14ac:dyDescent="0.2">
      <c r="A309" s="10" t="s">
        <v>18</v>
      </c>
      <c r="B309" s="10">
        <f>VLOOKUP(D309,'C-Index'!$A$2:'C-Index'!$B$79,2,FALSE)</f>
        <v>13021</v>
      </c>
      <c r="C309" s="10">
        <f t="shared" si="5"/>
        <v>13024</v>
      </c>
      <c r="D309" s="32">
        <v>342</v>
      </c>
      <c r="E309" s="32">
        <v>4</v>
      </c>
      <c r="F309" s="33" t="s">
        <v>1290</v>
      </c>
      <c r="G309" s="33" t="s">
        <v>1290</v>
      </c>
      <c r="H309" s="33" t="s">
        <v>704</v>
      </c>
      <c r="I309" s="33" t="s">
        <v>411</v>
      </c>
      <c r="J309" s="33" t="s">
        <v>1036</v>
      </c>
      <c r="K309" s="33" t="s">
        <v>1290</v>
      </c>
      <c r="L309" s="33" t="s">
        <v>1290</v>
      </c>
      <c r="M309" s="33" t="s">
        <v>1290</v>
      </c>
      <c r="N309" s="33" t="s">
        <v>1290</v>
      </c>
      <c r="O309" s="33" t="s">
        <v>1290</v>
      </c>
      <c r="P309" s="33" t="s">
        <v>1290</v>
      </c>
      <c r="Q309" s="33" t="s">
        <v>683</v>
      </c>
      <c r="S309" s="32" t="b">
        <v>0</v>
      </c>
      <c r="T309" s="33" t="s">
        <v>1290</v>
      </c>
      <c r="U309" s="33" t="s">
        <v>1290</v>
      </c>
    </row>
    <row r="310" spans="1:21" ht="30" x14ac:dyDescent="0.2">
      <c r="A310" s="10" t="s">
        <v>18</v>
      </c>
      <c r="B310" s="10">
        <f>VLOOKUP(D310,'C-Index'!$A$2:'C-Index'!$B$79,2,FALSE)</f>
        <v>13021</v>
      </c>
      <c r="C310" s="10">
        <f t="shared" si="5"/>
        <v>14021</v>
      </c>
      <c r="D310" s="32">
        <v>342</v>
      </c>
      <c r="E310" s="32">
        <v>5</v>
      </c>
      <c r="F310" s="33" t="s">
        <v>1290</v>
      </c>
      <c r="G310" s="33" t="s">
        <v>1290</v>
      </c>
      <c r="H310" s="33" t="s">
        <v>704</v>
      </c>
      <c r="I310" s="33" t="s">
        <v>411</v>
      </c>
      <c r="J310" s="33" t="s">
        <v>1037</v>
      </c>
      <c r="K310" s="33" t="s">
        <v>1290</v>
      </c>
      <c r="L310" s="33" t="s">
        <v>1290</v>
      </c>
      <c r="M310" s="33" t="s">
        <v>1290</v>
      </c>
      <c r="N310" s="33" t="s">
        <v>1290</v>
      </c>
      <c r="O310" s="33" t="s">
        <v>1290</v>
      </c>
      <c r="P310" s="33" t="s">
        <v>1290</v>
      </c>
      <c r="Q310" s="33" t="s">
        <v>1290</v>
      </c>
      <c r="S310" s="32" t="b">
        <v>0</v>
      </c>
      <c r="T310" s="33" t="s">
        <v>1290</v>
      </c>
      <c r="U310" s="33" t="s">
        <v>1290</v>
      </c>
    </row>
    <row r="311" spans="1:21" ht="30" x14ac:dyDescent="0.2">
      <c r="A311" s="10" t="s">
        <v>18</v>
      </c>
      <c r="B311" s="10">
        <f>VLOOKUP(D311,'C-Index'!$A$2:'C-Index'!$B$79,2,FALSE)</f>
        <v>13021</v>
      </c>
      <c r="C311" s="10">
        <f t="shared" si="5"/>
        <v>14022</v>
      </c>
      <c r="D311" s="32">
        <v>342</v>
      </c>
      <c r="E311" s="32">
        <v>6</v>
      </c>
      <c r="F311" s="33" t="s">
        <v>1290</v>
      </c>
      <c r="G311" s="33" t="s">
        <v>1290</v>
      </c>
      <c r="H311" s="33" t="s">
        <v>704</v>
      </c>
      <c r="I311" s="33" t="s">
        <v>411</v>
      </c>
      <c r="J311" s="33" t="s">
        <v>1037</v>
      </c>
      <c r="K311" s="33" t="s">
        <v>1290</v>
      </c>
      <c r="L311" s="33" t="s">
        <v>1290</v>
      </c>
      <c r="M311" s="33" t="s">
        <v>1290</v>
      </c>
      <c r="N311" s="33" t="s">
        <v>1290</v>
      </c>
      <c r="O311" s="33" t="s">
        <v>1290</v>
      </c>
      <c r="P311" s="33" t="s">
        <v>1290</v>
      </c>
      <c r="Q311" s="33" t="s">
        <v>1290</v>
      </c>
      <c r="S311" s="32" t="b">
        <v>0</v>
      </c>
      <c r="T311" s="33" t="s">
        <v>1290</v>
      </c>
      <c r="U311" s="33" t="s">
        <v>1290</v>
      </c>
    </row>
    <row r="312" spans="1:21" ht="30" x14ac:dyDescent="0.2">
      <c r="A312" s="10" t="s">
        <v>18</v>
      </c>
      <c r="B312" s="10">
        <f>VLOOKUP(D312,'C-Index'!$A$2:'C-Index'!$B$79,2,FALSE)</f>
        <v>13021</v>
      </c>
      <c r="C312" s="10">
        <f t="shared" si="5"/>
        <v>14023</v>
      </c>
      <c r="D312" s="32">
        <v>342</v>
      </c>
      <c r="E312" s="32">
        <v>7</v>
      </c>
      <c r="F312" s="33" t="s">
        <v>1290</v>
      </c>
      <c r="G312" s="33" t="s">
        <v>1290</v>
      </c>
      <c r="H312" s="33" t="s">
        <v>704</v>
      </c>
      <c r="I312" s="33" t="s">
        <v>411</v>
      </c>
      <c r="J312" s="33" t="s">
        <v>1037</v>
      </c>
      <c r="K312" s="33" t="s">
        <v>1290</v>
      </c>
      <c r="L312" s="33" t="s">
        <v>1290</v>
      </c>
      <c r="M312" s="33" t="s">
        <v>1290</v>
      </c>
      <c r="N312" s="33" t="s">
        <v>1290</v>
      </c>
      <c r="O312" s="33" t="s">
        <v>1290</v>
      </c>
      <c r="P312" s="33" t="s">
        <v>1290</v>
      </c>
      <c r="Q312" s="33" t="s">
        <v>1290</v>
      </c>
      <c r="S312" s="32" t="b">
        <v>0</v>
      </c>
      <c r="T312" s="33" t="s">
        <v>1290</v>
      </c>
      <c r="U312" s="33" t="s">
        <v>1290</v>
      </c>
    </row>
    <row r="313" spans="1:21" ht="30" x14ac:dyDescent="0.2">
      <c r="A313" s="10" t="s">
        <v>18</v>
      </c>
      <c r="B313" s="10">
        <f>VLOOKUP(D313,'C-Index'!$A$2:'C-Index'!$B$79,2,FALSE)</f>
        <v>13021</v>
      </c>
      <c r="C313" s="10">
        <f t="shared" si="5"/>
        <v>14024</v>
      </c>
      <c r="D313" s="32">
        <v>342</v>
      </c>
      <c r="E313" s="32">
        <v>8</v>
      </c>
      <c r="F313" s="33" t="s">
        <v>1290</v>
      </c>
      <c r="G313" s="33" t="s">
        <v>1290</v>
      </c>
      <c r="H313" s="33" t="s">
        <v>704</v>
      </c>
      <c r="I313" s="33" t="s">
        <v>411</v>
      </c>
      <c r="J313" s="33" t="s">
        <v>1037</v>
      </c>
      <c r="K313" s="33" t="s">
        <v>1290</v>
      </c>
      <c r="L313" s="33" t="s">
        <v>1290</v>
      </c>
      <c r="M313" s="33" t="s">
        <v>1290</v>
      </c>
      <c r="N313" s="33" t="s">
        <v>1290</v>
      </c>
      <c r="O313" s="33" t="s">
        <v>1290</v>
      </c>
      <c r="P313" s="33" t="s">
        <v>1290</v>
      </c>
      <c r="Q313" s="33" t="s">
        <v>1290</v>
      </c>
      <c r="S313" s="32" t="b">
        <v>0</v>
      </c>
      <c r="T313" s="33" t="s">
        <v>1290</v>
      </c>
      <c r="U313" s="33" t="s">
        <v>1290</v>
      </c>
    </row>
    <row r="314" spans="1:21" ht="30" x14ac:dyDescent="0.2">
      <c r="A314" s="10" t="s">
        <v>18</v>
      </c>
      <c r="B314" s="10">
        <f>VLOOKUP(D314,'C-Index'!$A$2:'C-Index'!$B$79,2,FALSE)</f>
        <v>13017</v>
      </c>
      <c r="C314" s="10">
        <f t="shared" si="5"/>
        <v>13017</v>
      </c>
      <c r="D314" s="32">
        <v>343</v>
      </c>
      <c r="E314" s="32">
        <v>1</v>
      </c>
      <c r="F314" s="33" t="s">
        <v>18</v>
      </c>
      <c r="G314" s="33" t="s">
        <v>19</v>
      </c>
      <c r="H314" s="33" t="s">
        <v>1290</v>
      </c>
      <c r="I314" s="33" t="s">
        <v>411</v>
      </c>
      <c r="J314" s="33" t="s">
        <v>1000</v>
      </c>
      <c r="K314" s="33" t="s">
        <v>70</v>
      </c>
      <c r="L314" s="33" t="s">
        <v>60</v>
      </c>
      <c r="M314" s="33" t="s">
        <v>168</v>
      </c>
      <c r="N314" s="33" t="s">
        <v>748</v>
      </c>
      <c r="O314" s="33" t="s">
        <v>1290</v>
      </c>
      <c r="P314" s="33" t="s">
        <v>1290</v>
      </c>
      <c r="Q314" s="33" t="s">
        <v>412</v>
      </c>
      <c r="R314" s="34">
        <v>38557</v>
      </c>
      <c r="S314" s="32" t="b">
        <v>1</v>
      </c>
      <c r="T314" s="33" t="s">
        <v>19</v>
      </c>
      <c r="U314" s="33" t="s">
        <v>1290</v>
      </c>
    </row>
    <row r="315" spans="1:21" ht="30" x14ac:dyDescent="0.2">
      <c r="A315" s="10" t="s">
        <v>18</v>
      </c>
      <c r="B315" s="10">
        <f>VLOOKUP(D315,'C-Index'!$A$2:'C-Index'!$B$79,2,FALSE)</f>
        <v>13017</v>
      </c>
      <c r="C315" s="10">
        <f t="shared" si="5"/>
        <v>13018</v>
      </c>
      <c r="D315" s="32">
        <v>343</v>
      </c>
      <c r="E315" s="32">
        <v>2</v>
      </c>
      <c r="F315" s="33" t="s">
        <v>18</v>
      </c>
      <c r="G315" s="33" t="s">
        <v>19</v>
      </c>
      <c r="H315" s="33" t="s">
        <v>1290</v>
      </c>
      <c r="I315" s="33" t="s">
        <v>411</v>
      </c>
      <c r="J315" s="33" t="s">
        <v>1000</v>
      </c>
      <c r="K315" s="33" t="s">
        <v>70</v>
      </c>
      <c r="L315" s="33" t="s">
        <v>60</v>
      </c>
      <c r="M315" s="33" t="s">
        <v>168</v>
      </c>
      <c r="N315" s="33" t="s">
        <v>748</v>
      </c>
      <c r="O315" s="33" t="s">
        <v>1290</v>
      </c>
      <c r="P315" s="33" t="s">
        <v>1290</v>
      </c>
      <c r="Q315" s="33" t="s">
        <v>1290</v>
      </c>
      <c r="R315" s="34">
        <v>38557</v>
      </c>
      <c r="S315" s="32" t="b">
        <v>1</v>
      </c>
      <c r="T315" s="33" t="s">
        <v>19</v>
      </c>
      <c r="U315" s="33" t="s">
        <v>1290</v>
      </c>
    </row>
    <row r="316" spans="1:21" ht="75" x14ac:dyDescent="0.2">
      <c r="A316" s="10" t="s">
        <v>18</v>
      </c>
      <c r="B316" s="10">
        <f>VLOOKUP(D316,'C-Index'!$A$2:'C-Index'!$B$79,2,FALSE)</f>
        <v>13017</v>
      </c>
      <c r="C316" s="10">
        <f t="shared" si="5"/>
        <v>13019</v>
      </c>
      <c r="D316" s="32">
        <v>343</v>
      </c>
      <c r="E316" s="32">
        <v>3</v>
      </c>
      <c r="F316" s="33" t="s">
        <v>1290</v>
      </c>
      <c r="G316" s="33" t="s">
        <v>19</v>
      </c>
      <c r="H316" s="33" t="s">
        <v>1290</v>
      </c>
      <c r="I316" s="33" t="s">
        <v>229</v>
      </c>
      <c r="J316" s="33" t="s">
        <v>356</v>
      </c>
      <c r="K316" s="33" t="s">
        <v>143</v>
      </c>
      <c r="L316" s="33" t="s">
        <v>36</v>
      </c>
      <c r="M316" s="33" t="s">
        <v>1290</v>
      </c>
      <c r="N316" s="33" t="s">
        <v>1290</v>
      </c>
      <c r="O316" s="33" t="s">
        <v>1290</v>
      </c>
      <c r="P316" s="33" t="s">
        <v>673</v>
      </c>
      <c r="Q316" s="33" t="s">
        <v>413</v>
      </c>
      <c r="R316" s="34">
        <v>38557</v>
      </c>
      <c r="S316" s="32" t="b">
        <v>1</v>
      </c>
      <c r="T316" s="33" t="s">
        <v>19</v>
      </c>
      <c r="U316" s="33" t="s">
        <v>846</v>
      </c>
    </row>
    <row r="317" spans="1:21" ht="45" x14ac:dyDescent="0.2">
      <c r="A317" s="10" t="s">
        <v>18</v>
      </c>
      <c r="B317" s="10">
        <f>VLOOKUP(D317,'C-Index'!$A$2:'C-Index'!$B$79,2,FALSE)</f>
        <v>13017</v>
      </c>
      <c r="C317" s="10">
        <f t="shared" si="5"/>
        <v>13020</v>
      </c>
      <c r="D317" s="32">
        <v>343</v>
      </c>
      <c r="E317" s="32">
        <v>4</v>
      </c>
      <c r="F317" s="33" t="s">
        <v>1290</v>
      </c>
      <c r="G317" s="33" t="s">
        <v>19</v>
      </c>
      <c r="H317" s="33" t="s">
        <v>1290</v>
      </c>
      <c r="I317" s="33" t="s">
        <v>229</v>
      </c>
      <c r="J317" s="33" t="s">
        <v>356</v>
      </c>
      <c r="K317" s="33" t="s">
        <v>143</v>
      </c>
      <c r="L317" s="33" t="s">
        <v>36</v>
      </c>
      <c r="M317" s="33" t="s">
        <v>1290</v>
      </c>
      <c r="N317" s="33" t="s">
        <v>1290</v>
      </c>
      <c r="O317" s="33" t="s">
        <v>1290</v>
      </c>
      <c r="P317" s="33" t="s">
        <v>673</v>
      </c>
      <c r="Q317" s="33" t="s">
        <v>697</v>
      </c>
      <c r="R317" s="34">
        <v>38557</v>
      </c>
      <c r="S317" s="32" t="b">
        <v>1</v>
      </c>
      <c r="T317" s="33" t="s">
        <v>19</v>
      </c>
      <c r="U317" s="33" t="s">
        <v>846</v>
      </c>
    </row>
    <row r="318" spans="1:21" ht="15" x14ac:dyDescent="0.2">
      <c r="A318" s="10" t="s">
        <v>18</v>
      </c>
      <c r="B318" s="10">
        <f>VLOOKUP(D318,'C-Index'!$A$2:'C-Index'!$B$79,2,FALSE)</f>
        <v>13017</v>
      </c>
      <c r="C318" s="10">
        <f t="shared" si="5"/>
        <v>14017</v>
      </c>
      <c r="D318" s="32">
        <v>343</v>
      </c>
      <c r="E318" s="32">
        <v>5</v>
      </c>
      <c r="F318" s="33" t="s">
        <v>1290</v>
      </c>
      <c r="G318" s="33" t="s">
        <v>1290</v>
      </c>
      <c r="H318" s="33" t="s">
        <v>704</v>
      </c>
      <c r="I318" s="33" t="s">
        <v>414</v>
      </c>
      <c r="J318" s="33" t="s">
        <v>198</v>
      </c>
      <c r="K318" s="33" t="s">
        <v>1290</v>
      </c>
      <c r="L318" s="33" t="s">
        <v>1290</v>
      </c>
      <c r="M318" s="33" t="s">
        <v>1290</v>
      </c>
      <c r="N318" s="33" t="s">
        <v>1290</v>
      </c>
      <c r="O318" s="33" t="s">
        <v>1290</v>
      </c>
      <c r="P318" s="33" t="s">
        <v>1290</v>
      </c>
      <c r="Q318" s="33" t="s">
        <v>1290</v>
      </c>
      <c r="S318" s="32" t="b">
        <v>0</v>
      </c>
      <c r="T318" s="33" t="s">
        <v>1290</v>
      </c>
      <c r="U318" s="33" t="s">
        <v>1290</v>
      </c>
    </row>
    <row r="319" spans="1:21" ht="45" x14ac:dyDescent="0.2">
      <c r="A319" s="10" t="s">
        <v>18</v>
      </c>
      <c r="B319" s="10">
        <f>VLOOKUP(D319,'C-Index'!$A$2:'C-Index'!$B$79,2,FALSE)</f>
        <v>13017</v>
      </c>
      <c r="C319" s="10">
        <f t="shared" si="5"/>
        <v>14018</v>
      </c>
      <c r="D319" s="32">
        <v>343</v>
      </c>
      <c r="E319" s="32">
        <v>6</v>
      </c>
      <c r="F319" s="33" t="s">
        <v>1290</v>
      </c>
      <c r="G319" s="33" t="s">
        <v>1290</v>
      </c>
      <c r="H319" s="33" t="s">
        <v>704</v>
      </c>
      <c r="I319" s="33" t="s">
        <v>414</v>
      </c>
      <c r="J319" s="33" t="s">
        <v>362</v>
      </c>
      <c r="K319" s="33" t="s">
        <v>1290</v>
      </c>
      <c r="L319" s="33" t="s">
        <v>1290</v>
      </c>
      <c r="M319" s="33" t="s">
        <v>1290</v>
      </c>
      <c r="N319" s="33" t="s">
        <v>749</v>
      </c>
      <c r="O319" s="33" t="s">
        <v>1290</v>
      </c>
      <c r="P319" s="33" t="s">
        <v>1290</v>
      </c>
      <c r="Q319" s="33" t="s">
        <v>1290</v>
      </c>
      <c r="S319" s="32" t="b">
        <v>0</v>
      </c>
      <c r="T319" s="33" t="s">
        <v>1290</v>
      </c>
      <c r="U319" s="33" t="s">
        <v>1290</v>
      </c>
    </row>
    <row r="320" spans="1:21" ht="45" x14ac:dyDescent="0.2">
      <c r="A320" s="10" t="s">
        <v>18</v>
      </c>
      <c r="B320" s="10">
        <f>VLOOKUP(D320,'C-Index'!$A$2:'C-Index'!$B$79,2,FALSE)</f>
        <v>13017</v>
      </c>
      <c r="C320" s="10">
        <f t="shared" si="5"/>
        <v>14019</v>
      </c>
      <c r="D320" s="32">
        <v>343</v>
      </c>
      <c r="E320" s="32">
        <v>7</v>
      </c>
      <c r="F320" s="33" t="s">
        <v>1290</v>
      </c>
      <c r="G320" s="33" t="s">
        <v>1290</v>
      </c>
      <c r="H320" s="33" t="s">
        <v>704</v>
      </c>
      <c r="I320" s="33" t="s">
        <v>411</v>
      </c>
      <c r="J320" s="33" t="s">
        <v>415</v>
      </c>
      <c r="K320" s="33" t="s">
        <v>1290</v>
      </c>
      <c r="L320" s="33" t="s">
        <v>1290</v>
      </c>
      <c r="M320" s="33" t="s">
        <v>1290</v>
      </c>
      <c r="N320" s="33" t="s">
        <v>698</v>
      </c>
      <c r="O320" s="33" t="s">
        <v>1290</v>
      </c>
      <c r="P320" s="33" t="s">
        <v>1290</v>
      </c>
      <c r="Q320" s="33" t="s">
        <v>1290</v>
      </c>
      <c r="S320" s="32" t="b">
        <v>0</v>
      </c>
      <c r="T320" s="33" t="s">
        <v>1290</v>
      </c>
      <c r="U320" s="33" t="s">
        <v>1290</v>
      </c>
    </row>
    <row r="321" spans="1:21" ht="45" x14ac:dyDescent="0.2">
      <c r="A321" s="10" t="s">
        <v>18</v>
      </c>
      <c r="B321" s="10">
        <f>VLOOKUP(D321,'C-Index'!$A$2:'C-Index'!$B$79,2,FALSE)</f>
        <v>13017</v>
      </c>
      <c r="C321" s="10">
        <f t="shared" si="5"/>
        <v>14020</v>
      </c>
      <c r="D321" s="32">
        <v>343</v>
      </c>
      <c r="E321" s="32">
        <v>8</v>
      </c>
      <c r="F321" s="33" t="s">
        <v>1290</v>
      </c>
      <c r="G321" s="33" t="s">
        <v>1290</v>
      </c>
      <c r="H321" s="33" t="s">
        <v>704</v>
      </c>
      <c r="I321" s="33" t="s">
        <v>411</v>
      </c>
      <c r="J321" s="33" t="s">
        <v>415</v>
      </c>
      <c r="K321" s="33" t="s">
        <v>1290</v>
      </c>
      <c r="L321" s="33" t="s">
        <v>1290</v>
      </c>
      <c r="M321" s="33" t="s">
        <v>1290</v>
      </c>
      <c r="N321" s="33" t="s">
        <v>698</v>
      </c>
      <c r="O321" s="33" t="s">
        <v>1290</v>
      </c>
      <c r="P321" s="33" t="s">
        <v>1290</v>
      </c>
      <c r="Q321" s="33" t="s">
        <v>1290</v>
      </c>
      <c r="S321" s="32" t="b">
        <v>0</v>
      </c>
      <c r="T321" s="33" t="s">
        <v>1290</v>
      </c>
      <c r="U321" s="33" t="s">
        <v>1290</v>
      </c>
    </row>
    <row r="322" spans="1:21" ht="30" x14ac:dyDescent="0.2">
      <c r="A322" s="10" t="s">
        <v>18</v>
      </c>
      <c r="B322" s="10">
        <f>VLOOKUP(D322,'C-Index'!$A$2:'C-Index'!$B$79,2,FALSE)</f>
        <v>13013</v>
      </c>
      <c r="C322" s="10">
        <f t="shared" si="5"/>
        <v>13013</v>
      </c>
      <c r="D322" s="32">
        <v>344</v>
      </c>
      <c r="E322" s="32">
        <v>1</v>
      </c>
      <c r="F322" s="33" t="s">
        <v>1290</v>
      </c>
      <c r="G322" s="33" t="s">
        <v>1290</v>
      </c>
      <c r="H322" s="33" t="s">
        <v>704</v>
      </c>
      <c r="I322" s="33" t="s">
        <v>269</v>
      </c>
      <c r="J322" s="33" t="s">
        <v>1038</v>
      </c>
      <c r="K322" s="33" t="s">
        <v>1290</v>
      </c>
      <c r="L322" s="33" t="s">
        <v>1290</v>
      </c>
      <c r="M322" s="33" t="s">
        <v>1290</v>
      </c>
      <c r="N322" s="33" t="s">
        <v>1290</v>
      </c>
      <c r="O322" s="33" t="s">
        <v>1290</v>
      </c>
      <c r="P322" s="33" t="s">
        <v>1290</v>
      </c>
      <c r="Q322" s="33" t="s">
        <v>1290</v>
      </c>
      <c r="S322" s="32" t="b">
        <v>0</v>
      </c>
      <c r="T322" s="33" t="s">
        <v>1290</v>
      </c>
      <c r="U322" s="33" t="s">
        <v>1290</v>
      </c>
    </row>
    <row r="323" spans="1:21" ht="30" x14ac:dyDescent="0.2">
      <c r="A323" s="10" t="s">
        <v>18</v>
      </c>
      <c r="B323" s="10">
        <f>VLOOKUP(D323,'C-Index'!$A$2:'C-Index'!$B$79,2,FALSE)</f>
        <v>13013</v>
      </c>
      <c r="C323" s="10">
        <f t="shared" si="5"/>
        <v>13014</v>
      </c>
      <c r="D323" s="32">
        <v>344</v>
      </c>
      <c r="E323" s="32">
        <v>2</v>
      </c>
      <c r="F323" s="33" t="s">
        <v>1290</v>
      </c>
      <c r="G323" s="33" t="s">
        <v>19</v>
      </c>
      <c r="H323" s="33" t="s">
        <v>1290</v>
      </c>
      <c r="I323" s="33" t="s">
        <v>269</v>
      </c>
      <c r="J323" s="33" t="s">
        <v>198</v>
      </c>
      <c r="K323" s="33" t="s">
        <v>1039</v>
      </c>
      <c r="L323" s="33" t="s">
        <v>1040</v>
      </c>
      <c r="M323" s="33" t="s">
        <v>488</v>
      </c>
      <c r="N323" s="33" t="s">
        <v>1290</v>
      </c>
      <c r="O323" s="33" t="s">
        <v>1290</v>
      </c>
      <c r="P323" s="33" t="s">
        <v>673</v>
      </c>
      <c r="Q323" s="33" t="s">
        <v>1290</v>
      </c>
      <c r="R323" s="34">
        <v>38557</v>
      </c>
      <c r="S323" s="32" t="b">
        <v>1</v>
      </c>
      <c r="T323" s="33" t="s">
        <v>19</v>
      </c>
      <c r="U323" s="33" t="s">
        <v>990</v>
      </c>
    </row>
    <row r="324" spans="1:21" ht="30" x14ac:dyDescent="0.2">
      <c r="A324" s="10" t="s">
        <v>18</v>
      </c>
      <c r="B324" s="10">
        <f>VLOOKUP(D324,'C-Index'!$A$2:'C-Index'!$B$79,2,FALSE)</f>
        <v>13013</v>
      </c>
      <c r="C324" s="10">
        <f t="shared" si="5"/>
        <v>13015</v>
      </c>
      <c r="D324" s="32">
        <v>344</v>
      </c>
      <c r="E324" s="32">
        <v>3</v>
      </c>
      <c r="F324" s="33" t="s">
        <v>1290</v>
      </c>
      <c r="G324" s="33" t="s">
        <v>19</v>
      </c>
      <c r="H324" s="33" t="s">
        <v>1290</v>
      </c>
      <c r="I324" s="33" t="s">
        <v>269</v>
      </c>
      <c r="J324" s="33" t="s">
        <v>1041</v>
      </c>
      <c r="K324" s="33" t="s">
        <v>89</v>
      </c>
      <c r="L324" s="33" t="s">
        <v>245</v>
      </c>
      <c r="M324" s="33" t="s">
        <v>1290</v>
      </c>
      <c r="N324" s="33" t="s">
        <v>750</v>
      </c>
      <c r="O324" s="33" t="s">
        <v>1290</v>
      </c>
      <c r="P324" s="33" t="s">
        <v>1290</v>
      </c>
      <c r="Q324" s="33" t="s">
        <v>1290</v>
      </c>
      <c r="R324" s="34">
        <v>38557</v>
      </c>
      <c r="S324" s="32" t="b">
        <v>1</v>
      </c>
      <c r="T324" s="33" t="s">
        <v>19</v>
      </c>
      <c r="U324" s="33" t="s">
        <v>1290</v>
      </c>
    </row>
    <row r="325" spans="1:21" ht="15" x14ac:dyDescent="0.2">
      <c r="A325" s="10" t="s">
        <v>18</v>
      </c>
      <c r="B325" s="10">
        <f>VLOOKUP(D325,'C-Index'!$A$2:'C-Index'!$B$79,2,FALSE)</f>
        <v>13013</v>
      </c>
      <c r="C325" s="10">
        <f t="shared" si="5"/>
        <v>13016</v>
      </c>
      <c r="D325" s="32">
        <v>344</v>
      </c>
      <c r="E325" s="32">
        <v>4</v>
      </c>
      <c r="F325" s="33" t="s">
        <v>1290</v>
      </c>
      <c r="G325" s="33" t="s">
        <v>19</v>
      </c>
      <c r="H325" s="33" t="s">
        <v>1290</v>
      </c>
      <c r="I325" s="33" t="s">
        <v>269</v>
      </c>
      <c r="J325" s="33" t="s">
        <v>1042</v>
      </c>
      <c r="K325" s="33" t="s">
        <v>126</v>
      </c>
      <c r="L325" s="33" t="s">
        <v>245</v>
      </c>
      <c r="M325" s="33" t="s">
        <v>1290</v>
      </c>
      <c r="N325" s="33" t="s">
        <v>1290</v>
      </c>
      <c r="O325" s="33" t="s">
        <v>1290</v>
      </c>
      <c r="P325" s="33" t="s">
        <v>1290</v>
      </c>
      <c r="Q325" s="33" t="s">
        <v>1290</v>
      </c>
      <c r="R325" s="34">
        <v>38557</v>
      </c>
      <c r="S325" s="32" t="b">
        <v>1</v>
      </c>
      <c r="T325" s="33" t="s">
        <v>19</v>
      </c>
      <c r="U325" s="33" t="s">
        <v>1290</v>
      </c>
    </row>
    <row r="326" spans="1:21" ht="30" x14ac:dyDescent="0.2">
      <c r="A326" s="10" t="s">
        <v>18</v>
      </c>
      <c r="B326" s="10">
        <f>VLOOKUP(D326,'C-Index'!$A$2:'C-Index'!$B$79,2,FALSE)</f>
        <v>13013</v>
      </c>
      <c r="C326" s="10">
        <f t="shared" si="5"/>
        <v>14013</v>
      </c>
      <c r="D326" s="32">
        <v>344</v>
      </c>
      <c r="E326" s="32">
        <v>5</v>
      </c>
      <c r="F326" s="33" t="s">
        <v>1290</v>
      </c>
      <c r="G326" s="33" t="s">
        <v>1290</v>
      </c>
      <c r="H326" s="33" t="s">
        <v>704</v>
      </c>
      <c r="I326" s="33" t="s">
        <v>269</v>
      </c>
      <c r="J326" s="33" t="s">
        <v>1038</v>
      </c>
      <c r="K326" s="33" t="s">
        <v>1290</v>
      </c>
      <c r="L326" s="33" t="s">
        <v>1290</v>
      </c>
      <c r="M326" s="33" t="s">
        <v>1290</v>
      </c>
      <c r="N326" s="33" t="s">
        <v>1290</v>
      </c>
      <c r="O326" s="33" t="s">
        <v>1290</v>
      </c>
      <c r="P326" s="33" t="s">
        <v>1290</v>
      </c>
      <c r="Q326" s="33" t="s">
        <v>1290</v>
      </c>
      <c r="S326" s="32" t="b">
        <v>0</v>
      </c>
      <c r="T326" s="33" t="s">
        <v>1290</v>
      </c>
      <c r="U326" s="33" t="s">
        <v>1290</v>
      </c>
    </row>
    <row r="327" spans="1:21" ht="30" x14ac:dyDescent="0.2">
      <c r="A327" s="10" t="s">
        <v>18</v>
      </c>
      <c r="B327" s="10">
        <f>VLOOKUP(D327,'C-Index'!$A$2:'C-Index'!$B$79,2,FALSE)</f>
        <v>13013</v>
      </c>
      <c r="C327" s="10">
        <f t="shared" si="5"/>
        <v>14014</v>
      </c>
      <c r="D327" s="32">
        <v>344</v>
      </c>
      <c r="E327" s="32">
        <v>6</v>
      </c>
      <c r="F327" s="33" t="s">
        <v>1290</v>
      </c>
      <c r="G327" s="33" t="s">
        <v>1290</v>
      </c>
      <c r="H327" s="33" t="s">
        <v>704</v>
      </c>
      <c r="I327" s="33" t="s">
        <v>269</v>
      </c>
      <c r="J327" s="33" t="s">
        <v>1038</v>
      </c>
      <c r="K327" s="33" t="s">
        <v>1290</v>
      </c>
      <c r="L327" s="33" t="s">
        <v>1290</v>
      </c>
      <c r="M327" s="33" t="s">
        <v>1290</v>
      </c>
      <c r="N327" s="33" t="s">
        <v>1290</v>
      </c>
      <c r="O327" s="33" t="s">
        <v>1290</v>
      </c>
      <c r="P327" s="33" t="s">
        <v>1290</v>
      </c>
      <c r="Q327" s="33" t="s">
        <v>1290</v>
      </c>
      <c r="S327" s="32" t="b">
        <v>0</v>
      </c>
      <c r="T327" s="33" t="s">
        <v>1290</v>
      </c>
      <c r="U327" s="33" t="s">
        <v>1290</v>
      </c>
    </row>
    <row r="328" spans="1:21" ht="30" x14ac:dyDescent="0.2">
      <c r="A328" s="10" t="s">
        <v>18</v>
      </c>
      <c r="B328" s="10">
        <f>VLOOKUP(D328,'C-Index'!$A$2:'C-Index'!$B$79,2,FALSE)</f>
        <v>13013</v>
      </c>
      <c r="C328" s="10">
        <f t="shared" si="5"/>
        <v>14015</v>
      </c>
      <c r="D328" s="32">
        <v>344</v>
      </c>
      <c r="E328" s="32">
        <v>7</v>
      </c>
      <c r="F328" s="33" t="s">
        <v>1290</v>
      </c>
      <c r="G328" s="33" t="s">
        <v>19</v>
      </c>
      <c r="H328" s="33" t="s">
        <v>1290</v>
      </c>
      <c r="I328" s="33" t="s">
        <v>417</v>
      </c>
      <c r="J328" s="33" t="s">
        <v>261</v>
      </c>
      <c r="K328" s="33" t="s">
        <v>239</v>
      </c>
      <c r="L328" s="33" t="s">
        <v>231</v>
      </c>
      <c r="M328" s="33" t="s">
        <v>29</v>
      </c>
      <c r="N328" s="33" t="s">
        <v>751</v>
      </c>
      <c r="O328" s="33" t="s">
        <v>269</v>
      </c>
      <c r="P328" s="33" t="s">
        <v>1290</v>
      </c>
      <c r="Q328" s="33" t="s">
        <v>1290</v>
      </c>
      <c r="R328" s="34">
        <v>38557</v>
      </c>
      <c r="S328" s="32" t="b">
        <v>1</v>
      </c>
      <c r="T328" s="33" t="s">
        <v>19</v>
      </c>
      <c r="U328" s="33" t="s">
        <v>1290</v>
      </c>
    </row>
    <row r="329" spans="1:21" ht="15" x14ac:dyDescent="0.2">
      <c r="A329" s="10" t="s">
        <v>18</v>
      </c>
      <c r="B329" s="10">
        <f>VLOOKUP(D329,'C-Index'!$A$2:'C-Index'!$B$79,2,FALSE)</f>
        <v>13013</v>
      </c>
      <c r="C329" s="10">
        <f t="shared" si="5"/>
        <v>14016</v>
      </c>
      <c r="D329" s="32">
        <v>344</v>
      </c>
      <c r="E329" s="32">
        <v>8</v>
      </c>
      <c r="F329" s="33" t="s">
        <v>1290</v>
      </c>
      <c r="G329" s="33" t="s">
        <v>19</v>
      </c>
      <c r="H329" s="33" t="s">
        <v>1290</v>
      </c>
      <c r="I329" s="33" t="s">
        <v>417</v>
      </c>
      <c r="J329" s="33" t="s">
        <v>1043</v>
      </c>
      <c r="K329" s="33" t="s">
        <v>44</v>
      </c>
      <c r="L329" s="33" t="s">
        <v>90</v>
      </c>
      <c r="M329" s="33" t="s">
        <v>277</v>
      </c>
      <c r="N329" s="33" t="s">
        <v>1290</v>
      </c>
      <c r="O329" s="33" t="s">
        <v>1290</v>
      </c>
      <c r="P329" s="33" t="s">
        <v>673</v>
      </c>
      <c r="Q329" s="33" t="s">
        <v>1290</v>
      </c>
      <c r="R329" s="34">
        <v>38557</v>
      </c>
      <c r="S329" s="32" t="b">
        <v>1</v>
      </c>
      <c r="T329" s="33" t="s">
        <v>19</v>
      </c>
      <c r="U329" s="33" t="s">
        <v>990</v>
      </c>
    </row>
    <row r="330" spans="1:21" ht="15" x14ac:dyDescent="0.2">
      <c r="A330" s="10" t="s">
        <v>18</v>
      </c>
      <c r="B330" s="10">
        <f>VLOOKUP(D330,'C-Index'!$A$2:'C-Index'!$B$79,2,FALSE)</f>
        <v>13009</v>
      </c>
      <c r="C330" s="10">
        <f t="shared" si="5"/>
        <v>13009</v>
      </c>
      <c r="D330" s="32">
        <v>345</v>
      </c>
      <c r="E330" s="32">
        <v>1</v>
      </c>
      <c r="F330" s="33" t="s">
        <v>1290</v>
      </c>
      <c r="G330" s="33" t="s">
        <v>19</v>
      </c>
      <c r="H330" s="33" t="s">
        <v>1290</v>
      </c>
      <c r="I330" s="33" t="s">
        <v>418</v>
      </c>
      <c r="J330" s="33" t="s">
        <v>419</v>
      </c>
      <c r="K330" s="33" t="s">
        <v>126</v>
      </c>
      <c r="L330" s="33" t="s">
        <v>204</v>
      </c>
      <c r="M330" s="33" t="s">
        <v>1290</v>
      </c>
      <c r="N330" s="33" t="s">
        <v>1290</v>
      </c>
      <c r="O330" s="33" t="s">
        <v>420</v>
      </c>
      <c r="P330" s="33" t="s">
        <v>1290</v>
      </c>
      <c r="Q330" s="33" t="s">
        <v>1290</v>
      </c>
      <c r="R330" s="34">
        <v>38557</v>
      </c>
      <c r="S330" s="32" t="b">
        <v>1</v>
      </c>
      <c r="T330" s="33" t="s">
        <v>19</v>
      </c>
      <c r="U330" s="33" t="s">
        <v>1290</v>
      </c>
    </row>
    <row r="331" spans="1:21" ht="15" x14ac:dyDescent="0.2">
      <c r="A331" s="10" t="s">
        <v>18</v>
      </c>
      <c r="B331" s="10">
        <f>VLOOKUP(D331,'C-Index'!$A$2:'C-Index'!$B$79,2,FALSE)</f>
        <v>13009</v>
      </c>
      <c r="C331" s="10">
        <f t="shared" si="5"/>
        <v>13010</v>
      </c>
      <c r="D331" s="32">
        <v>345</v>
      </c>
      <c r="E331" s="32">
        <v>2</v>
      </c>
      <c r="F331" s="33" t="s">
        <v>1290</v>
      </c>
      <c r="G331" s="33" t="s">
        <v>19</v>
      </c>
      <c r="H331" s="33" t="s">
        <v>1290</v>
      </c>
      <c r="I331" s="33" t="s">
        <v>405</v>
      </c>
      <c r="J331" s="33" t="s">
        <v>843</v>
      </c>
      <c r="K331" s="33" t="s">
        <v>224</v>
      </c>
      <c r="L331" s="33" t="s">
        <v>206</v>
      </c>
      <c r="M331" s="33" t="s">
        <v>421</v>
      </c>
      <c r="N331" s="33" t="s">
        <v>1290</v>
      </c>
      <c r="O331" s="33" t="s">
        <v>1290</v>
      </c>
      <c r="P331" s="33" t="s">
        <v>1290</v>
      </c>
      <c r="Q331" s="33" t="s">
        <v>1290</v>
      </c>
      <c r="R331" s="34">
        <v>38557</v>
      </c>
      <c r="S331" s="32" t="b">
        <v>1</v>
      </c>
      <c r="T331" s="33" t="s">
        <v>19</v>
      </c>
      <c r="U331" s="33" t="s">
        <v>1290</v>
      </c>
    </row>
    <row r="332" spans="1:21" ht="15" x14ac:dyDescent="0.2">
      <c r="A332" s="10" t="s">
        <v>18</v>
      </c>
      <c r="B332" s="10">
        <f>VLOOKUP(D332,'C-Index'!$A$2:'C-Index'!$B$79,2,FALSE)</f>
        <v>13009</v>
      </c>
      <c r="C332" s="10">
        <f t="shared" si="5"/>
        <v>13011</v>
      </c>
      <c r="D332" s="32">
        <v>345</v>
      </c>
      <c r="E332" s="32">
        <v>3</v>
      </c>
      <c r="F332" s="33" t="s">
        <v>1290</v>
      </c>
      <c r="G332" s="33" t="s">
        <v>19</v>
      </c>
      <c r="H332" s="33" t="s">
        <v>1290</v>
      </c>
      <c r="I332" s="33" t="s">
        <v>405</v>
      </c>
      <c r="J332" s="33" t="s">
        <v>1044</v>
      </c>
      <c r="K332" s="33" t="s">
        <v>346</v>
      </c>
      <c r="L332" s="33" t="s">
        <v>127</v>
      </c>
      <c r="M332" s="33" t="s">
        <v>422</v>
      </c>
      <c r="N332" s="33" t="s">
        <v>1290</v>
      </c>
      <c r="O332" s="33" t="s">
        <v>1290</v>
      </c>
      <c r="P332" s="33" t="s">
        <v>1290</v>
      </c>
      <c r="Q332" s="33" t="s">
        <v>1290</v>
      </c>
      <c r="R332" s="34">
        <v>38557</v>
      </c>
      <c r="S332" s="32" t="b">
        <v>1</v>
      </c>
      <c r="T332" s="33" t="s">
        <v>19</v>
      </c>
      <c r="U332" s="33" t="s">
        <v>1290</v>
      </c>
    </row>
    <row r="333" spans="1:21" ht="30" x14ac:dyDescent="0.2">
      <c r="A333" s="10" t="s">
        <v>18</v>
      </c>
      <c r="B333" s="10">
        <f>VLOOKUP(D333,'C-Index'!$A$2:'C-Index'!$B$79,2,FALSE)</f>
        <v>13009</v>
      </c>
      <c r="C333" s="10">
        <f t="shared" si="5"/>
        <v>13012</v>
      </c>
      <c r="D333" s="32">
        <v>345</v>
      </c>
      <c r="E333" s="32">
        <v>4</v>
      </c>
      <c r="F333" s="33" t="s">
        <v>1290</v>
      </c>
      <c r="G333" s="33" t="s">
        <v>19</v>
      </c>
      <c r="H333" s="33" t="s">
        <v>1290</v>
      </c>
      <c r="I333" s="33" t="s">
        <v>423</v>
      </c>
      <c r="J333" s="33" t="s">
        <v>426</v>
      </c>
      <c r="K333" s="33" t="s">
        <v>203</v>
      </c>
      <c r="L333" s="33" t="s">
        <v>158</v>
      </c>
      <c r="M333" s="33" t="s">
        <v>1290</v>
      </c>
      <c r="N333" s="33" t="s">
        <v>1290</v>
      </c>
      <c r="O333" s="33" t="s">
        <v>1290</v>
      </c>
      <c r="P333" s="33" t="s">
        <v>1290</v>
      </c>
      <c r="Q333" s="33" t="s">
        <v>1290</v>
      </c>
      <c r="R333" s="34">
        <v>38557</v>
      </c>
      <c r="S333" s="32" t="b">
        <v>1</v>
      </c>
      <c r="T333" s="33" t="s">
        <v>19</v>
      </c>
      <c r="U333" s="33" t="s">
        <v>1290</v>
      </c>
    </row>
    <row r="334" spans="1:21" ht="30" x14ac:dyDescent="0.2">
      <c r="A334" s="10" t="s">
        <v>18</v>
      </c>
      <c r="B334" s="10">
        <f>VLOOKUP(D334,'C-Index'!$A$2:'C-Index'!$B$79,2,FALSE)</f>
        <v>13009</v>
      </c>
      <c r="C334" s="10">
        <f t="shared" si="5"/>
        <v>14009</v>
      </c>
      <c r="D334" s="32">
        <v>345</v>
      </c>
      <c r="E334" s="32">
        <v>5</v>
      </c>
      <c r="F334" s="33" t="s">
        <v>1290</v>
      </c>
      <c r="G334" s="33" t="s">
        <v>1290</v>
      </c>
      <c r="H334" s="33" t="s">
        <v>704</v>
      </c>
      <c r="I334" s="33" t="s">
        <v>424</v>
      </c>
      <c r="J334" s="33" t="s">
        <v>50</v>
      </c>
      <c r="K334" s="33" t="s">
        <v>1290</v>
      </c>
      <c r="L334" s="33" t="s">
        <v>1290</v>
      </c>
      <c r="M334" s="33" t="s">
        <v>1290</v>
      </c>
      <c r="N334" s="33" t="s">
        <v>1290</v>
      </c>
      <c r="O334" s="33" t="s">
        <v>1290</v>
      </c>
      <c r="P334" s="33" t="s">
        <v>1290</v>
      </c>
      <c r="Q334" s="33" t="s">
        <v>1290</v>
      </c>
      <c r="S334" s="32" t="b">
        <v>0</v>
      </c>
      <c r="T334" s="33" t="s">
        <v>1290</v>
      </c>
      <c r="U334" s="33" t="s">
        <v>1290</v>
      </c>
    </row>
    <row r="335" spans="1:21" ht="30" x14ac:dyDescent="0.2">
      <c r="A335" s="10" t="s">
        <v>18</v>
      </c>
      <c r="B335" s="10">
        <f>VLOOKUP(D335,'C-Index'!$A$2:'C-Index'!$B$79,2,FALSE)</f>
        <v>13009</v>
      </c>
      <c r="C335" s="10">
        <f t="shared" si="5"/>
        <v>14010</v>
      </c>
      <c r="D335" s="32">
        <v>345</v>
      </c>
      <c r="E335" s="32">
        <v>6</v>
      </c>
      <c r="F335" s="33" t="s">
        <v>1290</v>
      </c>
      <c r="G335" s="33" t="s">
        <v>19</v>
      </c>
      <c r="H335" s="33" t="s">
        <v>1290</v>
      </c>
      <c r="I335" s="33" t="s">
        <v>424</v>
      </c>
      <c r="J335" s="33" t="s">
        <v>425</v>
      </c>
      <c r="K335" s="33" t="s">
        <v>159</v>
      </c>
      <c r="L335" s="33" t="s">
        <v>1300</v>
      </c>
      <c r="M335" s="33" t="s">
        <v>811</v>
      </c>
      <c r="N335" s="33" t="s">
        <v>722</v>
      </c>
      <c r="O335" s="33" t="s">
        <v>365</v>
      </c>
      <c r="P335" s="33" t="s">
        <v>1290</v>
      </c>
      <c r="Q335" s="33" t="s">
        <v>1290</v>
      </c>
      <c r="R335" s="34">
        <v>45180</v>
      </c>
      <c r="S335" s="32" t="b">
        <v>1</v>
      </c>
      <c r="T335" s="33" t="s">
        <v>19</v>
      </c>
      <c r="U335" s="33" t="s">
        <v>1290</v>
      </c>
    </row>
    <row r="336" spans="1:21" ht="30" x14ac:dyDescent="0.2">
      <c r="A336" s="10" t="s">
        <v>18</v>
      </c>
      <c r="B336" s="10">
        <f>VLOOKUP(D336,'C-Index'!$A$2:'C-Index'!$B$79,2,FALSE)</f>
        <v>13009</v>
      </c>
      <c r="C336" s="10">
        <f t="shared" si="5"/>
        <v>14011</v>
      </c>
      <c r="D336" s="32">
        <v>345</v>
      </c>
      <c r="E336" s="32">
        <v>7</v>
      </c>
      <c r="F336" s="33" t="s">
        <v>1290</v>
      </c>
      <c r="G336" s="33" t="s">
        <v>19</v>
      </c>
      <c r="H336" s="33" t="s">
        <v>1290</v>
      </c>
      <c r="I336" s="33" t="s">
        <v>424</v>
      </c>
      <c r="J336" s="33" t="s">
        <v>181</v>
      </c>
      <c r="K336" s="33" t="s">
        <v>106</v>
      </c>
      <c r="L336" s="33" t="s">
        <v>344</v>
      </c>
      <c r="M336" s="33" t="s">
        <v>91</v>
      </c>
      <c r="N336" s="33" t="s">
        <v>1301</v>
      </c>
      <c r="O336" s="33" t="s">
        <v>1290</v>
      </c>
      <c r="P336" s="33" t="s">
        <v>673</v>
      </c>
      <c r="Q336" s="33" t="s">
        <v>1290</v>
      </c>
      <c r="R336" s="34">
        <v>45180</v>
      </c>
      <c r="S336" s="32" t="b">
        <v>1</v>
      </c>
      <c r="T336" s="33" t="s">
        <v>19</v>
      </c>
      <c r="U336" s="33" t="s">
        <v>846</v>
      </c>
    </row>
    <row r="337" spans="1:21" ht="30" x14ac:dyDescent="0.2">
      <c r="A337" s="10" t="s">
        <v>18</v>
      </c>
      <c r="B337" s="10">
        <f>VLOOKUP(D337,'C-Index'!$A$2:'C-Index'!$B$79,2,FALSE)</f>
        <v>13009</v>
      </c>
      <c r="C337" s="10">
        <f t="shared" si="5"/>
        <v>14012</v>
      </c>
      <c r="D337" s="32">
        <v>345</v>
      </c>
      <c r="E337" s="32">
        <v>8</v>
      </c>
      <c r="F337" s="33" t="s">
        <v>1290</v>
      </c>
      <c r="G337" s="33" t="s">
        <v>19</v>
      </c>
      <c r="H337" s="33" t="s">
        <v>1290</v>
      </c>
      <c r="I337" s="33" t="s">
        <v>424</v>
      </c>
      <c r="J337" s="33" t="s">
        <v>426</v>
      </c>
      <c r="K337" s="33" t="s">
        <v>119</v>
      </c>
      <c r="L337" s="33" t="s">
        <v>158</v>
      </c>
      <c r="M337" s="33" t="s">
        <v>1290</v>
      </c>
      <c r="N337" s="33" t="s">
        <v>1290</v>
      </c>
      <c r="O337" s="33" t="s">
        <v>1290</v>
      </c>
      <c r="P337" s="33" t="s">
        <v>1290</v>
      </c>
      <c r="Q337" s="33" t="s">
        <v>1290</v>
      </c>
      <c r="R337" s="34">
        <v>38557</v>
      </c>
      <c r="S337" s="32" t="b">
        <v>1</v>
      </c>
      <c r="T337" s="33" t="s">
        <v>19</v>
      </c>
      <c r="U337" s="33" t="s">
        <v>1290</v>
      </c>
    </row>
    <row r="338" spans="1:21" ht="15" x14ac:dyDescent="0.2">
      <c r="A338" s="10" t="s">
        <v>18</v>
      </c>
      <c r="B338" s="10">
        <f>VLOOKUP(D338,'C-Index'!$A$2:'C-Index'!$B$79,2,FALSE)</f>
        <v>13005</v>
      </c>
      <c r="C338" s="10">
        <f t="shared" si="5"/>
        <v>13005</v>
      </c>
      <c r="D338" s="32">
        <v>346</v>
      </c>
      <c r="E338" s="32">
        <v>1</v>
      </c>
      <c r="F338" s="33" t="s">
        <v>1290</v>
      </c>
      <c r="G338" s="33" t="s">
        <v>19</v>
      </c>
      <c r="H338" s="33" t="s">
        <v>1290</v>
      </c>
      <c r="I338" s="33" t="s">
        <v>427</v>
      </c>
      <c r="J338" s="33" t="s">
        <v>426</v>
      </c>
      <c r="K338" s="33" t="s">
        <v>346</v>
      </c>
      <c r="L338" s="33" t="s">
        <v>226</v>
      </c>
      <c r="M338" s="33" t="s">
        <v>1290</v>
      </c>
      <c r="N338" s="33" t="s">
        <v>1290</v>
      </c>
      <c r="O338" s="33" t="s">
        <v>1290</v>
      </c>
      <c r="P338" s="33" t="s">
        <v>1290</v>
      </c>
      <c r="Q338" s="33" t="s">
        <v>1290</v>
      </c>
      <c r="R338" s="34">
        <v>38557</v>
      </c>
      <c r="S338" s="32" t="b">
        <v>1</v>
      </c>
      <c r="T338" s="33" t="s">
        <v>19</v>
      </c>
      <c r="U338" s="33" t="s">
        <v>1290</v>
      </c>
    </row>
    <row r="339" spans="1:21" ht="30" x14ac:dyDescent="0.2">
      <c r="A339" s="10" t="s">
        <v>18</v>
      </c>
      <c r="B339" s="10">
        <f>VLOOKUP(D339,'C-Index'!$A$2:'C-Index'!$B$79,2,FALSE)</f>
        <v>13005</v>
      </c>
      <c r="C339" s="10">
        <f t="shared" si="5"/>
        <v>13006</v>
      </c>
      <c r="D339" s="32">
        <v>346</v>
      </c>
      <c r="E339" s="32">
        <v>2</v>
      </c>
      <c r="F339" s="33" t="s">
        <v>1290</v>
      </c>
      <c r="G339" s="33" t="s">
        <v>19</v>
      </c>
      <c r="H339" s="33" t="s">
        <v>1290</v>
      </c>
      <c r="I339" s="33" t="s">
        <v>427</v>
      </c>
      <c r="J339" s="33" t="s">
        <v>1045</v>
      </c>
      <c r="K339" s="33" t="s">
        <v>339</v>
      </c>
      <c r="L339" s="33" t="s">
        <v>249</v>
      </c>
      <c r="M339" s="33" t="s">
        <v>1290</v>
      </c>
      <c r="N339" s="33" t="s">
        <v>752</v>
      </c>
      <c r="O339" s="33" t="s">
        <v>1290</v>
      </c>
      <c r="P339" s="33" t="s">
        <v>1290</v>
      </c>
      <c r="Q339" s="33" t="s">
        <v>1290</v>
      </c>
      <c r="R339" s="34">
        <v>38557</v>
      </c>
      <c r="S339" s="32" t="b">
        <v>1</v>
      </c>
      <c r="T339" s="33" t="s">
        <v>19</v>
      </c>
      <c r="U339" s="33" t="s">
        <v>1290</v>
      </c>
    </row>
    <row r="340" spans="1:21" ht="15" x14ac:dyDescent="0.2">
      <c r="A340" s="10" t="s">
        <v>18</v>
      </c>
      <c r="B340" s="10">
        <f>VLOOKUP(D340,'C-Index'!$A$2:'C-Index'!$B$79,2,FALSE)</f>
        <v>13005</v>
      </c>
      <c r="C340" s="10">
        <f t="shared" si="5"/>
        <v>13007</v>
      </c>
      <c r="D340" s="32">
        <v>346</v>
      </c>
      <c r="E340" s="32">
        <v>3</v>
      </c>
      <c r="F340" s="33" t="s">
        <v>1290</v>
      </c>
      <c r="G340" s="33" t="s">
        <v>19</v>
      </c>
      <c r="H340" s="33" t="s">
        <v>1290</v>
      </c>
      <c r="I340" s="33" t="s">
        <v>427</v>
      </c>
      <c r="J340" s="33" t="s">
        <v>1046</v>
      </c>
      <c r="K340" s="33" t="s">
        <v>428</v>
      </c>
      <c r="L340" s="33" t="s">
        <v>297</v>
      </c>
      <c r="M340" s="33" t="s">
        <v>1290</v>
      </c>
      <c r="N340" s="33" t="s">
        <v>1290</v>
      </c>
      <c r="O340" s="33" t="s">
        <v>1290</v>
      </c>
      <c r="P340" s="33" t="s">
        <v>1290</v>
      </c>
      <c r="Q340" s="33" t="s">
        <v>1290</v>
      </c>
      <c r="R340" s="34">
        <v>38557</v>
      </c>
      <c r="S340" s="32" t="b">
        <v>1</v>
      </c>
      <c r="T340" s="33" t="s">
        <v>19</v>
      </c>
      <c r="U340" s="33" t="s">
        <v>1290</v>
      </c>
    </row>
    <row r="341" spans="1:21" ht="30" x14ac:dyDescent="0.2">
      <c r="A341" s="10" t="s">
        <v>18</v>
      </c>
      <c r="B341" s="10">
        <f>VLOOKUP(D341,'C-Index'!$A$2:'C-Index'!$B$79,2,FALSE)</f>
        <v>13005</v>
      </c>
      <c r="C341" s="10">
        <f t="shared" si="5"/>
        <v>13008</v>
      </c>
      <c r="D341" s="32">
        <v>346</v>
      </c>
      <c r="E341" s="32">
        <v>4</v>
      </c>
      <c r="F341" s="33" t="s">
        <v>1290</v>
      </c>
      <c r="G341" s="33" t="s">
        <v>19</v>
      </c>
      <c r="H341" s="33" t="s">
        <v>1290</v>
      </c>
      <c r="I341" s="33" t="s">
        <v>429</v>
      </c>
      <c r="J341" s="33" t="s">
        <v>1047</v>
      </c>
      <c r="K341" s="33" t="s">
        <v>89</v>
      </c>
      <c r="L341" s="33" t="s">
        <v>249</v>
      </c>
      <c r="M341" s="33" t="s">
        <v>1290</v>
      </c>
      <c r="N341" s="33" t="s">
        <v>1290</v>
      </c>
      <c r="O341" s="33" t="s">
        <v>1290</v>
      </c>
      <c r="P341" s="33" t="s">
        <v>1290</v>
      </c>
      <c r="Q341" s="33" t="s">
        <v>430</v>
      </c>
      <c r="R341" s="34">
        <v>38557</v>
      </c>
      <c r="S341" s="32" t="b">
        <v>1</v>
      </c>
      <c r="T341" s="33" t="s">
        <v>19</v>
      </c>
      <c r="U341" s="33" t="s">
        <v>1290</v>
      </c>
    </row>
    <row r="342" spans="1:21" ht="15" x14ac:dyDescent="0.2">
      <c r="A342" s="10" t="s">
        <v>18</v>
      </c>
      <c r="B342" s="10">
        <f>VLOOKUP(D342,'C-Index'!$A$2:'C-Index'!$B$79,2,FALSE)</f>
        <v>13005</v>
      </c>
      <c r="C342" s="10">
        <f t="shared" si="5"/>
        <v>14005</v>
      </c>
      <c r="D342" s="32">
        <v>346</v>
      </c>
      <c r="E342" s="32">
        <v>5</v>
      </c>
      <c r="F342" s="33" t="s">
        <v>1290</v>
      </c>
      <c r="G342" s="33" t="s">
        <v>19</v>
      </c>
      <c r="H342" s="33" t="s">
        <v>1290</v>
      </c>
      <c r="I342" s="33" t="s">
        <v>431</v>
      </c>
      <c r="J342" s="33" t="s">
        <v>1048</v>
      </c>
      <c r="K342" s="33" t="s">
        <v>352</v>
      </c>
      <c r="L342" s="33" t="s">
        <v>249</v>
      </c>
      <c r="M342" s="33" t="s">
        <v>1290</v>
      </c>
      <c r="N342" s="33" t="s">
        <v>1290</v>
      </c>
      <c r="O342" s="33" t="s">
        <v>1290</v>
      </c>
      <c r="P342" s="33" t="s">
        <v>1290</v>
      </c>
      <c r="Q342" s="33" t="s">
        <v>1290</v>
      </c>
      <c r="R342" s="34">
        <v>38557</v>
      </c>
      <c r="S342" s="32" t="b">
        <v>1</v>
      </c>
      <c r="T342" s="33" t="s">
        <v>19</v>
      </c>
      <c r="U342" s="33" t="s">
        <v>1290</v>
      </c>
    </row>
    <row r="343" spans="1:21" ht="30" x14ac:dyDescent="0.2">
      <c r="A343" s="10" t="s">
        <v>18</v>
      </c>
      <c r="B343" s="10">
        <f>VLOOKUP(D343,'C-Index'!$A$2:'C-Index'!$B$79,2,FALSE)</f>
        <v>13005</v>
      </c>
      <c r="C343" s="10">
        <f t="shared" si="5"/>
        <v>14006</v>
      </c>
      <c r="D343" s="32">
        <v>346</v>
      </c>
      <c r="E343" s="32">
        <v>6</v>
      </c>
      <c r="F343" s="33" t="s">
        <v>1290</v>
      </c>
      <c r="G343" s="33" t="s">
        <v>19</v>
      </c>
      <c r="H343" s="33" t="s">
        <v>1290</v>
      </c>
      <c r="I343" s="33" t="s">
        <v>431</v>
      </c>
      <c r="J343" s="33" t="s">
        <v>398</v>
      </c>
      <c r="K343" s="33" t="s">
        <v>161</v>
      </c>
      <c r="L343" s="33" t="s">
        <v>107</v>
      </c>
      <c r="M343" s="33" t="s">
        <v>1290</v>
      </c>
      <c r="N343" s="33" t="s">
        <v>753</v>
      </c>
      <c r="O343" s="33" t="s">
        <v>1290</v>
      </c>
      <c r="P343" s="33" t="s">
        <v>1290</v>
      </c>
      <c r="Q343" s="33" t="s">
        <v>1290</v>
      </c>
      <c r="R343" s="34">
        <v>38557</v>
      </c>
      <c r="S343" s="32" t="b">
        <v>1</v>
      </c>
      <c r="T343" s="33" t="s">
        <v>19</v>
      </c>
      <c r="U343" s="33" t="s">
        <v>1290</v>
      </c>
    </row>
    <row r="344" spans="1:21" ht="30" x14ac:dyDescent="0.2">
      <c r="A344" s="10" t="s">
        <v>18</v>
      </c>
      <c r="B344" s="10">
        <f>VLOOKUP(D344,'C-Index'!$A$2:'C-Index'!$B$79,2,FALSE)</f>
        <v>13005</v>
      </c>
      <c r="C344" s="10">
        <f t="shared" si="5"/>
        <v>14007</v>
      </c>
      <c r="D344" s="32">
        <v>346</v>
      </c>
      <c r="E344" s="32">
        <v>7</v>
      </c>
      <c r="F344" s="33" t="s">
        <v>1290</v>
      </c>
      <c r="G344" s="33" t="s">
        <v>19</v>
      </c>
      <c r="H344" s="33" t="s">
        <v>1290</v>
      </c>
      <c r="I344" s="33" t="s">
        <v>432</v>
      </c>
      <c r="J344" s="33" t="s">
        <v>855</v>
      </c>
      <c r="K344" s="33" t="s">
        <v>1049</v>
      </c>
      <c r="L344" s="33" t="s">
        <v>1050</v>
      </c>
      <c r="M344" s="33" t="s">
        <v>1051</v>
      </c>
      <c r="N344" s="33" t="s">
        <v>1290</v>
      </c>
      <c r="O344" s="33" t="s">
        <v>1290</v>
      </c>
      <c r="P344" s="33" t="s">
        <v>673</v>
      </c>
      <c r="Q344" s="33" t="s">
        <v>1290</v>
      </c>
      <c r="R344" s="34">
        <v>39934</v>
      </c>
      <c r="S344" s="32" t="b">
        <v>1</v>
      </c>
      <c r="T344" s="33" t="s">
        <v>19</v>
      </c>
      <c r="U344" s="33" t="s">
        <v>846</v>
      </c>
    </row>
    <row r="345" spans="1:21" ht="45" x14ac:dyDescent="0.2">
      <c r="A345" s="10" t="s">
        <v>18</v>
      </c>
      <c r="B345" s="10">
        <f>VLOOKUP(D345,'C-Index'!$A$2:'C-Index'!$B$79,2,FALSE)</f>
        <v>13005</v>
      </c>
      <c r="C345" s="10">
        <f t="shared" si="5"/>
        <v>14008</v>
      </c>
      <c r="D345" s="32">
        <v>346</v>
      </c>
      <c r="E345" s="32">
        <v>8</v>
      </c>
      <c r="F345" s="33" t="s">
        <v>1290</v>
      </c>
      <c r="G345" s="33" t="s">
        <v>19</v>
      </c>
      <c r="H345" s="33" t="s">
        <v>1290</v>
      </c>
      <c r="I345" s="33" t="s">
        <v>432</v>
      </c>
      <c r="J345" s="33" t="s">
        <v>434</v>
      </c>
      <c r="K345" s="33" t="s">
        <v>1052</v>
      </c>
      <c r="L345" s="33" t="s">
        <v>1053</v>
      </c>
      <c r="M345" s="33" t="s">
        <v>133</v>
      </c>
      <c r="N345" s="33" t="s">
        <v>1054</v>
      </c>
      <c r="O345" s="33" t="s">
        <v>435</v>
      </c>
      <c r="P345" s="33" t="s">
        <v>1290</v>
      </c>
      <c r="Q345" s="33" t="s">
        <v>1290</v>
      </c>
      <c r="R345" s="34">
        <v>42325</v>
      </c>
      <c r="S345" s="32" t="b">
        <v>1</v>
      </c>
      <c r="T345" s="33" t="s">
        <v>19</v>
      </c>
      <c r="U345" s="33" t="s">
        <v>1290</v>
      </c>
    </row>
    <row r="346" spans="1:21" ht="15" x14ac:dyDescent="0.2">
      <c r="A346" s="10" t="s">
        <v>18</v>
      </c>
      <c r="B346" s="10">
        <f>VLOOKUP(D346,'C-Index'!$A$2:'C-Index'!$B$79,2,FALSE)</f>
        <v>13001</v>
      </c>
      <c r="C346" s="10">
        <f t="shared" si="5"/>
        <v>13001</v>
      </c>
      <c r="D346" s="32">
        <v>347</v>
      </c>
      <c r="E346" s="32">
        <v>1</v>
      </c>
      <c r="F346" s="33" t="s">
        <v>1290</v>
      </c>
      <c r="G346" s="33" t="s">
        <v>19</v>
      </c>
      <c r="H346" s="33" t="s">
        <v>1290</v>
      </c>
      <c r="I346" s="33" t="s">
        <v>356</v>
      </c>
      <c r="J346" s="33" t="s">
        <v>318</v>
      </c>
      <c r="K346" s="33" t="s">
        <v>73</v>
      </c>
      <c r="L346" s="33" t="s">
        <v>305</v>
      </c>
      <c r="M346" s="33" t="s">
        <v>1290</v>
      </c>
      <c r="N346" s="33" t="s">
        <v>1290</v>
      </c>
      <c r="O346" s="33" t="s">
        <v>1290</v>
      </c>
      <c r="P346" s="33" t="s">
        <v>1290</v>
      </c>
      <c r="Q346" s="33" t="s">
        <v>1290</v>
      </c>
      <c r="R346" s="34">
        <v>38557</v>
      </c>
      <c r="S346" s="32" t="b">
        <v>1</v>
      </c>
      <c r="T346" s="33" t="s">
        <v>19</v>
      </c>
      <c r="U346" s="33" t="s">
        <v>1290</v>
      </c>
    </row>
    <row r="347" spans="1:21" ht="30" x14ac:dyDescent="0.2">
      <c r="A347" s="10" t="s">
        <v>18</v>
      </c>
      <c r="B347" s="10">
        <f>VLOOKUP(D347,'C-Index'!$A$2:'C-Index'!$B$79,2,FALSE)</f>
        <v>13001</v>
      </c>
      <c r="C347" s="10">
        <f t="shared" si="5"/>
        <v>13002</v>
      </c>
      <c r="D347" s="32">
        <v>347</v>
      </c>
      <c r="E347" s="32">
        <v>2</v>
      </c>
      <c r="F347" s="33" t="s">
        <v>1290</v>
      </c>
      <c r="G347" s="33" t="s">
        <v>19</v>
      </c>
      <c r="H347" s="33" t="s">
        <v>1290</v>
      </c>
      <c r="I347" s="33" t="s">
        <v>436</v>
      </c>
      <c r="J347" s="33" t="s">
        <v>292</v>
      </c>
      <c r="K347" s="33" t="s">
        <v>301</v>
      </c>
      <c r="L347" s="33" t="s">
        <v>1055</v>
      </c>
      <c r="M347" s="33" t="s">
        <v>1290</v>
      </c>
      <c r="N347" s="33" t="s">
        <v>1290</v>
      </c>
      <c r="O347" s="33" t="s">
        <v>1290</v>
      </c>
      <c r="P347" s="33" t="s">
        <v>1290</v>
      </c>
      <c r="Q347" s="33" t="s">
        <v>1290</v>
      </c>
      <c r="R347" s="34">
        <v>38557</v>
      </c>
      <c r="S347" s="32" t="b">
        <v>1</v>
      </c>
      <c r="T347" s="33" t="s">
        <v>19</v>
      </c>
      <c r="U347" s="33" t="s">
        <v>1290</v>
      </c>
    </row>
    <row r="348" spans="1:21" ht="30" x14ac:dyDescent="0.2">
      <c r="A348" s="10" t="s">
        <v>18</v>
      </c>
      <c r="B348" s="10">
        <f>VLOOKUP(D348,'C-Index'!$A$2:'C-Index'!$B$79,2,FALSE)</f>
        <v>13001</v>
      </c>
      <c r="C348" s="10">
        <f t="shared" si="5"/>
        <v>13003</v>
      </c>
      <c r="D348" s="32">
        <v>347</v>
      </c>
      <c r="E348" s="32">
        <v>3</v>
      </c>
      <c r="F348" s="33" t="s">
        <v>1290</v>
      </c>
      <c r="G348" s="33" t="s">
        <v>19</v>
      </c>
      <c r="H348" s="33" t="s">
        <v>1290</v>
      </c>
      <c r="I348" s="33" t="s">
        <v>437</v>
      </c>
      <c r="J348" s="33" t="s">
        <v>438</v>
      </c>
      <c r="K348" s="33" t="s">
        <v>205</v>
      </c>
      <c r="L348" s="33" t="s">
        <v>158</v>
      </c>
      <c r="M348" s="33" t="s">
        <v>1290</v>
      </c>
      <c r="N348" s="33" t="s">
        <v>754</v>
      </c>
      <c r="O348" s="33" t="s">
        <v>439</v>
      </c>
      <c r="P348" s="33" t="s">
        <v>1290</v>
      </c>
      <c r="Q348" s="33" t="s">
        <v>1290</v>
      </c>
      <c r="R348" s="34">
        <v>38557</v>
      </c>
      <c r="S348" s="32" t="b">
        <v>1</v>
      </c>
      <c r="T348" s="33" t="s">
        <v>19</v>
      </c>
      <c r="U348" s="33" t="s">
        <v>1290</v>
      </c>
    </row>
    <row r="349" spans="1:21" ht="30" x14ac:dyDescent="0.2">
      <c r="A349" s="10" t="s">
        <v>18</v>
      </c>
      <c r="B349" s="10">
        <f>VLOOKUP(D349,'C-Index'!$A$2:'C-Index'!$B$79,2,FALSE)</f>
        <v>13001</v>
      </c>
      <c r="C349" s="10">
        <f t="shared" si="5"/>
        <v>13004</v>
      </c>
      <c r="D349" s="32">
        <v>347</v>
      </c>
      <c r="E349" s="32">
        <v>4</v>
      </c>
      <c r="F349" s="33" t="s">
        <v>1290</v>
      </c>
      <c r="G349" s="33" t="s">
        <v>19</v>
      </c>
      <c r="H349" s="33" t="s">
        <v>1290</v>
      </c>
      <c r="I349" s="33" t="s">
        <v>437</v>
      </c>
      <c r="J349" s="33" t="s">
        <v>1056</v>
      </c>
      <c r="K349" s="33" t="s">
        <v>1057</v>
      </c>
      <c r="L349" s="33" t="s">
        <v>1058</v>
      </c>
      <c r="M349" s="33" t="s">
        <v>91</v>
      </c>
      <c r="N349" s="33" t="s">
        <v>1290</v>
      </c>
      <c r="O349" s="33" t="s">
        <v>1290</v>
      </c>
      <c r="P349" s="33" t="s">
        <v>680</v>
      </c>
      <c r="Q349" s="33" t="s">
        <v>1290</v>
      </c>
      <c r="R349" s="34">
        <v>38557</v>
      </c>
      <c r="S349" s="32" t="b">
        <v>1</v>
      </c>
      <c r="T349" s="33" t="s">
        <v>19</v>
      </c>
      <c r="U349" s="33" t="s">
        <v>846</v>
      </c>
    </row>
    <row r="350" spans="1:21" ht="30" x14ac:dyDescent="0.2">
      <c r="A350" s="10" t="s">
        <v>18</v>
      </c>
      <c r="B350" s="10">
        <f>VLOOKUP(D350,'C-Index'!$A$2:'C-Index'!$B$79,2,FALSE)</f>
        <v>13001</v>
      </c>
      <c r="C350" s="10">
        <f t="shared" si="5"/>
        <v>14001</v>
      </c>
      <c r="D350" s="32">
        <v>347</v>
      </c>
      <c r="E350" s="32">
        <v>5</v>
      </c>
      <c r="F350" s="33" t="s">
        <v>1290</v>
      </c>
      <c r="G350" s="33" t="s">
        <v>19</v>
      </c>
      <c r="H350" s="33" t="s">
        <v>1290</v>
      </c>
      <c r="I350" s="33" t="s">
        <v>440</v>
      </c>
      <c r="J350" s="33" t="s">
        <v>426</v>
      </c>
      <c r="K350" s="33" t="s">
        <v>372</v>
      </c>
      <c r="L350" s="33" t="s">
        <v>93</v>
      </c>
      <c r="M350" s="33" t="s">
        <v>26</v>
      </c>
      <c r="N350" s="33" t="s">
        <v>1290</v>
      </c>
      <c r="O350" s="33" t="s">
        <v>1290</v>
      </c>
      <c r="P350" s="33" t="s">
        <v>1290</v>
      </c>
      <c r="Q350" s="33" t="s">
        <v>1290</v>
      </c>
      <c r="R350" s="34">
        <v>38557</v>
      </c>
      <c r="S350" s="32" t="b">
        <v>1</v>
      </c>
      <c r="T350" s="33" t="s">
        <v>19</v>
      </c>
      <c r="U350" s="33" t="s">
        <v>1290</v>
      </c>
    </row>
    <row r="351" spans="1:21" ht="30" x14ac:dyDescent="0.2">
      <c r="A351" s="10" t="s">
        <v>18</v>
      </c>
      <c r="B351" s="10">
        <f>VLOOKUP(D351,'C-Index'!$A$2:'C-Index'!$B$79,2,FALSE)</f>
        <v>13001</v>
      </c>
      <c r="C351" s="10">
        <f t="shared" si="5"/>
        <v>14002</v>
      </c>
      <c r="D351" s="32">
        <v>347</v>
      </c>
      <c r="E351" s="32">
        <v>6</v>
      </c>
      <c r="F351" s="33" t="s">
        <v>1290</v>
      </c>
      <c r="G351" s="33" t="s">
        <v>19</v>
      </c>
      <c r="H351" s="33" t="s">
        <v>1290</v>
      </c>
      <c r="I351" s="33" t="s">
        <v>441</v>
      </c>
      <c r="J351" s="33" t="s">
        <v>442</v>
      </c>
      <c r="K351" s="33" t="s">
        <v>70</v>
      </c>
      <c r="L351" s="33" t="s">
        <v>158</v>
      </c>
      <c r="M351" s="33" t="s">
        <v>1290</v>
      </c>
      <c r="N351" s="33" t="s">
        <v>728</v>
      </c>
      <c r="O351" s="33" t="s">
        <v>1290</v>
      </c>
      <c r="P351" s="33" t="s">
        <v>1290</v>
      </c>
      <c r="Q351" s="33" t="s">
        <v>1290</v>
      </c>
      <c r="R351" s="34">
        <v>38557</v>
      </c>
      <c r="S351" s="32" t="b">
        <v>1</v>
      </c>
      <c r="T351" s="33" t="s">
        <v>19</v>
      </c>
      <c r="U351" s="33" t="s">
        <v>1290</v>
      </c>
    </row>
    <row r="352" spans="1:21" ht="30" x14ac:dyDescent="0.2">
      <c r="A352" s="10" t="s">
        <v>18</v>
      </c>
      <c r="B352" s="10">
        <f>VLOOKUP(D352,'C-Index'!$A$2:'C-Index'!$B$79,2,FALSE)</f>
        <v>13001</v>
      </c>
      <c r="C352" s="10">
        <f t="shared" si="5"/>
        <v>14003</v>
      </c>
      <c r="D352" s="32">
        <v>347</v>
      </c>
      <c r="E352" s="32">
        <v>7</v>
      </c>
      <c r="F352" s="33" t="s">
        <v>1290</v>
      </c>
      <c r="G352" s="33" t="s">
        <v>19</v>
      </c>
      <c r="H352" s="33" t="s">
        <v>1290</v>
      </c>
      <c r="I352" s="33" t="s">
        <v>443</v>
      </c>
      <c r="J352" s="33" t="s">
        <v>848</v>
      </c>
      <c r="K352" s="33" t="s">
        <v>141</v>
      </c>
      <c r="L352" s="33" t="s">
        <v>158</v>
      </c>
      <c r="M352" s="33" t="s">
        <v>1290</v>
      </c>
      <c r="N352" s="33" t="s">
        <v>1302</v>
      </c>
      <c r="O352" s="33" t="s">
        <v>1290</v>
      </c>
      <c r="P352" s="33" t="s">
        <v>1290</v>
      </c>
      <c r="Q352" s="33" t="s">
        <v>1290</v>
      </c>
      <c r="R352" s="34">
        <v>38557</v>
      </c>
      <c r="S352" s="32" t="b">
        <v>1</v>
      </c>
      <c r="T352" s="33" t="s">
        <v>19</v>
      </c>
      <c r="U352" s="33" t="s">
        <v>1290</v>
      </c>
    </row>
    <row r="353" spans="1:21" ht="30" x14ac:dyDescent="0.2">
      <c r="A353" s="10" t="s">
        <v>18</v>
      </c>
      <c r="B353" s="10">
        <f>VLOOKUP(D353,'C-Index'!$A$2:'C-Index'!$B$79,2,FALSE)</f>
        <v>13001</v>
      </c>
      <c r="C353" s="10">
        <f t="shared" si="5"/>
        <v>14004</v>
      </c>
      <c r="D353" s="32">
        <v>347</v>
      </c>
      <c r="E353" s="32">
        <v>8</v>
      </c>
      <c r="F353" s="33" t="s">
        <v>1290</v>
      </c>
      <c r="G353" s="33" t="s">
        <v>19</v>
      </c>
      <c r="H353" s="33" t="s">
        <v>1290</v>
      </c>
      <c r="I353" s="33" t="s">
        <v>443</v>
      </c>
      <c r="J353" s="33" t="s">
        <v>1303</v>
      </c>
      <c r="K353" s="33" t="s">
        <v>212</v>
      </c>
      <c r="L353" s="33" t="s">
        <v>76</v>
      </c>
      <c r="M353" s="33" t="s">
        <v>1290</v>
      </c>
      <c r="N353" s="33" t="s">
        <v>755</v>
      </c>
      <c r="O353" s="33" t="s">
        <v>1304</v>
      </c>
      <c r="P353" s="33" t="s">
        <v>1290</v>
      </c>
      <c r="Q353" s="33" t="s">
        <v>1290</v>
      </c>
      <c r="R353" s="34">
        <v>38557</v>
      </c>
      <c r="S353" s="32" t="b">
        <v>1</v>
      </c>
      <c r="T353" s="33" t="s">
        <v>19</v>
      </c>
      <c r="U353" s="33" t="s">
        <v>1290</v>
      </c>
    </row>
    <row r="354" spans="1:21" ht="15" x14ac:dyDescent="0.2">
      <c r="A354" s="10" t="s">
        <v>18</v>
      </c>
      <c r="B354" s="10">
        <f>VLOOKUP(D354,'C-Index'!$A$2:'C-Index'!$B$79,2,FALSE)</f>
        <v>15001</v>
      </c>
      <c r="C354" s="10">
        <f t="shared" si="5"/>
        <v>15001</v>
      </c>
      <c r="D354" s="32">
        <v>348</v>
      </c>
      <c r="E354" s="32">
        <v>1</v>
      </c>
      <c r="F354" s="33" t="s">
        <v>1290</v>
      </c>
      <c r="G354" s="33" t="s">
        <v>19</v>
      </c>
      <c r="H354" s="33" t="s">
        <v>1290</v>
      </c>
      <c r="I354" s="33" t="s">
        <v>286</v>
      </c>
      <c r="J354" s="33" t="s">
        <v>1042</v>
      </c>
      <c r="K354" s="33" t="s">
        <v>276</v>
      </c>
      <c r="L354" s="33" t="s">
        <v>235</v>
      </c>
      <c r="M354" s="33" t="s">
        <v>130</v>
      </c>
      <c r="N354" s="33" t="s">
        <v>1290</v>
      </c>
      <c r="O354" s="33" t="s">
        <v>1290</v>
      </c>
      <c r="P354" s="33" t="s">
        <v>1290</v>
      </c>
      <c r="Q354" s="33" t="s">
        <v>1290</v>
      </c>
      <c r="R354" s="34">
        <v>38557</v>
      </c>
      <c r="S354" s="32" t="b">
        <v>1</v>
      </c>
      <c r="T354" s="33" t="s">
        <v>19</v>
      </c>
      <c r="U354" s="33" t="s">
        <v>1290</v>
      </c>
    </row>
    <row r="355" spans="1:21" ht="15" x14ac:dyDescent="0.2">
      <c r="A355" s="10" t="s">
        <v>18</v>
      </c>
      <c r="B355" s="10">
        <f>VLOOKUP(D355,'C-Index'!$A$2:'C-Index'!$B$79,2,FALSE)</f>
        <v>15001</v>
      </c>
      <c r="C355" s="10">
        <f t="shared" si="5"/>
        <v>15002</v>
      </c>
      <c r="D355" s="32">
        <v>348</v>
      </c>
      <c r="E355" s="32">
        <v>2</v>
      </c>
      <c r="F355" s="33" t="s">
        <v>1290</v>
      </c>
      <c r="G355" s="33" t="s">
        <v>19</v>
      </c>
      <c r="H355" s="33" t="s">
        <v>1290</v>
      </c>
      <c r="I355" s="33" t="s">
        <v>286</v>
      </c>
      <c r="J355" s="33" t="s">
        <v>1059</v>
      </c>
      <c r="K355" s="33" t="s">
        <v>212</v>
      </c>
      <c r="L355" s="33" t="s">
        <v>127</v>
      </c>
      <c r="M355" s="33" t="s">
        <v>23</v>
      </c>
      <c r="N355" s="33" t="s">
        <v>1290</v>
      </c>
      <c r="O355" s="33" t="s">
        <v>1290</v>
      </c>
      <c r="P355" s="33" t="s">
        <v>1290</v>
      </c>
      <c r="Q355" s="33" t="s">
        <v>1290</v>
      </c>
      <c r="R355" s="34">
        <v>38557</v>
      </c>
      <c r="S355" s="32" t="b">
        <v>1</v>
      </c>
      <c r="T355" s="33" t="s">
        <v>19</v>
      </c>
      <c r="U355" s="33" t="s">
        <v>1290</v>
      </c>
    </row>
    <row r="356" spans="1:21" ht="30" x14ac:dyDescent="0.2">
      <c r="A356" s="10" t="s">
        <v>18</v>
      </c>
      <c r="B356" s="10">
        <f>VLOOKUP(D356,'C-Index'!$A$2:'C-Index'!$B$79,2,FALSE)</f>
        <v>15001</v>
      </c>
      <c r="C356" s="10">
        <f t="shared" si="5"/>
        <v>15003</v>
      </c>
      <c r="D356" s="32">
        <v>348</v>
      </c>
      <c r="E356" s="32">
        <v>3</v>
      </c>
      <c r="F356" s="33" t="s">
        <v>1290</v>
      </c>
      <c r="G356" s="33" t="s">
        <v>19</v>
      </c>
      <c r="H356" s="33" t="s">
        <v>1290</v>
      </c>
      <c r="I356" s="33" t="s">
        <v>444</v>
      </c>
      <c r="J356" s="33" t="s">
        <v>892</v>
      </c>
      <c r="K356" s="33" t="s">
        <v>161</v>
      </c>
      <c r="L356" s="33" t="s">
        <v>267</v>
      </c>
      <c r="M356" s="33" t="s">
        <v>445</v>
      </c>
      <c r="N356" s="33" t="s">
        <v>756</v>
      </c>
      <c r="O356" s="33" t="s">
        <v>1290</v>
      </c>
      <c r="P356" s="33" t="s">
        <v>1290</v>
      </c>
      <c r="Q356" s="33" t="s">
        <v>1290</v>
      </c>
      <c r="R356" s="34">
        <v>38557</v>
      </c>
      <c r="S356" s="32" t="b">
        <v>1</v>
      </c>
      <c r="T356" s="33" t="s">
        <v>19</v>
      </c>
      <c r="U356" s="33" t="s">
        <v>1290</v>
      </c>
    </row>
    <row r="357" spans="1:21" ht="30" x14ac:dyDescent="0.2">
      <c r="A357" s="10" t="s">
        <v>18</v>
      </c>
      <c r="B357" s="10">
        <f>VLOOKUP(D357,'C-Index'!$A$2:'C-Index'!$B$79,2,FALSE)</f>
        <v>15001</v>
      </c>
      <c r="C357" s="10">
        <f t="shared" si="5"/>
        <v>15004</v>
      </c>
      <c r="D357" s="32">
        <v>348</v>
      </c>
      <c r="E357" s="32">
        <v>4</v>
      </c>
      <c r="F357" s="33" t="s">
        <v>1290</v>
      </c>
      <c r="G357" s="33" t="s">
        <v>19</v>
      </c>
      <c r="H357" s="33" t="s">
        <v>1290</v>
      </c>
      <c r="I357" s="33" t="s">
        <v>444</v>
      </c>
      <c r="J357" s="33" t="s">
        <v>1060</v>
      </c>
      <c r="K357" s="33" t="s">
        <v>1061</v>
      </c>
      <c r="L357" s="33" t="s">
        <v>1062</v>
      </c>
      <c r="M357" s="33" t="s">
        <v>488</v>
      </c>
      <c r="N357" s="33" t="s">
        <v>1290</v>
      </c>
      <c r="O357" s="33" t="s">
        <v>1290</v>
      </c>
      <c r="P357" s="33" t="s">
        <v>673</v>
      </c>
      <c r="Q357" s="33" t="s">
        <v>1290</v>
      </c>
      <c r="R357" s="34">
        <v>38557</v>
      </c>
      <c r="S357" s="32" t="b">
        <v>1</v>
      </c>
      <c r="T357" s="33" t="s">
        <v>19</v>
      </c>
      <c r="U357" s="33" t="s">
        <v>846</v>
      </c>
    </row>
    <row r="358" spans="1:21" ht="30" x14ac:dyDescent="0.2">
      <c r="A358" s="10" t="s">
        <v>18</v>
      </c>
      <c r="B358" s="10">
        <f>VLOOKUP(D358,'C-Index'!$A$2:'C-Index'!$B$79,2,FALSE)</f>
        <v>15001</v>
      </c>
      <c r="C358" s="10">
        <f t="shared" si="5"/>
        <v>16001</v>
      </c>
      <c r="D358" s="32">
        <v>348</v>
      </c>
      <c r="E358" s="32">
        <v>5</v>
      </c>
      <c r="F358" s="33" t="s">
        <v>18</v>
      </c>
      <c r="G358" s="33" t="s">
        <v>1290</v>
      </c>
      <c r="H358" s="33" t="s">
        <v>704</v>
      </c>
      <c r="I358" s="33" t="s">
        <v>1305</v>
      </c>
      <c r="J358" s="33" t="s">
        <v>1306</v>
      </c>
      <c r="K358" s="33" t="s">
        <v>1290</v>
      </c>
      <c r="L358" s="33" t="s">
        <v>1290</v>
      </c>
      <c r="M358" s="33" t="s">
        <v>1290</v>
      </c>
      <c r="N358" s="33" t="s">
        <v>1307</v>
      </c>
      <c r="O358" s="33" t="s">
        <v>447</v>
      </c>
      <c r="P358" s="33" t="s">
        <v>1290</v>
      </c>
      <c r="Q358" s="33" t="s">
        <v>1290</v>
      </c>
      <c r="S358" s="32" t="b">
        <v>0</v>
      </c>
      <c r="T358" s="33" t="s">
        <v>1290</v>
      </c>
      <c r="U358" s="33" t="s">
        <v>1290</v>
      </c>
    </row>
    <row r="359" spans="1:21" ht="30" x14ac:dyDescent="0.2">
      <c r="A359" s="10" t="s">
        <v>18</v>
      </c>
      <c r="B359" s="10">
        <f>VLOOKUP(D359,'C-Index'!$A$2:'C-Index'!$B$79,2,FALSE)</f>
        <v>15001</v>
      </c>
      <c r="C359" s="10">
        <f t="shared" si="5"/>
        <v>16001</v>
      </c>
      <c r="D359" s="32">
        <v>348</v>
      </c>
      <c r="E359" s="32">
        <v>5</v>
      </c>
      <c r="F359" s="33" t="s">
        <v>18</v>
      </c>
      <c r="G359" s="33" t="s">
        <v>1290</v>
      </c>
      <c r="H359" s="33" t="s">
        <v>704</v>
      </c>
      <c r="I359" s="33" t="s">
        <v>1305</v>
      </c>
      <c r="J359" s="33" t="s">
        <v>1308</v>
      </c>
      <c r="K359" s="33" t="s">
        <v>1290</v>
      </c>
      <c r="L359" s="33" t="s">
        <v>1290</v>
      </c>
      <c r="M359" s="33" t="s">
        <v>1290</v>
      </c>
      <c r="N359" s="33" t="s">
        <v>1309</v>
      </c>
      <c r="O359" s="33" t="s">
        <v>1290</v>
      </c>
      <c r="P359" s="33" t="s">
        <v>1290</v>
      </c>
      <c r="Q359" s="33" t="s">
        <v>1290</v>
      </c>
      <c r="S359" s="32" t="b">
        <v>0</v>
      </c>
      <c r="T359" s="33" t="s">
        <v>1290</v>
      </c>
      <c r="U359" s="33" t="s">
        <v>1290</v>
      </c>
    </row>
    <row r="360" spans="1:21" ht="30" x14ac:dyDescent="0.2">
      <c r="A360" s="10" t="s">
        <v>18</v>
      </c>
      <c r="B360" s="10">
        <f>VLOOKUP(D360,'C-Index'!$A$2:'C-Index'!$B$79,2,FALSE)</f>
        <v>15001</v>
      </c>
      <c r="C360" s="10">
        <f t="shared" si="5"/>
        <v>16002</v>
      </c>
      <c r="D360" s="32">
        <v>348</v>
      </c>
      <c r="E360" s="32">
        <v>6</v>
      </c>
      <c r="F360" s="33" t="s">
        <v>18</v>
      </c>
      <c r="G360" s="33" t="s">
        <v>1290</v>
      </c>
      <c r="H360" s="33" t="s">
        <v>704</v>
      </c>
      <c r="I360" s="33" t="s">
        <v>447</v>
      </c>
      <c r="J360" s="33" t="s">
        <v>1310</v>
      </c>
      <c r="K360" s="33" t="s">
        <v>1290</v>
      </c>
      <c r="L360" s="33" t="s">
        <v>1290</v>
      </c>
      <c r="M360" s="33" t="s">
        <v>1290</v>
      </c>
      <c r="N360" s="33" t="s">
        <v>712</v>
      </c>
      <c r="O360" s="33" t="s">
        <v>1290</v>
      </c>
      <c r="P360" s="33" t="s">
        <v>1290</v>
      </c>
      <c r="Q360" s="33" t="s">
        <v>1290</v>
      </c>
      <c r="S360" s="32" t="b">
        <v>0</v>
      </c>
      <c r="T360" s="33" t="s">
        <v>1290</v>
      </c>
      <c r="U360" s="33" t="s">
        <v>1290</v>
      </c>
    </row>
    <row r="361" spans="1:21" ht="30" x14ac:dyDescent="0.2">
      <c r="A361" s="10" t="s">
        <v>18</v>
      </c>
      <c r="B361" s="10">
        <f>VLOOKUP(D361,'C-Index'!$A$2:'C-Index'!$B$79,2,FALSE)</f>
        <v>15001</v>
      </c>
      <c r="C361" s="10">
        <f t="shared" si="5"/>
        <v>16002</v>
      </c>
      <c r="D361" s="32">
        <v>348</v>
      </c>
      <c r="E361" s="32">
        <v>6</v>
      </c>
      <c r="F361" s="33" t="s">
        <v>18</v>
      </c>
      <c r="G361" s="33" t="s">
        <v>1290</v>
      </c>
      <c r="H361" s="33" t="s">
        <v>704</v>
      </c>
      <c r="I361" s="33" t="s">
        <v>447</v>
      </c>
      <c r="J361" s="33" t="s">
        <v>194</v>
      </c>
      <c r="K361" s="33" t="s">
        <v>1290</v>
      </c>
      <c r="L361" s="33" t="s">
        <v>1290</v>
      </c>
      <c r="M361" s="33" t="s">
        <v>1290</v>
      </c>
      <c r="N361" s="33" t="s">
        <v>1311</v>
      </c>
      <c r="O361" s="33" t="s">
        <v>1290</v>
      </c>
      <c r="P361" s="33" t="s">
        <v>1290</v>
      </c>
      <c r="Q361" s="33" t="s">
        <v>1290</v>
      </c>
      <c r="S361" s="32" t="b">
        <v>0</v>
      </c>
      <c r="T361" s="33" t="s">
        <v>1290</v>
      </c>
      <c r="U361" s="33" t="s">
        <v>1290</v>
      </c>
    </row>
    <row r="362" spans="1:21" ht="45" x14ac:dyDescent="0.2">
      <c r="A362" s="10" t="s">
        <v>18</v>
      </c>
      <c r="B362" s="10">
        <f>VLOOKUP(D362,'C-Index'!$A$2:'C-Index'!$B$79,2,FALSE)</f>
        <v>15001</v>
      </c>
      <c r="C362" s="10">
        <f t="shared" ref="C362:C425" si="6">IF(E362&lt;5,B362+(E362-1),B362+1000+(E362-5))</f>
        <v>16003</v>
      </c>
      <c r="D362" s="32">
        <v>348</v>
      </c>
      <c r="E362" s="32">
        <v>7</v>
      </c>
      <c r="F362" s="33" t="s">
        <v>18</v>
      </c>
      <c r="G362" s="33" t="s">
        <v>1290</v>
      </c>
      <c r="H362" s="33" t="s">
        <v>704</v>
      </c>
      <c r="I362" s="33" t="s">
        <v>447</v>
      </c>
      <c r="J362" s="33" t="s">
        <v>1063</v>
      </c>
      <c r="K362" s="33" t="s">
        <v>1064</v>
      </c>
      <c r="L362" s="33" t="s">
        <v>1065</v>
      </c>
      <c r="M362" s="33" t="s">
        <v>128</v>
      </c>
      <c r="N362" s="33" t="s">
        <v>1066</v>
      </c>
      <c r="O362" s="33" t="s">
        <v>1290</v>
      </c>
      <c r="P362" s="33" t="s">
        <v>1290</v>
      </c>
      <c r="Q362" s="33" t="s">
        <v>1067</v>
      </c>
      <c r="R362" s="34">
        <v>44146</v>
      </c>
      <c r="S362" s="32" t="b">
        <v>1</v>
      </c>
      <c r="T362" s="33" t="s">
        <v>19</v>
      </c>
      <c r="U362" s="33" t="s">
        <v>1290</v>
      </c>
    </row>
    <row r="363" spans="1:21" ht="30" x14ac:dyDescent="0.2">
      <c r="A363" s="10" t="s">
        <v>18</v>
      </c>
      <c r="B363" s="10">
        <f>VLOOKUP(D363,'C-Index'!$A$2:'C-Index'!$B$79,2,FALSE)</f>
        <v>15001</v>
      </c>
      <c r="C363" s="10">
        <f t="shared" si="6"/>
        <v>16004</v>
      </c>
      <c r="D363" s="32">
        <v>348</v>
      </c>
      <c r="E363" s="32">
        <v>8</v>
      </c>
      <c r="F363" s="33" t="s">
        <v>1290</v>
      </c>
      <c r="G363" s="33" t="s">
        <v>19</v>
      </c>
      <c r="H363" s="33" t="s">
        <v>1290</v>
      </c>
      <c r="I363" s="33" t="s">
        <v>447</v>
      </c>
      <c r="J363" s="33" t="s">
        <v>61</v>
      </c>
      <c r="K363" s="33" t="s">
        <v>239</v>
      </c>
      <c r="L363" s="33" t="s">
        <v>153</v>
      </c>
      <c r="M363" s="33" t="s">
        <v>142</v>
      </c>
      <c r="N363" s="33" t="s">
        <v>1068</v>
      </c>
      <c r="O363" s="33" t="s">
        <v>448</v>
      </c>
      <c r="P363" s="33" t="s">
        <v>1290</v>
      </c>
      <c r="Q363" s="33" t="s">
        <v>1290</v>
      </c>
      <c r="R363" s="34">
        <v>44146</v>
      </c>
      <c r="S363" s="32" t="b">
        <v>1</v>
      </c>
      <c r="T363" s="33" t="s">
        <v>19</v>
      </c>
      <c r="U363" s="33" t="s">
        <v>1290</v>
      </c>
    </row>
    <row r="364" spans="1:21" ht="15" x14ac:dyDescent="0.2">
      <c r="A364" s="10" t="s">
        <v>18</v>
      </c>
      <c r="B364" s="10">
        <f>VLOOKUP(D364,'C-Index'!$A$2:'C-Index'!$B$79,2,FALSE)</f>
        <v>15005</v>
      </c>
      <c r="C364" s="10">
        <f t="shared" si="6"/>
        <v>15005</v>
      </c>
      <c r="D364" s="32">
        <v>349</v>
      </c>
      <c r="E364" s="32">
        <v>1</v>
      </c>
      <c r="F364" s="33" t="s">
        <v>1290</v>
      </c>
      <c r="G364" s="33" t="s">
        <v>19</v>
      </c>
      <c r="H364" s="33" t="s">
        <v>1290</v>
      </c>
      <c r="I364" s="33" t="s">
        <v>444</v>
      </c>
      <c r="J364" s="33" t="s">
        <v>843</v>
      </c>
      <c r="K364" s="33" t="s">
        <v>224</v>
      </c>
      <c r="L364" s="33" t="s">
        <v>30</v>
      </c>
      <c r="M364" s="33" t="s">
        <v>1290</v>
      </c>
      <c r="N364" s="33" t="s">
        <v>1290</v>
      </c>
      <c r="O364" s="33" t="s">
        <v>1290</v>
      </c>
      <c r="P364" s="33" t="s">
        <v>1290</v>
      </c>
      <c r="Q364" s="33" t="s">
        <v>1290</v>
      </c>
      <c r="R364" s="34">
        <v>38557</v>
      </c>
      <c r="S364" s="32" t="b">
        <v>1</v>
      </c>
      <c r="T364" s="33" t="s">
        <v>19</v>
      </c>
      <c r="U364" s="33" t="s">
        <v>1290</v>
      </c>
    </row>
    <row r="365" spans="1:21" ht="30" x14ac:dyDescent="0.2">
      <c r="A365" s="10" t="s">
        <v>18</v>
      </c>
      <c r="B365" s="10">
        <f>VLOOKUP(D365,'C-Index'!$A$2:'C-Index'!$B$79,2,FALSE)</f>
        <v>15005</v>
      </c>
      <c r="C365" s="10">
        <f t="shared" si="6"/>
        <v>15006</v>
      </c>
      <c r="D365" s="32">
        <v>349</v>
      </c>
      <c r="E365" s="32">
        <v>2</v>
      </c>
      <c r="F365" s="33" t="s">
        <v>1290</v>
      </c>
      <c r="G365" s="33" t="s">
        <v>19</v>
      </c>
      <c r="H365" s="33" t="s">
        <v>1290</v>
      </c>
      <c r="I365" s="33" t="s">
        <v>449</v>
      </c>
      <c r="J365" s="33" t="s">
        <v>1069</v>
      </c>
      <c r="K365" s="33" t="s">
        <v>62</v>
      </c>
      <c r="L365" s="33" t="s">
        <v>375</v>
      </c>
      <c r="M365" s="33" t="s">
        <v>133</v>
      </c>
      <c r="N365" s="33" t="s">
        <v>1290</v>
      </c>
      <c r="O365" s="33" t="s">
        <v>1290</v>
      </c>
      <c r="P365" s="33" t="s">
        <v>1290</v>
      </c>
      <c r="Q365" s="33" t="s">
        <v>1290</v>
      </c>
      <c r="R365" s="34">
        <v>38557</v>
      </c>
      <c r="S365" s="32" t="b">
        <v>1</v>
      </c>
      <c r="T365" s="33" t="s">
        <v>19</v>
      </c>
      <c r="U365" s="33" t="s">
        <v>1290</v>
      </c>
    </row>
    <row r="366" spans="1:21" ht="15" x14ac:dyDescent="0.2">
      <c r="A366" s="10" t="s">
        <v>18</v>
      </c>
      <c r="B366" s="10">
        <f>VLOOKUP(D366,'C-Index'!$A$2:'C-Index'!$B$79,2,FALSE)</f>
        <v>15005</v>
      </c>
      <c r="C366" s="10">
        <f t="shared" si="6"/>
        <v>15007</v>
      </c>
      <c r="D366" s="32">
        <v>349</v>
      </c>
      <c r="E366" s="32">
        <v>3</v>
      </c>
      <c r="F366" s="33" t="s">
        <v>1290</v>
      </c>
      <c r="G366" s="33" t="s">
        <v>19</v>
      </c>
      <c r="H366" s="33" t="s">
        <v>1290</v>
      </c>
      <c r="I366" s="33" t="s">
        <v>450</v>
      </c>
      <c r="J366" s="33" t="s">
        <v>467</v>
      </c>
      <c r="K366" s="33" t="s">
        <v>284</v>
      </c>
      <c r="L366" s="33" t="s">
        <v>30</v>
      </c>
      <c r="M366" s="33" t="s">
        <v>217</v>
      </c>
      <c r="N366" s="33" t="s">
        <v>1290</v>
      </c>
      <c r="O366" s="33" t="s">
        <v>449</v>
      </c>
      <c r="P366" s="33" t="s">
        <v>1290</v>
      </c>
      <c r="Q366" s="33" t="s">
        <v>1290</v>
      </c>
      <c r="R366" s="34">
        <v>38557</v>
      </c>
      <c r="S366" s="32" t="b">
        <v>1</v>
      </c>
      <c r="T366" s="33" t="s">
        <v>19</v>
      </c>
      <c r="U366" s="33" t="s">
        <v>1290</v>
      </c>
    </row>
    <row r="367" spans="1:21" ht="45" x14ac:dyDescent="0.2">
      <c r="A367" s="10" t="s">
        <v>18</v>
      </c>
      <c r="B367" s="10">
        <f>VLOOKUP(D367,'C-Index'!$A$2:'C-Index'!$B$79,2,FALSE)</f>
        <v>15005</v>
      </c>
      <c r="C367" s="10">
        <f t="shared" si="6"/>
        <v>15007</v>
      </c>
      <c r="D367" s="32">
        <v>349</v>
      </c>
      <c r="E367" s="32">
        <v>3</v>
      </c>
      <c r="F367" s="33" t="s">
        <v>18</v>
      </c>
      <c r="G367" s="33" t="s">
        <v>19</v>
      </c>
      <c r="H367" s="33" t="s">
        <v>1290</v>
      </c>
      <c r="I367" s="33" t="s">
        <v>451</v>
      </c>
      <c r="J367" s="33" t="s">
        <v>1070</v>
      </c>
      <c r="K367" s="33" t="s">
        <v>295</v>
      </c>
      <c r="L367" s="33" t="s">
        <v>213</v>
      </c>
      <c r="M367" s="33" t="s">
        <v>409</v>
      </c>
      <c r="N367" s="33" t="s">
        <v>1071</v>
      </c>
      <c r="O367" s="33" t="s">
        <v>452</v>
      </c>
      <c r="P367" s="33" t="s">
        <v>1290</v>
      </c>
      <c r="Q367" s="33" t="s">
        <v>453</v>
      </c>
      <c r="R367" s="34">
        <v>38557</v>
      </c>
      <c r="S367" s="32" t="b">
        <v>1</v>
      </c>
      <c r="T367" s="33" t="s">
        <v>19</v>
      </c>
      <c r="U367" s="33" t="s">
        <v>1290</v>
      </c>
    </row>
    <row r="368" spans="1:21" ht="45" x14ac:dyDescent="0.2">
      <c r="A368" s="10" t="s">
        <v>18</v>
      </c>
      <c r="B368" s="10">
        <f>VLOOKUP(D368,'C-Index'!$A$2:'C-Index'!$B$79,2,FALSE)</f>
        <v>15005</v>
      </c>
      <c r="C368" s="10">
        <f t="shared" si="6"/>
        <v>15008</v>
      </c>
      <c r="D368" s="32">
        <v>349</v>
      </c>
      <c r="E368" s="32">
        <v>4</v>
      </c>
      <c r="F368" s="33" t="s">
        <v>18</v>
      </c>
      <c r="G368" s="33" t="s">
        <v>1290</v>
      </c>
      <c r="H368" s="33" t="s">
        <v>704</v>
      </c>
      <c r="I368" s="33" t="s">
        <v>449</v>
      </c>
      <c r="J368" s="33" t="s">
        <v>949</v>
      </c>
      <c r="K368" s="33" t="s">
        <v>106</v>
      </c>
      <c r="L368" s="33" t="s">
        <v>1290</v>
      </c>
      <c r="M368" s="33" t="s">
        <v>1290</v>
      </c>
      <c r="N368" s="33" t="s">
        <v>757</v>
      </c>
      <c r="O368" s="33" t="s">
        <v>1290</v>
      </c>
      <c r="P368" s="33" t="s">
        <v>1290</v>
      </c>
      <c r="Q368" s="33" t="s">
        <v>1290</v>
      </c>
      <c r="R368" s="34">
        <v>38557</v>
      </c>
      <c r="S368" s="32" t="b">
        <v>1</v>
      </c>
      <c r="T368" s="33" t="s">
        <v>19</v>
      </c>
      <c r="U368" s="33" t="s">
        <v>1290</v>
      </c>
    </row>
    <row r="369" spans="1:21" ht="60" x14ac:dyDescent="0.2">
      <c r="A369" s="10" t="s">
        <v>18</v>
      </c>
      <c r="B369" s="10">
        <f>VLOOKUP(D369,'C-Index'!$A$2:'C-Index'!$B$79,2,FALSE)</f>
        <v>15005</v>
      </c>
      <c r="C369" s="10">
        <f t="shared" si="6"/>
        <v>15008</v>
      </c>
      <c r="D369" s="32">
        <v>349</v>
      </c>
      <c r="E369" s="32">
        <v>4</v>
      </c>
      <c r="F369" s="33" t="s">
        <v>18</v>
      </c>
      <c r="G369" s="33" t="s">
        <v>1290</v>
      </c>
      <c r="H369" s="33" t="s">
        <v>704</v>
      </c>
      <c r="I369" s="33" t="s">
        <v>451</v>
      </c>
      <c r="J369" s="33" t="s">
        <v>38</v>
      </c>
      <c r="K369" s="33" t="s">
        <v>1072</v>
      </c>
      <c r="L369" s="33" t="s">
        <v>1073</v>
      </c>
      <c r="M369" s="33" t="s">
        <v>274</v>
      </c>
      <c r="N369" s="33" t="s">
        <v>1074</v>
      </c>
      <c r="O369" s="33" t="s">
        <v>1290</v>
      </c>
      <c r="P369" s="33" t="s">
        <v>1290</v>
      </c>
      <c r="Q369" s="33" t="s">
        <v>1075</v>
      </c>
      <c r="S369" s="32" t="b">
        <v>0</v>
      </c>
      <c r="T369" s="33" t="s">
        <v>1290</v>
      </c>
      <c r="U369" s="33" t="s">
        <v>1290</v>
      </c>
    </row>
    <row r="370" spans="1:21" ht="30" x14ac:dyDescent="0.2">
      <c r="A370" s="10" t="s">
        <v>18</v>
      </c>
      <c r="B370" s="10">
        <f>VLOOKUP(D370,'C-Index'!$A$2:'C-Index'!$B$79,2,FALSE)</f>
        <v>15005</v>
      </c>
      <c r="C370" s="10">
        <f t="shared" si="6"/>
        <v>16005</v>
      </c>
      <c r="D370" s="32">
        <v>349</v>
      </c>
      <c r="E370" s="32">
        <v>5</v>
      </c>
      <c r="F370" s="33" t="s">
        <v>1290</v>
      </c>
      <c r="G370" s="33" t="s">
        <v>19</v>
      </c>
      <c r="H370" s="33" t="s">
        <v>1290</v>
      </c>
      <c r="I370" s="33" t="s">
        <v>448</v>
      </c>
      <c r="J370" s="33" t="s">
        <v>356</v>
      </c>
      <c r="K370" s="33" t="s">
        <v>175</v>
      </c>
      <c r="L370" s="33" t="s">
        <v>250</v>
      </c>
      <c r="M370" s="33" t="s">
        <v>1290</v>
      </c>
      <c r="N370" s="33" t="s">
        <v>1290</v>
      </c>
      <c r="O370" s="33" t="s">
        <v>1290</v>
      </c>
      <c r="P370" s="33" t="s">
        <v>1290</v>
      </c>
      <c r="Q370" s="33" t="s">
        <v>1290</v>
      </c>
      <c r="R370" s="34">
        <v>38557</v>
      </c>
      <c r="S370" s="32" t="b">
        <v>1</v>
      </c>
      <c r="T370" s="33" t="s">
        <v>19</v>
      </c>
      <c r="U370" s="33" t="s">
        <v>1290</v>
      </c>
    </row>
    <row r="371" spans="1:21" ht="30" x14ac:dyDescent="0.2">
      <c r="A371" s="10" t="s">
        <v>18</v>
      </c>
      <c r="B371" s="10">
        <f>VLOOKUP(D371,'C-Index'!$A$2:'C-Index'!$B$79,2,FALSE)</f>
        <v>15005</v>
      </c>
      <c r="C371" s="10">
        <f t="shared" si="6"/>
        <v>16006</v>
      </c>
      <c r="D371" s="32">
        <v>349</v>
      </c>
      <c r="E371" s="32">
        <v>6</v>
      </c>
      <c r="F371" s="33" t="s">
        <v>1290</v>
      </c>
      <c r="G371" s="33" t="s">
        <v>19</v>
      </c>
      <c r="H371" s="33" t="s">
        <v>1290</v>
      </c>
      <c r="I371" s="33" t="s">
        <v>448</v>
      </c>
      <c r="J371" s="33" t="s">
        <v>292</v>
      </c>
      <c r="K371" s="33" t="s">
        <v>89</v>
      </c>
      <c r="L371" s="33" t="s">
        <v>93</v>
      </c>
      <c r="M371" s="33" t="s">
        <v>445</v>
      </c>
      <c r="N371" s="33" t="s">
        <v>1290</v>
      </c>
      <c r="O371" s="33" t="s">
        <v>454</v>
      </c>
      <c r="P371" s="33" t="s">
        <v>1290</v>
      </c>
      <c r="Q371" s="33" t="s">
        <v>1290</v>
      </c>
      <c r="R371" s="34">
        <v>38557</v>
      </c>
      <c r="S371" s="32" t="b">
        <v>1</v>
      </c>
      <c r="T371" s="33" t="s">
        <v>19</v>
      </c>
      <c r="U371" s="33" t="s">
        <v>1290</v>
      </c>
    </row>
    <row r="372" spans="1:21" ht="15" x14ac:dyDescent="0.2">
      <c r="A372" s="10" t="s">
        <v>18</v>
      </c>
      <c r="B372" s="10">
        <f>VLOOKUP(D372,'C-Index'!$A$2:'C-Index'!$B$79,2,FALSE)</f>
        <v>15005</v>
      </c>
      <c r="C372" s="10">
        <f t="shared" si="6"/>
        <v>16007</v>
      </c>
      <c r="D372" s="32">
        <v>349</v>
      </c>
      <c r="E372" s="32">
        <v>7</v>
      </c>
      <c r="F372" s="33" t="s">
        <v>1290</v>
      </c>
      <c r="G372" s="33" t="s">
        <v>19</v>
      </c>
      <c r="H372" s="33" t="s">
        <v>1290</v>
      </c>
      <c r="I372" s="33" t="s">
        <v>455</v>
      </c>
      <c r="J372" s="33" t="s">
        <v>198</v>
      </c>
      <c r="K372" s="33" t="s">
        <v>85</v>
      </c>
      <c r="L372" s="33" t="s">
        <v>30</v>
      </c>
      <c r="M372" s="33" t="s">
        <v>168</v>
      </c>
      <c r="N372" s="33" t="s">
        <v>1290</v>
      </c>
      <c r="O372" s="33" t="s">
        <v>1290</v>
      </c>
      <c r="P372" s="33" t="s">
        <v>1290</v>
      </c>
      <c r="Q372" s="33" t="s">
        <v>1290</v>
      </c>
      <c r="R372" s="34">
        <v>41201</v>
      </c>
      <c r="S372" s="32" t="b">
        <v>1</v>
      </c>
      <c r="T372" s="33" t="s">
        <v>19</v>
      </c>
      <c r="U372" s="33" t="s">
        <v>1290</v>
      </c>
    </row>
    <row r="373" spans="1:21" ht="90" x14ac:dyDescent="0.2">
      <c r="A373" s="10" t="s">
        <v>18</v>
      </c>
      <c r="B373" s="10">
        <f>VLOOKUP(D373,'C-Index'!$A$2:'C-Index'!$B$79,2,FALSE)</f>
        <v>15005</v>
      </c>
      <c r="C373" s="10">
        <f t="shared" si="6"/>
        <v>16008</v>
      </c>
      <c r="D373" s="32">
        <v>349</v>
      </c>
      <c r="E373" s="32">
        <v>8</v>
      </c>
      <c r="F373" s="33" t="s">
        <v>1290</v>
      </c>
      <c r="G373" s="33" t="s">
        <v>19</v>
      </c>
      <c r="H373" s="33" t="s">
        <v>1290</v>
      </c>
      <c r="I373" s="33" t="s">
        <v>684</v>
      </c>
      <c r="J373" s="33" t="s">
        <v>828</v>
      </c>
      <c r="K373" s="33" t="s">
        <v>159</v>
      </c>
      <c r="L373" s="33" t="s">
        <v>1076</v>
      </c>
      <c r="M373" s="33" t="s">
        <v>266</v>
      </c>
      <c r="N373" s="33" t="s">
        <v>758</v>
      </c>
      <c r="O373" s="33" t="s">
        <v>810</v>
      </c>
      <c r="P373" s="33" t="s">
        <v>1290</v>
      </c>
      <c r="Q373" s="33" t="s">
        <v>1290</v>
      </c>
      <c r="R373" s="34">
        <v>41201</v>
      </c>
      <c r="S373" s="32" t="b">
        <v>1</v>
      </c>
      <c r="T373" s="33" t="s">
        <v>19</v>
      </c>
      <c r="U373" s="33" t="s">
        <v>1290</v>
      </c>
    </row>
    <row r="374" spans="1:21" ht="30" x14ac:dyDescent="0.2">
      <c r="A374" s="10" t="s">
        <v>18</v>
      </c>
      <c r="B374" s="10">
        <f>VLOOKUP(D374,'C-Index'!$A$2:'C-Index'!$B$79,2,FALSE)</f>
        <v>15009</v>
      </c>
      <c r="C374" s="10">
        <f t="shared" si="6"/>
        <v>15009</v>
      </c>
      <c r="D374" s="32">
        <v>350</v>
      </c>
      <c r="E374" s="32">
        <v>1</v>
      </c>
      <c r="F374" s="33" t="s">
        <v>18</v>
      </c>
      <c r="G374" s="33" t="s">
        <v>19</v>
      </c>
      <c r="H374" s="33" t="s">
        <v>1290</v>
      </c>
      <c r="I374" s="33" t="s">
        <v>456</v>
      </c>
      <c r="J374" s="33" t="s">
        <v>895</v>
      </c>
      <c r="K374" s="33" t="s">
        <v>202</v>
      </c>
      <c r="L374" s="33" t="s">
        <v>1312</v>
      </c>
      <c r="M374" s="33" t="s">
        <v>81</v>
      </c>
      <c r="N374" s="33" t="s">
        <v>1313</v>
      </c>
      <c r="O374" s="33" t="s">
        <v>1290</v>
      </c>
      <c r="P374" s="33" t="s">
        <v>1290</v>
      </c>
      <c r="Q374" s="33" t="s">
        <v>1290</v>
      </c>
      <c r="R374" s="34">
        <v>38557</v>
      </c>
      <c r="S374" s="32" t="b">
        <v>1</v>
      </c>
      <c r="T374" s="33" t="s">
        <v>19</v>
      </c>
      <c r="U374" s="33" t="s">
        <v>1290</v>
      </c>
    </row>
    <row r="375" spans="1:21" ht="45" x14ac:dyDescent="0.2">
      <c r="A375" s="10" t="s">
        <v>18</v>
      </c>
      <c r="B375" s="10">
        <f>VLOOKUP(D375,'C-Index'!$A$2:'C-Index'!$B$79,2,FALSE)</f>
        <v>15009</v>
      </c>
      <c r="C375" s="10">
        <f t="shared" si="6"/>
        <v>15010</v>
      </c>
      <c r="D375" s="32">
        <v>350</v>
      </c>
      <c r="E375" s="32">
        <v>2</v>
      </c>
      <c r="F375" s="33" t="s">
        <v>1290</v>
      </c>
      <c r="G375" s="33" t="s">
        <v>1290</v>
      </c>
      <c r="H375" s="33" t="s">
        <v>704</v>
      </c>
      <c r="I375" s="33" t="s">
        <v>456</v>
      </c>
      <c r="J375" s="33" t="s">
        <v>945</v>
      </c>
      <c r="K375" s="33" t="s">
        <v>86</v>
      </c>
      <c r="L375" s="33" t="s">
        <v>1290</v>
      </c>
      <c r="M375" s="33" t="s">
        <v>1290</v>
      </c>
      <c r="N375" s="33" t="s">
        <v>759</v>
      </c>
      <c r="O375" s="33" t="s">
        <v>386</v>
      </c>
      <c r="P375" s="33" t="s">
        <v>1290</v>
      </c>
      <c r="Q375" s="33" t="s">
        <v>1290</v>
      </c>
      <c r="R375" s="34">
        <v>38557</v>
      </c>
      <c r="S375" s="32" t="b">
        <v>1</v>
      </c>
      <c r="T375" s="33" t="s">
        <v>19</v>
      </c>
      <c r="U375" s="33" t="s">
        <v>1290</v>
      </c>
    </row>
    <row r="376" spans="1:21" ht="105" x14ac:dyDescent="0.2">
      <c r="A376" s="10" t="s">
        <v>18</v>
      </c>
      <c r="B376" s="10">
        <f>VLOOKUP(D376,'C-Index'!$A$2:'C-Index'!$B$79,2,FALSE)</f>
        <v>15009</v>
      </c>
      <c r="C376" s="10">
        <f t="shared" si="6"/>
        <v>15011</v>
      </c>
      <c r="D376" s="32">
        <v>350</v>
      </c>
      <c r="E376" s="32">
        <v>3</v>
      </c>
      <c r="F376" s="33" t="s">
        <v>1290</v>
      </c>
      <c r="G376" s="33" t="s">
        <v>19</v>
      </c>
      <c r="H376" s="33" t="s">
        <v>1290</v>
      </c>
      <c r="I376" s="33" t="s">
        <v>386</v>
      </c>
      <c r="J376" s="33" t="s">
        <v>853</v>
      </c>
      <c r="K376" s="33" t="s">
        <v>273</v>
      </c>
      <c r="L376" s="33" t="s">
        <v>116</v>
      </c>
      <c r="M376" s="33" t="s">
        <v>142</v>
      </c>
      <c r="N376" s="33" t="s">
        <v>741</v>
      </c>
      <c r="O376" s="33" t="s">
        <v>1290</v>
      </c>
      <c r="P376" s="33" t="s">
        <v>1290</v>
      </c>
      <c r="Q376" s="33" t="s">
        <v>1314</v>
      </c>
      <c r="R376" s="34">
        <v>38557</v>
      </c>
      <c r="S376" s="32" t="b">
        <v>1</v>
      </c>
      <c r="T376" s="33" t="s">
        <v>19</v>
      </c>
      <c r="U376" s="33" t="s">
        <v>1290</v>
      </c>
    </row>
    <row r="377" spans="1:21" ht="30" x14ac:dyDescent="0.2">
      <c r="A377" s="10" t="s">
        <v>18</v>
      </c>
      <c r="B377" s="10">
        <f>VLOOKUP(D377,'C-Index'!$A$2:'C-Index'!$B$79,2,FALSE)</f>
        <v>15009</v>
      </c>
      <c r="C377" s="10">
        <f t="shared" si="6"/>
        <v>15011</v>
      </c>
      <c r="D377" s="32">
        <v>350</v>
      </c>
      <c r="E377" s="32">
        <v>3</v>
      </c>
      <c r="F377" s="33" t="s">
        <v>18</v>
      </c>
      <c r="G377" s="33" t="s">
        <v>19</v>
      </c>
      <c r="H377" s="33" t="s">
        <v>1290</v>
      </c>
      <c r="I377" s="33" t="s">
        <v>386</v>
      </c>
      <c r="J377" s="33" t="s">
        <v>457</v>
      </c>
      <c r="K377" s="33" t="s">
        <v>74</v>
      </c>
      <c r="L377" s="33" t="s">
        <v>287</v>
      </c>
      <c r="M377" s="33" t="s">
        <v>1290</v>
      </c>
      <c r="N377" s="33" t="s">
        <v>760</v>
      </c>
      <c r="O377" s="33" t="s">
        <v>1290</v>
      </c>
      <c r="P377" s="33" t="s">
        <v>1290</v>
      </c>
      <c r="Q377" s="33" t="s">
        <v>1290</v>
      </c>
      <c r="R377" s="34">
        <v>38557</v>
      </c>
      <c r="S377" s="32" t="b">
        <v>1</v>
      </c>
      <c r="T377" s="33" t="s">
        <v>19</v>
      </c>
      <c r="U377" s="33" t="s">
        <v>1290</v>
      </c>
    </row>
    <row r="378" spans="1:21" ht="15" x14ac:dyDescent="0.2">
      <c r="A378" s="10" t="s">
        <v>18</v>
      </c>
      <c r="B378" s="10">
        <f>VLOOKUP(D378,'C-Index'!$A$2:'C-Index'!$B$79,2,FALSE)</f>
        <v>15009</v>
      </c>
      <c r="C378" s="10">
        <f t="shared" si="6"/>
        <v>15011</v>
      </c>
      <c r="D378" s="32">
        <v>350</v>
      </c>
      <c r="E378" s="32">
        <v>3</v>
      </c>
      <c r="F378" s="33" t="s">
        <v>18</v>
      </c>
      <c r="G378" s="33" t="s">
        <v>19</v>
      </c>
      <c r="H378" s="33" t="s">
        <v>1290</v>
      </c>
      <c r="I378" s="33" t="s">
        <v>386</v>
      </c>
      <c r="J378" s="33" t="s">
        <v>417</v>
      </c>
      <c r="K378" s="33" t="s">
        <v>74</v>
      </c>
      <c r="L378" s="33" t="s">
        <v>349</v>
      </c>
      <c r="M378" s="33" t="s">
        <v>1290</v>
      </c>
      <c r="N378" s="33" t="s">
        <v>1290</v>
      </c>
      <c r="O378" s="33" t="s">
        <v>1290</v>
      </c>
      <c r="P378" s="33" t="s">
        <v>1290</v>
      </c>
      <c r="Q378" s="33" t="s">
        <v>1290</v>
      </c>
      <c r="R378" s="34">
        <v>38557</v>
      </c>
      <c r="S378" s="32" t="b">
        <v>1</v>
      </c>
      <c r="T378" s="33" t="s">
        <v>19</v>
      </c>
      <c r="U378" s="33" t="s">
        <v>1290</v>
      </c>
    </row>
    <row r="379" spans="1:21" ht="30" x14ac:dyDescent="0.2">
      <c r="A379" s="10" t="s">
        <v>18</v>
      </c>
      <c r="B379" s="10">
        <f>VLOOKUP(D379,'C-Index'!$A$2:'C-Index'!$B$79,2,FALSE)</f>
        <v>15009</v>
      </c>
      <c r="C379" s="10">
        <f t="shared" si="6"/>
        <v>15012</v>
      </c>
      <c r="D379" s="32">
        <v>350</v>
      </c>
      <c r="E379" s="32">
        <v>4</v>
      </c>
      <c r="F379" s="33" t="s">
        <v>1290</v>
      </c>
      <c r="G379" s="33" t="s">
        <v>19</v>
      </c>
      <c r="H379" s="33" t="s">
        <v>1290</v>
      </c>
      <c r="I379" s="33" t="s">
        <v>386</v>
      </c>
      <c r="J379" s="33" t="s">
        <v>38</v>
      </c>
      <c r="K379" s="33" t="s">
        <v>273</v>
      </c>
      <c r="L379" s="33" t="s">
        <v>345</v>
      </c>
      <c r="M379" s="33" t="s">
        <v>167</v>
      </c>
      <c r="N379" s="33" t="s">
        <v>1290</v>
      </c>
      <c r="O379" s="33" t="s">
        <v>1290</v>
      </c>
      <c r="P379" s="33" t="s">
        <v>1290</v>
      </c>
      <c r="Q379" s="33" t="s">
        <v>461</v>
      </c>
      <c r="R379" s="34">
        <v>38557</v>
      </c>
      <c r="S379" s="32" t="b">
        <v>1</v>
      </c>
      <c r="T379" s="33" t="s">
        <v>19</v>
      </c>
      <c r="U379" s="33" t="s">
        <v>1290</v>
      </c>
    </row>
    <row r="380" spans="1:21" ht="45" x14ac:dyDescent="0.2">
      <c r="A380" s="10" t="s">
        <v>18</v>
      </c>
      <c r="B380" s="10">
        <f>VLOOKUP(D380,'C-Index'!$A$2:'C-Index'!$B$79,2,FALSE)</f>
        <v>15009</v>
      </c>
      <c r="C380" s="10">
        <f t="shared" si="6"/>
        <v>16009</v>
      </c>
      <c r="D380" s="32">
        <v>350</v>
      </c>
      <c r="E380" s="32">
        <v>5</v>
      </c>
      <c r="F380" s="33" t="s">
        <v>1290</v>
      </c>
      <c r="G380" s="33" t="s">
        <v>1290</v>
      </c>
      <c r="H380" s="33" t="s">
        <v>704</v>
      </c>
      <c r="I380" s="33" t="s">
        <v>405</v>
      </c>
      <c r="J380" s="33" t="s">
        <v>458</v>
      </c>
      <c r="K380" s="33" t="s">
        <v>1290</v>
      </c>
      <c r="L380" s="33" t="s">
        <v>1290</v>
      </c>
      <c r="M380" s="33" t="s">
        <v>1290</v>
      </c>
      <c r="N380" s="33" t="s">
        <v>1290</v>
      </c>
      <c r="O380" s="33" t="s">
        <v>1290</v>
      </c>
      <c r="P380" s="33" t="s">
        <v>1290</v>
      </c>
      <c r="Q380" s="33" t="s">
        <v>459</v>
      </c>
      <c r="S380" s="32" t="b">
        <v>0</v>
      </c>
      <c r="T380" s="33" t="s">
        <v>1290</v>
      </c>
      <c r="U380" s="33" t="s">
        <v>1290</v>
      </c>
    </row>
    <row r="381" spans="1:21" ht="15" x14ac:dyDescent="0.2">
      <c r="A381" s="10" t="s">
        <v>18</v>
      </c>
      <c r="B381" s="10">
        <f>VLOOKUP(D381,'C-Index'!$A$2:'C-Index'!$B$79,2,FALSE)</f>
        <v>15009</v>
      </c>
      <c r="C381" s="10">
        <f t="shared" si="6"/>
        <v>16010</v>
      </c>
      <c r="D381" s="32">
        <v>350</v>
      </c>
      <c r="E381" s="32">
        <v>6</v>
      </c>
      <c r="F381" s="33" t="s">
        <v>18</v>
      </c>
      <c r="G381" s="33" t="s">
        <v>19</v>
      </c>
      <c r="H381" s="33" t="s">
        <v>1290</v>
      </c>
      <c r="I381" s="33" t="s">
        <v>405</v>
      </c>
      <c r="J381" s="33" t="s">
        <v>181</v>
      </c>
      <c r="K381" s="33" t="s">
        <v>262</v>
      </c>
      <c r="L381" s="33" t="s">
        <v>267</v>
      </c>
      <c r="M381" s="33" t="s">
        <v>83</v>
      </c>
      <c r="N381" s="33" t="s">
        <v>1290</v>
      </c>
      <c r="O381" s="33" t="s">
        <v>1290</v>
      </c>
      <c r="P381" s="33" t="s">
        <v>1290</v>
      </c>
      <c r="Q381" s="33" t="s">
        <v>1290</v>
      </c>
      <c r="R381" s="34">
        <v>38557</v>
      </c>
      <c r="S381" s="32" t="b">
        <v>1</v>
      </c>
      <c r="T381" s="33" t="s">
        <v>19</v>
      </c>
      <c r="U381" s="33" t="s">
        <v>1290</v>
      </c>
    </row>
    <row r="382" spans="1:21" ht="30" x14ac:dyDescent="0.2">
      <c r="A382" s="10" t="s">
        <v>18</v>
      </c>
      <c r="B382" s="10">
        <f>VLOOKUP(D382,'C-Index'!$A$2:'C-Index'!$B$79,2,FALSE)</f>
        <v>15009</v>
      </c>
      <c r="C382" s="10">
        <f t="shared" si="6"/>
        <v>16011</v>
      </c>
      <c r="D382" s="32">
        <v>350</v>
      </c>
      <c r="E382" s="32">
        <v>7</v>
      </c>
      <c r="F382" s="33" t="s">
        <v>18</v>
      </c>
      <c r="G382" s="33" t="s">
        <v>19</v>
      </c>
      <c r="H382" s="33" t="s">
        <v>1290</v>
      </c>
      <c r="I382" s="33" t="s">
        <v>405</v>
      </c>
      <c r="J382" s="33" t="s">
        <v>1077</v>
      </c>
      <c r="K382" s="33" t="s">
        <v>260</v>
      </c>
      <c r="L382" s="33" t="s">
        <v>349</v>
      </c>
      <c r="M382" s="33" t="s">
        <v>83</v>
      </c>
      <c r="N382" s="33" t="s">
        <v>1078</v>
      </c>
      <c r="O382" s="33" t="s">
        <v>1290</v>
      </c>
      <c r="P382" s="33" t="s">
        <v>673</v>
      </c>
      <c r="Q382" s="33" t="s">
        <v>1290</v>
      </c>
      <c r="R382" s="34">
        <v>38557</v>
      </c>
      <c r="S382" s="32" t="b">
        <v>1</v>
      </c>
      <c r="T382" s="33" t="s">
        <v>19</v>
      </c>
      <c r="U382" s="33" t="s">
        <v>846</v>
      </c>
    </row>
    <row r="383" spans="1:21" ht="15" x14ac:dyDescent="0.2">
      <c r="A383" s="10" t="s">
        <v>18</v>
      </c>
      <c r="B383" s="10">
        <f>VLOOKUP(D383,'C-Index'!$A$2:'C-Index'!$B$79,2,FALSE)</f>
        <v>15009</v>
      </c>
      <c r="C383" s="10">
        <f t="shared" si="6"/>
        <v>16012</v>
      </c>
      <c r="D383" s="32">
        <v>350</v>
      </c>
      <c r="E383" s="32">
        <v>8</v>
      </c>
      <c r="F383" s="33" t="s">
        <v>18</v>
      </c>
      <c r="G383" s="33" t="s">
        <v>19</v>
      </c>
      <c r="H383" s="33" t="s">
        <v>1290</v>
      </c>
      <c r="I383" s="33" t="s">
        <v>405</v>
      </c>
      <c r="J383" s="33" t="s">
        <v>1079</v>
      </c>
      <c r="K383" s="33" t="s">
        <v>191</v>
      </c>
      <c r="L383" s="33" t="s">
        <v>267</v>
      </c>
      <c r="M383" s="33" t="s">
        <v>1290</v>
      </c>
      <c r="N383" s="33" t="s">
        <v>1290</v>
      </c>
      <c r="O383" s="33" t="s">
        <v>1290</v>
      </c>
      <c r="P383" s="33" t="s">
        <v>1290</v>
      </c>
      <c r="Q383" s="33" t="s">
        <v>1290</v>
      </c>
      <c r="R383" s="34">
        <v>38557</v>
      </c>
      <c r="S383" s="32" t="b">
        <v>1</v>
      </c>
      <c r="T383" s="33" t="s">
        <v>19</v>
      </c>
      <c r="U383" s="33" t="s">
        <v>1290</v>
      </c>
    </row>
    <row r="384" spans="1:21" ht="30" x14ac:dyDescent="0.2">
      <c r="A384" s="10" t="s">
        <v>18</v>
      </c>
      <c r="B384" s="10">
        <f>VLOOKUP(D384,'C-Index'!$A$2:'C-Index'!$B$79,2,FALSE)</f>
        <v>15009</v>
      </c>
      <c r="C384" s="10">
        <f t="shared" si="6"/>
        <v>16012</v>
      </c>
      <c r="D384" s="32">
        <v>350</v>
      </c>
      <c r="E384" s="32">
        <v>8</v>
      </c>
      <c r="F384" s="33" t="s">
        <v>18</v>
      </c>
      <c r="G384" s="33" t="s">
        <v>19</v>
      </c>
      <c r="H384" s="33" t="s">
        <v>1290</v>
      </c>
      <c r="I384" s="33" t="s">
        <v>405</v>
      </c>
      <c r="J384" s="33" t="s">
        <v>1080</v>
      </c>
      <c r="K384" s="33" t="s">
        <v>44</v>
      </c>
      <c r="L384" s="33" t="s">
        <v>60</v>
      </c>
      <c r="M384" s="33" t="s">
        <v>207</v>
      </c>
      <c r="N384" s="33" t="s">
        <v>1290</v>
      </c>
      <c r="O384" s="33" t="s">
        <v>1290</v>
      </c>
      <c r="P384" s="33" t="s">
        <v>1290</v>
      </c>
      <c r="Q384" s="33" t="s">
        <v>1290</v>
      </c>
      <c r="R384" s="34">
        <v>38557</v>
      </c>
      <c r="S384" s="32" t="b">
        <v>1</v>
      </c>
      <c r="T384" s="33" t="s">
        <v>19</v>
      </c>
      <c r="U384" s="33" t="s">
        <v>1290</v>
      </c>
    </row>
    <row r="385" spans="1:21" ht="30" x14ac:dyDescent="0.2">
      <c r="A385" s="10" t="s">
        <v>18</v>
      </c>
      <c r="B385" s="10">
        <f>VLOOKUP(D385,'C-Index'!$A$2:'C-Index'!$B$79,2,FALSE)</f>
        <v>15013</v>
      </c>
      <c r="C385" s="10">
        <f t="shared" si="6"/>
        <v>15013</v>
      </c>
      <c r="D385" s="32">
        <v>351</v>
      </c>
      <c r="E385" s="32">
        <v>1</v>
      </c>
      <c r="F385" s="33" t="s">
        <v>1290</v>
      </c>
      <c r="G385" s="33" t="s">
        <v>19</v>
      </c>
      <c r="H385" s="33" t="s">
        <v>1290</v>
      </c>
      <c r="I385" s="33" t="s">
        <v>460</v>
      </c>
      <c r="J385" s="33" t="s">
        <v>864</v>
      </c>
      <c r="K385" s="33" t="s">
        <v>212</v>
      </c>
      <c r="L385" s="33" t="s">
        <v>267</v>
      </c>
      <c r="M385" s="33" t="s">
        <v>368</v>
      </c>
      <c r="N385" s="33" t="s">
        <v>761</v>
      </c>
      <c r="O385" s="33" t="s">
        <v>1290</v>
      </c>
      <c r="P385" s="33" t="s">
        <v>1290</v>
      </c>
      <c r="Q385" s="33" t="s">
        <v>461</v>
      </c>
      <c r="R385" s="34">
        <v>38557</v>
      </c>
      <c r="S385" s="32" t="b">
        <v>1</v>
      </c>
      <c r="T385" s="33" t="s">
        <v>19</v>
      </c>
      <c r="U385" s="33" t="s">
        <v>1290</v>
      </c>
    </row>
    <row r="386" spans="1:21" ht="30" x14ac:dyDescent="0.2">
      <c r="A386" s="10" t="s">
        <v>18</v>
      </c>
      <c r="B386" s="10">
        <f>VLOOKUP(D386,'C-Index'!$A$2:'C-Index'!$B$79,2,FALSE)</f>
        <v>15013</v>
      </c>
      <c r="C386" s="10">
        <f t="shared" si="6"/>
        <v>15014</v>
      </c>
      <c r="D386" s="32">
        <v>351</v>
      </c>
      <c r="E386" s="32">
        <v>2</v>
      </c>
      <c r="F386" s="33" t="s">
        <v>1290</v>
      </c>
      <c r="G386" s="33" t="s">
        <v>19</v>
      </c>
      <c r="H386" s="33" t="s">
        <v>1290</v>
      </c>
      <c r="I386" s="33" t="s">
        <v>460</v>
      </c>
      <c r="J386" s="33" t="s">
        <v>942</v>
      </c>
      <c r="K386" s="33" t="s">
        <v>212</v>
      </c>
      <c r="L386" s="33" t="s">
        <v>213</v>
      </c>
      <c r="M386" s="33" t="s">
        <v>1290</v>
      </c>
      <c r="N386" s="33" t="s">
        <v>1290</v>
      </c>
      <c r="O386" s="33" t="s">
        <v>1290</v>
      </c>
      <c r="P386" s="33" t="s">
        <v>1290</v>
      </c>
      <c r="Q386" s="33" t="s">
        <v>461</v>
      </c>
      <c r="R386" s="34">
        <v>38557</v>
      </c>
      <c r="S386" s="32" t="b">
        <v>1</v>
      </c>
      <c r="T386" s="33" t="s">
        <v>19</v>
      </c>
      <c r="U386" s="33" t="s">
        <v>1290</v>
      </c>
    </row>
    <row r="387" spans="1:21" ht="15" x14ac:dyDescent="0.2">
      <c r="A387" s="10" t="s">
        <v>18</v>
      </c>
      <c r="B387" s="10">
        <f>VLOOKUP(D387,'C-Index'!$A$2:'C-Index'!$B$79,2,FALSE)</f>
        <v>15013</v>
      </c>
      <c r="C387" s="10">
        <f t="shared" si="6"/>
        <v>15015</v>
      </c>
      <c r="D387" s="32">
        <v>351</v>
      </c>
      <c r="E387" s="32">
        <v>3</v>
      </c>
      <c r="F387" s="33" t="s">
        <v>1290</v>
      </c>
      <c r="G387" s="33" t="s">
        <v>19</v>
      </c>
      <c r="H387" s="33" t="s">
        <v>1290</v>
      </c>
      <c r="I387" s="33" t="s">
        <v>462</v>
      </c>
      <c r="J387" s="33" t="s">
        <v>84</v>
      </c>
      <c r="K387" s="33" t="s">
        <v>146</v>
      </c>
      <c r="L387" s="33" t="s">
        <v>206</v>
      </c>
      <c r="M387" s="33" t="s">
        <v>1290</v>
      </c>
      <c r="N387" s="33" t="s">
        <v>1290</v>
      </c>
      <c r="O387" s="33" t="s">
        <v>1290</v>
      </c>
      <c r="P387" s="33" t="s">
        <v>1290</v>
      </c>
      <c r="Q387" s="33" t="s">
        <v>1290</v>
      </c>
      <c r="R387" s="34">
        <v>41551</v>
      </c>
      <c r="S387" s="32" t="b">
        <v>1</v>
      </c>
      <c r="T387" s="33" t="s">
        <v>19</v>
      </c>
      <c r="U387" s="33" t="s">
        <v>1290</v>
      </c>
    </row>
    <row r="388" spans="1:21" ht="30" x14ac:dyDescent="0.2">
      <c r="A388" s="10" t="s">
        <v>18</v>
      </c>
      <c r="B388" s="10">
        <f>VLOOKUP(D388,'C-Index'!$A$2:'C-Index'!$B$79,2,FALSE)</f>
        <v>15013</v>
      </c>
      <c r="C388" s="10">
        <f t="shared" si="6"/>
        <v>15016</v>
      </c>
      <c r="D388" s="32">
        <v>351</v>
      </c>
      <c r="E388" s="32">
        <v>4</v>
      </c>
      <c r="F388" s="33" t="s">
        <v>18</v>
      </c>
      <c r="G388" s="33" t="s">
        <v>19</v>
      </c>
      <c r="H388" s="33" t="s">
        <v>1290</v>
      </c>
      <c r="I388" s="33" t="s">
        <v>462</v>
      </c>
      <c r="J388" s="33" t="s">
        <v>1022</v>
      </c>
      <c r="K388" s="33" t="s">
        <v>273</v>
      </c>
      <c r="L388" s="33" t="s">
        <v>1081</v>
      </c>
      <c r="M388" s="33" t="s">
        <v>811</v>
      </c>
      <c r="N388" s="33" t="s">
        <v>713</v>
      </c>
      <c r="O388" s="33" t="s">
        <v>473</v>
      </c>
      <c r="P388" s="33" t="s">
        <v>1290</v>
      </c>
      <c r="Q388" s="33" t="s">
        <v>1290</v>
      </c>
      <c r="R388" s="34">
        <v>41551</v>
      </c>
      <c r="S388" s="32" t="b">
        <v>1</v>
      </c>
      <c r="T388" s="33" t="s">
        <v>19</v>
      </c>
      <c r="U388" s="33" t="s">
        <v>1290</v>
      </c>
    </row>
    <row r="389" spans="1:21" ht="30" x14ac:dyDescent="0.2">
      <c r="A389" s="10" t="s">
        <v>18</v>
      </c>
      <c r="B389" s="10">
        <f>VLOOKUP(D389,'C-Index'!$A$2:'C-Index'!$B$79,2,FALSE)</f>
        <v>15013</v>
      </c>
      <c r="C389" s="10">
        <f t="shared" si="6"/>
        <v>16013</v>
      </c>
      <c r="D389" s="32">
        <v>351</v>
      </c>
      <c r="E389" s="32">
        <v>5</v>
      </c>
      <c r="F389" s="33" t="s">
        <v>1290</v>
      </c>
      <c r="G389" s="33" t="s">
        <v>19</v>
      </c>
      <c r="H389" s="33" t="s">
        <v>1290</v>
      </c>
      <c r="I389" s="33" t="s">
        <v>463</v>
      </c>
      <c r="J389" s="33" t="s">
        <v>237</v>
      </c>
      <c r="K389" s="33" t="s">
        <v>350</v>
      </c>
      <c r="L389" s="33" t="s">
        <v>1082</v>
      </c>
      <c r="M389" s="33" t="s">
        <v>277</v>
      </c>
      <c r="N389" s="33" t="s">
        <v>1290</v>
      </c>
      <c r="O389" s="33" t="s">
        <v>1290</v>
      </c>
      <c r="P389" s="33" t="s">
        <v>232</v>
      </c>
      <c r="Q389" s="33" t="s">
        <v>1290</v>
      </c>
      <c r="R389" s="34">
        <v>38557</v>
      </c>
      <c r="S389" s="32" t="b">
        <v>1</v>
      </c>
      <c r="T389" s="33" t="s">
        <v>19</v>
      </c>
      <c r="U389" s="33" t="s">
        <v>846</v>
      </c>
    </row>
    <row r="390" spans="1:21" ht="30" x14ac:dyDescent="0.2">
      <c r="A390" s="10" t="s">
        <v>18</v>
      </c>
      <c r="B390" s="10">
        <f>VLOOKUP(D390,'C-Index'!$A$2:'C-Index'!$B$79,2,FALSE)</f>
        <v>15013</v>
      </c>
      <c r="C390" s="10">
        <f t="shared" si="6"/>
        <v>16013</v>
      </c>
      <c r="D390" s="32">
        <v>351</v>
      </c>
      <c r="E390" s="32">
        <v>5</v>
      </c>
      <c r="F390" s="33" t="s">
        <v>18</v>
      </c>
      <c r="G390" s="33" t="s">
        <v>19</v>
      </c>
      <c r="H390" s="33" t="s">
        <v>1290</v>
      </c>
      <c r="I390" s="33" t="s">
        <v>463</v>
      </c>
      <c r="J390" s="33" t="s">
        <v>1315</v>
      </c>
      <c r="K390" s="33" t="s">
        <v>1290</v>
      </c>
      <c r="L390" s="33" t="s">
        <v>1316</v>
      </c>
      <c r="M390" s="33" t="s">
        <v>176</v>
      </c>
      <c r="N390" s="33" t="s">
        <v>1317</v>
      </c>
      <c r="O390" s="33" t="s">
        <v>1290</v>
      </c>
      <c r="P390" s="33" t="s">
        <v>1290</v>
      </c>
      <c r="Q390" s="33" t="s">
        <v>1290</v>
      </c>
      <c r="S390" s="32" t="b">
        <v>1</v>
      </c>
      <c r="T390" s="33" t="s">
        <v>19</v>
      </c>
      <c r="U390" s="33" t="s">
        <v>1290</v>
      </c>
    </row>
    <row r="391" spans="1:21" ht="15" x14ac:dyDescent="0.2">
      <c r="A391" s="10" t="s">
        <v>18</v>
      </c>
      <c r="B391" s="10">
        <f>VLOOKUP(D391,'C-Index'!$A$2:'C-Index'!$B$79,2,FALSE)</f>
        <v>15013</v>
      </c>
      <c r="C391" s="10">
        <f t="shared" si="6"/>
        <v>16014</v>
      </c>
      <c r="D391" s="32">
        <v>351</v>
      </c>
      <c r="E391" s="32">
        <v>6</v>
      </c>
      <c r="F391" s="33" t="s">
        <v>1290</v>
      </c>
      <c r="G391" s="33" t="s">
        <v>19</v>
      </c>
      <c r="H391" s="33" t="s">
        <v>1290</v>
      </c>
      <c r="I391" s="33" t="s">
        <v>463</v>
      </c>
      <c r="J391" s="33" t="s">
        <v>233</v>
      </c>
      <c r="K391" s="33" t="s">
        <v>216</v>
      </c>
      <c r="L391" s="33" t="s">
        <v>173</v>
      </c>
      <c r="M391" s="33" t="s">
        <v>1290</v>
      </c>
      <c r="N391" s="33" t="s">
        <v>1290</v>
      </c>
      <c r="O391" s="33" t="s">
        <v>1290</v>
      </c>
      <c r="P391" s="33" t="s">
        <v>1290</v>
      </c>
      <c r="Q391" s="33" t="s">
        <v>1290</v>
      </c>
      <c r="R391" s="34">
        <v>38557</v>
      </c>
      <c r="S391" s="32" t="b">
        <v>1</v>
      </c>
      <c r="T391" s="33" t="s">
        <v>19</v>
      </c>
      <c r="U391" s="33" t="s">
        <v>1290</v>
      </c>
    </row>
    <row r="392" spans="1:21" ht="30" x14ac:dyDescent="0.2">
      <c r="A392" s="10" t="s">
        <v>18</v>
      </c>
      <c r="B392" s="10">
        <f>VLOOKUP(D392,'C-Index'!$A$2:'C-Index'!$B$79,2,FALSE)</f>
        <v>15013</v>
      </c>
      <c r="C392" s="10">
        <f t="shared" si="6"/>
        <v>16015</v>
      </c>
      <c r="D392" s="32">
        <v>351</v>
      </c>
      <c r="E392" s="32">
        <v>7</v>
      </c>
      <c r="F392" s="33" t="s">
        <v>1290</v>
      </c>
      <c r="G392" s="33" t="s">
        <v>1290</v>
      </c>
      <c r="H392" s="33" t="s">
        <v>704</v>
      </c>
      <c r="I392" s="33" t="s">
        <v>200</v>
      </c>
      <c r="J392" s="33" t="s">
        <v>248</v>
      </c>
      <c r="K392" s="33" t="s">
        <v>1083</v>
      </c>
      <c r="L392" s="33" t="s">
        <v>1290</v>
      </c>
      <c r="M392" s="33" t="s">
        <v>1290</v>
      </c>
      <c r="N392" s="33" t="s">
        <v>1290</v>
      </c>
      <c r="O392" s="33" t="s">
        <v>1290</v>
      </c>
      <c r="P392" s="33" t="s">
        <v>1290</v>
      </c>
      <c r="Q392" s="33" t="s">
        <v>1290</v>
      </c>
      <c r="S392" s="32" t="b">
        <v>0</v>
      </c>
      <c r="T392" s="33" t="s">
        <v>1290</v>
      </c>
      <c r="U392" s="33" t="s">
        <v>1290</v>
      </c>
    </row>
    <row r="393" spans="1:21" ht="30" x14ac:dyDescent="0.2">
      <c r="A393" s="10" t="s">
        <v>18</v>
      </c>
      <c r="B393" s="10">
        <f>VLOOKUP(D393,'C-Index'!$A$2:'C-Index'!$B$79,2,FALSE)</f>
        <v>15013</v>
      </c>
      <c r="C393" s="10">
        <f t="shared" si="6"/>
        <v>16016</v>
      </c>
      <c r="D393" s="32">
        <v>351</v>
      </c>
      <c r="E393" s="32">
        <v>8</v>
      </c>
      <c r="F393" s="33" t="s">
        <v>1290</v>
      </c>
      <c r="G393" s="33" t="s">
        <v>1290</v>
      </c>
      <c r="H393" s="33" t="s">
        <v>704</v>
      </c>
      <c r="I393" s="33" t="s">
        <v>464</v>
      </c>
      <c r="J393" s="33" t="s">
        <v>279</v>
      </c>
      <c r="K393" s="33" t="s">
        <v>1084</v>
      </c>
      <c r="L393" s="33" t="s">
        <v>1290</v>
      </c>
      <c r="M393" s="33" t="s">
        <v>1290</v>
      </c>
      <c r="N393" s="33" t="s">
        <v>1290</v>
      </c>
      <c r="O393" s="33" t="s">
        <v>1290</v>
      </c>
      <c r="P393" s="33" t="s">
        <v>1290</v>
      </c>
      <c r="Q393" s="33" t="s">
        <v>1290</v>
      </c>
      <c r="S393" s="32" t="b">
        <v>0</v>
      </c>
      <c r="T393" s="33" t="s">
        <v>1290</v>
      </c>
      <c r="U393" s="33" t="s">
        <v>1290</v>
      </c>
    </row>
    <row r="394" spans="1:21" ht="15" x14ac:dyDescent="0.2">
      <c r="A394" s="10" t="s">
        <v>18</v>
      </c>
      <c r="B394" s="10">
        <f>VLOOKUP(D394,'C-Index'!$A$2:'C-Index'!$B$79,2,FALSE)</f>
        <v>15017</v>
      </c>
      <c r="C394" s="10">
        <f t="shared" si="6"/>
        <v>15017</v>
      </c>
      <c r="D394" s="32">
        <v>352</v>
      </c>
      <c r="E394" s="32">
        <v>1</v>
      </c>
      <c r="F394" s="33" t="s">
        <v>1290</v>
      </c>
      <c r="G394" s="33" t="s">
        <v>19</v>
      </c>
      <c r="H394" s="33" t="s">
        <v>1290</v>
      </c>
      <c r="I394" s="33" t="s">
        <v>462</v>
      </c>
      <c r="J394" s="33" t="s">
        <v>1085</v>
      </c>
      <c r="K394" s="33" t="s">
        <v>465</v>
      </c>
      <c r="L394" s="33" t="s">
        <v>231</v>
      </c>
      <c r="M394" s="33" t="s">
        <v>1290</v>
      </c>
      <c r="N394" s="33" t="s">
        <v>1290</v>
      </c>
      <c r="O394" s="33" t="s">
        <v>1290</v>
      </c>
      <c r="P394" s="33" t="s">
        <v>1290</v>
      </c>
      <c r="Q394" s="33" t="s">
        <v>1290</v>
      </c>
      <c r="R394" s="34">
        <v>38557</v>
      </c>
      <c r="S394" s="32" t="b">
        <v>1</v>
      </c>
      <c r="T394" s="33" t="s">
        <v>19</v>
      </c>
      <c r="U394" s="33" t="s">
        <v>1290</v>
      </c>
    </row>
    <row r="395" spans="1:21" ht="15" x14ac:dyDescent="0.2">
      <c r="A395" s="10" t="s">
        <v>18</v>
      </c>
      <c r="B395" s="10">
        <f>VLOOKUP(D395,'C-Index'!$A$2:'C-Index'!$B$79,2,FALSE)</f>
        <v>15017</v>
      </c>
      <c r="C395" s="10">
        <f t="shared" si="6"/>
        <v>15018</v>
      </c>
      <c r="D395" s="32">
        <v>352</v>
      </c>
      <c r="E395" s="32">
        <v>2</v>
      </c>
      <c r="F395" s="33" t="s">
        <v>1290</v>
      </c>
      <c r="G395" s="33" t="s">
        <v>19</v>
      </c>
      <c r="H395" s="33" t="s">
        <v>1290</v>
      </c>
      <c r="I395" s="33" t="s">
        <v>466</v>
      </c>
      <c r="J395" s="33" t="s">
        <v>467</v>
      </c>
      <c r="K395" s="33" t="s">
        <v>230</v>
      </c>
      <c r="L395" s="33" t="s">
        <v>226</v>
      </c>
      <c r="M395" s="33" t="s">
        <v>1290</v>
      </c>
      <c r="N395" s="33" t="s">
        <v>1290</v>
      </c>
      <c r="O395" s="33" t="s">
        <v>1290</v>
      </c>
      <c r="P395" s="33" t="s">
        <v>1290</v>
      </c>
      <c r="Q395" s="33" t="s">
        <v>1290</v>
      </c>
      <c r="R395" s="34">
        <v>38557</v>
      </c>
      <c r="S395" s="32" t="b">
        <v>1</v>
      </c>
      <c r="T395" s="33" t="s">
        <v>19</v>
      </c>
      <c r="U395" s="33" t="s">
        <v>1290</v>
      </c>
    </row>
    <row r="396" spans="1:21" ht="30" x14ac:dyDescent="0.2">
      <c r="A396" s="10" t="s">
        <v>18</v>
      </c>
      <c r="B396" s="10">
        <f>VLOOKUP(D396,'C-Index'!$A$2:'C-Index'!$B$79,2,FALSE)</f>
        <v>15017</v>
      </c>
      <c r="C396" s="10">
        <f t="shared" si="6"/>
        <v>15019</v>
      </c>
      <c r="D396" s="32">
        <v>352</v>
      </c>
      <c r="E396" s="32">
        <v>3</v>
      </c>
      <c r="F396" s="33" t="s">
        <v>1290</v>
      </c>
      <c r="G396" s="33" t="s">
        <v>19</v>
      </c>
      <c r="H396" s="33" t="s">
        <v>1290</v>
      </c>
      <c r="I396" s="33" t="s">
        <v>468</v>
      </c>
      <c r="J396" s="33" t="s">
        <v>1086</v>
      </c>
      <c r="K396" s="33" t="s">
        <v>1087</v>
      </c>
      <c r="L396" s="33" t="s">
        <v>1088</v>
      </c>
      <c r="M396" s="33" t="s">
        <v>179</v>
      </c>
      <c r="N396" s="33" t="s">
        <v>1290</v>
      </c>
      <c r="O396" s="33" t="s">
        <v>1290</v>
      </c>
      <c r="P396" s="33" t="s">
        <v>680</v>
      </c>
      <c r="Q396" s="33" t="s">
        <v>1290</v>
      </c>
      <c r="R396" s="34">
        <v>38557</v>
      </c>
      <c r="S396" s="32" t="b">
        <v>1</v>
      </c>
      <c r="T396" s="33" t="s">
        <v>19</v>
      </c>
      <c r="U396" s="33" t="s">
        <v>990</v>
      </c>
    </row>
    <row r="397" spans="1:21" ht="45" x14ac:dyDescent="0.2">
      <c r="A397" s="10" t="s">
        <v>18</v>
      </c>
      <c r="B397" s="10">
        <f>VLOOKUP(D397,'C-Index'!$A$2:'C-Index'!$B$79,2,FALSE)</f>
        <v>15017</v>
      </c>
      <c r="C397" s="10">
        <f t="shared" si="6"/>
        <v>15020</v>
      </c>
      <c r="D397" s="32">
        <v>352</v>
      </c>
      <c r="E397" s="32">
        <v>4</v>
      </c>
      <c r="F397" s="33" t="s">
        <v>1290</v>
      </c>
      <c r="G397" s="33" t="s">
        <v>19</v>
      </c>
      <c r="H397" s="33" t="s">
        <v>1290</v>
      </c>
      <c r="I397" s="33" t="s">
        <v>468</v>
      </c>
      <c r="J397" s="33" t="s">
        <v>853</v>
      </c>
      <c r="K397" s="33" t="s">
        <v>126</v>
      </c>
      <c r="L397" s="33" t="s">
        <v>169</v>
      </c>
      <c r="M397" s="33" t="s">
        <v>469</v>
      </c>
      <c r="N397" s="33" t="s">
        <v>762</v>
      </c>
      <c r="O397" s="33" t="s">
        <v>470</v>
      </c>
      <c r="P397" s="33" t="s">
        <v>1290</v>
      </c>
      <c r="Q397" s="33" t="s">
        <v>1290</v>
      </c>
      <c r="R397" s="34">
        <v>38557</v>
      </c>
      <c r="S397" s="32" t="b">
        <v>1</v>
      </c>
      <c r="T397" s="33" t="s">
        <v>19</v>
      </c>
      <c r="U397" s="33" t="s">
        <v>1290</v>
      </c>
    </row>
    <row r="398" spans="1:21" ht="45" x14ac:dyDescent="0.2">
      <c r="A398" s="10" t="s">
        <v>18</v>
      </c>
      <c r="B398" s="10">
        <f>VLOOKUP(D398,'C-Index'!$A$2:'C-Index'!$B$79,2,FALSE)</f>
        <v>15017</v>
      </c>
      <c r="C398" s="10">
        <f t="shared" si="6"/>
        <v>16017</v>
      </c>
      <c r="D398" s="32">
        <v>352</v>
      </c>
      <c r="E398" s="32">
        <v>5</v>
      </c>
      <c r="F398" s="33" t="s">
        <v>1290</v>
      </c>
      <c r="G398" s="33" t="s">
        <v>19</v>
      </c>
      <c r="H398" s="33" t="s">
        <v>1290</v>
      </c>
      <c r="I398" s="33" t="s">
        <v>471</v>
      </c>
      <c r="J398" s="33" t="s">
        <v>858</v>
      </c>
      <c r="K398" s="33" t="s">
        <v>294</v>
      </c>
      <c r="L398" s="33" t="s">
        <v>1089</v>
      </c>
      <c r="M398" s="33" t="s">
        <v>31</v>
      </c>
      <c r="N398" s="33" t="s">
        <v>1090</v>
      </c>
      <c r="O398" s="33" t="s">
        <v>1290</v>
      </c>
      <c r="P398" s="33" t="s">
        <v>673</v>
      </c>
      <c r="Q398" s="33" t="s">
        <v>1290</v>
      </c>
      <c r="R398" s="34">
        <v>44146</v>
      </c>
      <c r="S398" s="32" t="b">
        <v>1</v>
      </c>
      <c r="T398" s="33" t="s">
        <v>19</v>
      </c>
      <c r="U398" s="33" t="s">
        <v>846</v>
      </c>
    </row>
    <row r="399" spans="1:21" ht="45" x14ac:dyDescent="0.2">
      <c r="A399" s="10" t="s">
        <v>18</v>
      </c>
      <c r="B399" s="10">
        <f>VLOOKUP(D399,'C-Index'!$A$2:'C-Index'!$B$79,2,FALSE)</f>
        <v>15017</v>
      </c>
      <c r="C399" s="10">
        <f t="shared" si="6"/>
        <v>16018</v>
      </c>
      <c r="D399" s="32">
        <v>352</v>
      </c>
      <c r="E399" s="32">
        <v>6</v>
      </c>
      <c r="F399" s="33" t="s">
        <v>1290</v>
      </c>
      <c r="G399" s="33" t="s">
        <v>19</v>
      </c>
      <c r="H399" s="33" t="s">
        <v>1290</v>
      </c>
      <c r="I399" s="33" t="s">
        <v>471</v>
      </c>
      <c r="J399" s="33" t="s">
        <v>1091</v>
      </c>
      <c r="K399" s="33" t="s">
        <v>57</v>
      </c>
      <c r="L399" s="33" t="s">
        <v>472</v>
      </c>
      <c r="M399" s="33" t="s">
        <v>104</v>
      </c>
      <c r="N399" s="33" t="s">
        <v>1092</v>
      </c>
      <c r="O399" s="33" t="s">
        <v>1290</v>
      </c>
      <c r="P399" s="33" t="s">
        <v>1290</v>
      </c>
      <c r="Q399" s="33" t="s">
        <v>1290</v>
      </c>
      <c r="R399" s="34">
        <v>44146</v>
      </c>
      <c r="S399" s="32" t="b">
        <v>1</v>
      </c>
      <c r="T399" s="33" t="s">
        <v>19</v>
      </c>
      <c r="U399" s="33" t="s">
        <v>1290</v>
      </c>
    </row>
    <row r="400" spans="1:21" ht="60" x14ac:dyDescent="0.2">
      <c r="A400" s="10" t="s">
        <v>18</v>
      </c>
      <c r="B400" s="10">
        <f>VLOOKUP(D400,'C-Index'!$A$2:'C-Index'!$B$79,2,FALSE)</f>
        <v>15017</v>
      </c>
      <c r="C400" s="10">
        <f t="shared" si="6"/>
        <v>16019</v>
      </c>
      <c r="D400" s="32">
        <v>352</v>
      </c>
      <c r="E400" s="32">
        <v>7</v>
      </c>
      <c r="F400" s="33" t="s">
        <v>1290</v>
      </c>
      <c r="G400" s="33" t="s">
        <v>19</v>
      </c>
      <c r="H400" s="33" t="s">
        <v>1290</v>
      </c>
      <c r="I400" s="33" t="s">
        <v>471</v>
      </c>
      <c r="J400" s="33" t="s">
        <v>892</v>
      </c>
      <c r="K400" s="33" t="s">
        <v>242</v>
      </c>
      <c r="L400" s="33" t="s">
        <v>173</v>
      </c>
      <c r="M400" s="33" t="s">
        <v>1290</v>
      </c>
      <c r="N400" s="33" t="s">
        <v>1093</v>
      </c>
      <c r="O400" s="33" t="s">
        <v>1290</v>
      </c>
      <c r="P400" s="33" t="s">
        <v>1290</v>
      </c>
      <c r="Q400" s="33" t="s">
        <v>1290</v>
      </c>
      <c r="R400" s="34">
        <v>44146</v>
      </c>
      <c r="S400" s="32" t="b">
        <v>1</v>
      </c>
      <c r="T400" s="33" t="s">
        <v>19</v>
      </c>
      <c r="U400" s="33" t="s">
        <v>1290</v>
      </c>
    </row>
    <row r="401" spans="1:21" ht="15" x14ac:dyDescent="0.2">
      <c r="A401" s="10" t="s">
        <v>18</v>
      </c>
      <c r="B401" s="10">
        <f>VLOOKUP(D401,'C-Index'!$A$2:'C-Index'!$B$79,2,FALSE)</f>
        <v>15017</v>
      </c>
      <c r="C401" s="10">
        <f t="shared" si="6"/>
        <v>16020</v>
      </c>
      <c r="D401" s="32">
        <v>352</v>
      </c>
      <c r="E401" s="32">
        <v>8</v>
      </c>
      <c r="F401" s="33" t="s">
        <v>18</v>
      </c>
      <c r="G401" s="33" t="s">
        <v>19</v>
      </c>
      <c r="H401" s="33" t="s">
        <v>1290</v>
      </c>
      <c r="I401" s="33" t="s">
        <v>473</v>
      </c>
      <c r="J401" s="33" t="s">
        <v>1056</v>
      </c>
      <c r="K401" s="33" t="s">
        <v>294</v>
      </c>
      <c r="L401" s="33" t="s">
        <v>674</v>
      </c>
      <c r="M401" s="33" t="s">
        <v>81</v>
      </c>
      <c r="N401" s="33" t="s">
        <v>1290</v>
      </c>
      <c r="O401" s="33" t="s">
        <v>1290</v>
      </c>
      <c r="P401" s="33" t="s">
        <v>1290</v>
      </c>
      <c r="Q401" s="33" t="s">
        <v>1290</v>
      </c>
      <c r="R401" s="34">
        <v>38557</v>
      </c>
      <c r="S401" s="32" t="b">
        <v>1</v>
      </c>
      <c r="T401" s="33" t="s">
        <v>19</v>
      </c>
      <c r="U401" s="33" t="s">
        <v>1290</v>
      </c>
    </row>
    <row r="402" spans="1:21" ht="30" x14ac:dyDescent="0.2">
      <c r="A402" s="10" t="s">
        <v>18</v>
      </c>
      <c r="B402" s="10">
        <f>VLOOKUP(D402,'C-Index'!$A$2:'C-Index'!$B$79,2,FALSE)</f>
        <v>15021</v>
      </c>
      <c r="C402" s="10">
        <f t="shared" si="6"/>
        <v>15021</v>
      </c>
      <c r="D402" s="32">
        <v>353</v>
      </c>
      <c r="E402" s="32">
        <v>1</v>
      </c>
      <c r="F402" s="33" t="s">
        <v>1290</v>
      </c>
      <c r="G402" s="33" t="s">
        <v>19</v>
      </c>
      <c r="H402" s="33" t="s">
        <v>1290</v>
      </c>
      <c r="I402" s="33" t="s">
        <v>474</v>
      </c>
      <c r="J402" s="33" t="s">
        <v>1069</v>
      </c>
      <c r="K402" s="33" t="s">
        <v>239</v>
      </c>
      <c r="L402" s="33" t="s">
        <v>267</v>
      </c>
      <c r="M402" s="33" t="s">
        <v>1290</v>
      </c>
      <c r="N402" s="33" t="s">
        <v>1290</v>
      </c>
      <c r="O402" s="33" t="s">
        <v>1290</v>
      </c>
      <c r="P402" s="33" t="s">
        <v>1290</v>
      </c>
      <c r="Q402" s="33" t="s">
        <v>1290</v>
      </c>
      <c r="R402" s="34">
        <v>38557</v>
      </c>
      <c r="S402" s="32" t="b">
        <v>1</v>
      </c>
      <c r="T402" s="33" t="s">
        <v>19</v>
      </c>
      <c r="U402" s="33" t="s">
        <v>1290</v>
      </c>
    </row>
    <row r="403" spans="1:21" ht="30" x14ac:dyDescent="0.2">
      <c r="A403" s="10" t="s">
        <v>18</v>
      </c>
      <c r="B403" s="10">
        <f>VLOOKUP(D403,'C-Index'!$A$2:'C-Index'!$B$79,2,FALSE)</f>
        <v>15021</v>
      </c>
      <c r="C403" s="10">
        <f t="shared" si="6"/>
        <v>15022</v>
      </c>
      <c r="D403" s="32">
        <v>353</v>
      </c>
      <c r="E403" s="32">
        <v>2</v>
      </c>
      <c r="F403" s="33" t="s">
        <v>1290</v>
      </c>
      <c r="G403" s="33" t="s">
        <v>19</v>
      </c>
      <c r="H403" s="33" t="s">
        <v>1290</v>
      </c>
      <c r="I403" s="33" t="s">
        <v>474</v>
      </c>
      <c r="J403" s="33" t="s">
        <v>475</v>
      </c>
      <c r="K403" s="33" t="s">
        <v>239</v>
      </c>
      <c r="L403" s="33" t="s">
        <v>249</v>
      </c>
      <c r="M403" s="33" t="s">
        <v>1290</v>
      </c>
      <c r="N403" s="33" t="s">
        <v>763</v>
      </c>
      <c r="O403" s="33" t="s">
        <v>1290</v>
      </c>
      <c r="P403" s="33" t="s">
        <v>1290</v>
      </c>
      <c r="Q403" s="33" t="s">
        <v>1290</v>
      </c>
      <c r="R403" s="34">
        <v>38557</v>
      </c>
      <c r="S403" s="32" t="b">
        <v>1</v>
      </c>
      <c r="T403" s="33" t="s">
        <v>19</v>
      </c>
      <c r="U403" s="33" t="s">
        <v>1290</v>
      </c>
    </row>
    <row r="404" spans="1:21" ht="15" x14ac:dyDescent="0.2">
      <c r="A404" s="10" t="s">
        <v>18</v>
      </c>
      <c r="B404" s="10">
        <f>VLOOKUP(D404,'C-Index'!$A$2:'C-Index'!$B$79,2,FALSE)</f>
        <v>15021</v>
      </c>
      <c r="C404" s="10">
        <f t="shared" si="6"/>
        <v>15023</v>
      </c>
      <c r="D404" s="32">
        <v>353</v>
      </c>
      <c r="E404" s="32">
        <v>3</v>
      </c>
      <c r="F404" s="33" t="s">
        <v>1290</v>
      </c>
      <c r="G404" s="33" t="s">
        <v>19</v>
      </c>
      <c r="H404" s="33" t="s">
        <v>1290</v>
      </c>
      <c r="I404" s="33" t="s">
        <v>476</v>
      </c>
      <c r="J404" s="33" t="s">
        <v>996</v>
      </c>
      <c r="K404" s="33" t="s">
        <v>205</v>
      </c>
      <c r="L404" s="33" t="s">
        <v>265</v>
      </c>
      <c r="M404" s="33" t="s">
        <v>1290</v>
      </c>
      <c r="N404" s="33" t="s">
        <v>1290</v>
      </c>
      <c r="O404" s="33" t="s">
        <v>1290</v>
      </c>
      <c r="P404" s="33" t="s">
        <v>1290</v>
      </c>
      <c r="Q404" s="33" t="s">
        <v>1290</v>
      </c>
      <c r="R404" s="34">
        <v>38557</v>
      </c>
      <c r="S404" s="32" t="b">
        <v>1</v>
      </c>
      <c r="T404" s="33" t="s">
        <v>19</v>
      </c>
      <c r="U404" s="33" t="s">
        <v>1290</v>
      </c>
    </row>
    <row r="405" spans="1:21" ht="15" x14ac:dyDescent="0.2">
      <c r="A405" s="10" t="s">
        <v>18</v>
      </c>
      <c r="B405" s="10">
        <f>VLOOKUP(D405,'C-Index'!$A$2:'C-Index'!$B$79,2,FALSE)</f>
        <v>15021</v>
      </c>
      <c r="C405" s="10">
        <f t="shared" si="6"/>
        <v>15024</v>
      </c>
      <c r="D405" s="32">
        <v>353</v>
      </c>
      <c r="E405" s="32">
        <v>4</v>
      </c>
      <c r="F405" s="33" t="s">
        <v>1290</v>
      </c>
      <c r="G405" s="33" t="s">
        <v>19</v>
      </c>
      <c r="H405" s="33" t="s">
        <v>1290</v>
      </c>
      <c r="I405" s="33" t="s">
        <v>476</v>
      </c>
      <c r="J405" s="33" t="s">
        <v>477</v>
      </c>
      <c r="K405" s="33" t="s">
        <v>276</v>
      </c>
      <c r="L405" s="33" t="s">
        <v>226</v>
      </c>
      <c r="M405" s="33" t="s">
        <v>1290</v>
      </c>
      <c r="N405" s="33" t="s">
        <v>1290</v>
      </c>
      <c r="O405" s="33" t="s">
        <v>478</v>
      </c>
      <c r="P405" s="33" t="s">
        <v>1290</v>
      </c>
      <c r="Q405" s="33" t="s">
        <v>1290</v>
      </c>
      <c r="R405" s="34">
        <v>38557</v>
      </c>
      <c r="S405" s="32" t="b">
        <v>1</v>
      </c>
      <c r="T405" s="33" t="s">
        <v>19</v>
      </c>
      <c r="U405" s="33" t="s">
        <v>1290</v>
      </c>
    </row>
    <row r="406" spans="1:21" ht="15" x14ac:dyDescent="0.2">
      <c r="A406" s="10" t="s">
        <v>18</v>
      </c>
      <c r="B406" s="10">
        <f>VLOOKUP(D406,'C-Index'!$A$2:'C-Index'!$B$79,2,FALSE)</f>
        <v>15021</v>
      </c>
      <c r="C406" s="10">
        <f t="shared" si="6"/>
        <v>16021</v>
      </c>
      <c r="D406" s="32">
        <v>353</v>
      </c>
      <c r="E406" s="32">
        <v>5</v>
      </c>
      <c r="F406" s="33" t="s">
        <v>1290</v>
      </c>
      <c r="G406" s="33" t="s">
        <v>19</v>
      </c>
      <c r="H406" s="33" t="s">
        <v>1290</v>
      </c>
      <c r="I406" s="33" t="s">
        <v>479</v>
      </c>
      <c r="J406" s="33" t="s">
        <v>877</v>
      </c>
      <c r="K406" s="33" t="s">
        <v>352</v>
      </c>
      <c r="L406" s="33" t="s">
        <v>226</v>
      </c>
      <c r="M406" s="33" t="s">
        <v>1290</v>
      </c>
      <c r="N406" s="33" t="s">
        <v>1290</v>
      </c>
      <c r="O406" s="33" t="s">
        <v>1290</v>
      </c>
      <c r="P406" s="33" t="s">
        <v>1290</v>
      </c>
      <c r="Q406" s="33" t="s">
        <v>1290</v>
      </c>
      <c r="R406" s="34">
        <v>38557</v>
      </c>
      <c r="S406" s="32" t="b">
        <v>1</v>
      </c>
      <c r="T406" s="33" t="s">
        <v>19</v>
      </c>
      <c r="U406" s="33" t="s">
        <v>1290</v>
      </c>
    </row>
    <row r="407" spans="1:21" ht="30" x14ac:dyDescent="0.2">
      <c r="A407" s="10" t="s">
        <v>18</v>
      </c>
      <c r="B407" s="10">
        <f>VLOOKUP(D407,'C-Index'!$A$2:'C-Index'!$B$79,2,FALSE)</f>
        <v>15021</v>
      </c>
      <c r="C407" s="10">
        <f t="shared" si="6"/>
        <v>16022</v>
      </c>
      <c r="D407" s="32">
        <v>353</v>
      </c>
      <c r="E407" s="32">
        <v>6</v>
      </c>
      <c r="F407" s="33" t="s">
        <v>1290</v>
      </c>
      <c r="G407" s="33" t="s">
        <v>19</v>
      </c>
      <c r="H407" s="33" t="s">
        <v>1290</v>
      </c>
      <c r="I407" s="33" t="s">
        <v>479</v>
      </c>
      <c r="J407" s="33" t="s">
        <v>366</v>
      </c>
      <c r="K407" s="33" t="s">
        <v>352</v>
      </c>
      <c r="L407" s="33" t="s">
        <v>33</v>
      </c>
      <c r="M407" s="33" t="s">
        <v>1290</v>
      </c>
      <c r="N407" s="33" t="s">
        <v>764</v>
      </c>
      <c r="O407" s="33" t="s">
        <v>1290</v>
      </c>
      <c r="P407" s="33" t="s">
        <v>1290</v>
      </c>
      <c r="Q407" s="33" t="s">
        <v>1290</v>
      </c>
      <c r="R407" s="34">
        <v>38557</v>
      </c>
      <c r="S407" s="32" t="b">
        <v>1</v>
      </c>
      <c r="T407" s="33" t="s">
        <v>19</v>
      </c>
      <c r="U407" s="33" t="s">
        <v>1290</v>
      </c>
    </row>
    <row r="408" spans="1:21" ht="15" x14ac:dyDescent="0.2">
      <c r="A408" s="10" t="s">
        <v>18</v>
      </c>
      <c r="B408" s="10">
        <f>VLOOKUP(D408,'C-Index'!$A$2:'C-Index'!$B$79,2,FALSE)</f>
        <v>15021</v>
      </c>
      <c r="C408" s="10">
        <f t="shared" si="6"/>
        <v>16023</v>
      </c>
      <c r="D408" s="32">
        <v>353</v>
      </c>
      <c r="E408" s="32">
        <v>7</v>
      </c>
      <c r="F408" s="33" t="s">
        <v>1290</v>
      </c>
      <c r="G408" s="33" t="s">
        <v>19</v>
      </c>
      <c r="H408" s="33" t="s">
        <v>1290</v>
      </c>
      <c r="I408" s="33" t="s">
        <v>480</v>
      </c>
      <c r="J408" s="33" t="s">
        <v>481</v>
      </c>
      <c r="K408" s="33" t="s">
        <v>143</v>
      </c>
      <c r="L408" s="33" t="s">
        <v>226</v>
      </c>
      <c r="M408" s="33" t="s">
        <v>1290</v>
      </c>
      <c r="N408" s="33" t="s">
        <v>1290</v>
      </c>
      <c r="O408" s="33" t="s">
        <v>1290</v>
      </c>
      <c r="P408" s="33" t="s">
        <v>1290</v>
      </c>
      <c r="Q408" s="33" t="s">
        <v>1290</v>
      </c>
      <c r="R408" s="34">
        <v>38557</v>
      </c>
      <c r="S408" s="32" t="b">
        <v>1</v>
      </c>
      <c r="T408" s="33" t="s">
        <v>19</v>
      </c>
      <c r="U408" s="33" t="s">
        <v>1290</v>
      </c>
    </row>
    <row r="409" spans="1:21" ht="30" x14ac:dyDescent="0.2">
      <c r="A409" s="10" t="s">
        <v>18</v>
      </c>
      <c r="B409" s="10">
        <f>VLOOKUP(D409,'C-Index'!$A$2:'C-Index'!$B$79,2,FALSE)</f>
        <v>15021</v>
      </c>
      <c r="C409" s="10">
        <f t="shared" si="6"/>
        <v>16023</v>
      </c>
      <c r="D409" s="32">
        <v>353</v>
      </c>
      <c r="E409" s="32">
        <v>7</v>
      </c>
      <c r="F409" s="33" t="s">
        <v>18</v>
      </c>
      <c r="G409" s="33" t="s">
        <v>19</v>
      </c>
      <c r="H409" s="33" t="s">
        <v>1290</v>
      </c>
      <c r="I409" s="33" t="s">
        <v>482</v>
      </c>
      <c r="J409" s="33" t="s">
        <v>483</v>
      </c>
      <c r="K409" s="33" t="s">
        <v>115</v>
      </c>
      <c r="L409" s="33" t="s">
        <v>76</v>
      </c>
      <c r="M409" s="33" t="s">
        <v>1290</v>
      </c>
      <c r="N409" s="33" t="s">
        <v>1290</v>
      </c>
      <c r="O409" s="33" t="s">
        <v>1290</v>
      </c>
      <c r="P409" s="33" t="s">
        <v>1290</v>
      </c>
      <c r="Q409" s="33" t="s">
        <v>484</v>
      </c>
      <c r="R409" s="34">
        <v>38557</v>
      </c>
      <c r="S409" s="32" t="b">
        <v>1</v>
      </c>
      <c r="T409" s="33" t="s">
        <v>19</v>
      </c>
      <c r="U409" s="33" t="s">
        <v>1290</v>
      </c>
    </row>
    <row r="410" spans="1:21" ht="30" x14ac:dyDescent="0.2">
      <c r="A410" s="10" t="s">
        <v>18</v>
      </c>
      <c r="B410" s="10">
        <f>VLOOKUP(D410,'C-Index'!$A$2:'C-Index'!$B$79,2,FALSE)</f>
        <v>15021</v>
      </c>
      <c r="C410" s="10">
        <f t="shared" si="6"/>
        <v>16024</v>
      </c>
      <c r="D410" s="32">
        <v>353</v>
      </c>
      <c r="E410" s="32">
        <v>8</v>
      </c>
      <c r="F410" s="33" t="s">
        <v>18</v>
      </c>
      <c r="G410" s="33" t="s">
        <v>19</v>
      </c>
      <c r="H410" s="33" t="s">
        <v>1290</v>
      </c>
      <c r="I410" s="33" t="s">
        <v>480</v>
      </c>
      <c r="J410" s="33" t="s">
        <v>1094</v>
      </c>
      <c r="K410" s="33" t="s">
        <v>339</v>
      </c>
      <c r="L410" s="33" t="s">
        <v>670</v>
      </c>
      <c r="M410" s="33" t="s">
        <v>1290</v>
      </c>
      <c r="N410" s="33" t="s">
        <v>765</v>
      </c>
      <c r="O410" s="33" t="s">
        <v>1290</v>
      </c>
      <c r="P410" s="33" t="s">
        <v>1290</v>
      </c>
      <c r="Q410" s="33" t="s">
        <v>1290</v>
      </c>
      <c r="R410" s="34">
        <v>38557</v>
      </c>
      <c r="S410" s="32" t="b">
        <v>1</v>
      </c>
      <c r="T410" s="33" t="s">
        <v>19</v>
      </c>
      <c r="U410" s="33" t="s">
        <v>1290</v>
      </c>
    </row>
    <row r="411" spans="1:21" ht="30" x14ac:dyDescent="0.2">
      <c r="A411" s="10" t="s">
        <v>18</v>
      </c>
      <c r="B411" s="10">
        <f>VLOOKUP(D411,'C-Index'!$A$2:'C-Index'!$B$79,2,FALSE)</f>
        <v>15021</v>
      </c>
      <c r="C411" s="10">
        <f t="shared" si="6"/>
        <v>16024</v>
      </c>
      <c r="D411" s="32">
        <v>353</v>
      </c>
      <c r="E411" s="32">
        <v>8</v>
      </c>
      <c r="F411" s="33" t="s">
        <v>18</v>
      </c>
      <c r="G411" s="33" t="s">
        <v>19</v>
      </c>
      <c r="H411" s="33" t="s">
        <v>1290</v>
      </c>
      <c r="I411" s="33" t="s">
        <v>482</v>
      </c>
      <c r="J411" s="33" t="s">
        <v>485</v>
      </c>
      <c r="K411" s="33" t="s">
        <v>276</v>
      </c>
      <c r="L411" s="33" t="s">
        <v>287</v>
      </c>
      <c r="M411" s="33" t="s">
        <v>268</v>
      </c>
      <c r="N411" s="33" t="s">
        <v>766</v>
      </c>
      <c r="O411" s="33" t="s">
        <v>486</v>
      </c>
      <c r="P411" s="33" t="s">
        <v>1290</v>
      </c>
      <c r="Q411" s="33" t="s">
        <v>1290</v>
      </c>
      <c r="R411" s="34">
        <v>38557</v>
      </c>
      <c r="S411" s="32" t="b">
        <v>1</v>
      </c>
      <c r="T411" s="33" t="s">
        <v>19</v>
      </c>
      <c r="U411" s="33" t="s">
        <v>1290</v>
      </c>
    </row>
    <row r="412" spans="1:21" ht="30" x14ac:dyDescent="0.2">
      <c r="A412" s="10" t="s">
        <v>18</v>
      </c>
      <c r="B412" s="10">
        <f>VLOOKUP(D412,'C-Index'!$A$2:'C-Index'!$B$79,2,FALSE)</f>
        <v>17021</v>
      </c>
      <c r="C412" s="10">
        <f t="shared" si="6"/>
        <v>17021</v>
      </c>
      <c r="D412" s="32">
        <v>354</v>
      </c>
      <c r="E412" s="32">
        <v>1</v>
      </c>
      <c r="F412" s="33" t="s">
        <v>1290</v>
      </c>
      <c r="G412" s="33" t="s">
        <v>19</v>
      </c>
      <c r="H412" s="33" t="s">
        <v>1290</v>
      </c>
      <c r="I412" s="33" t="s">
        <v>487</v>
      </c>
      <c r="J412" s="33" t="s">
        <v>1046</v>
      </c>
      <c r="K412" s="33" t="s">
        <v>1095</v>
      </c>
      <c r="L412" s="33" t="s">
        <v>1096</v>
      </c>
      <c r="M412" s="33" t="s">
        <v>488</v>
      </c>
      <c r="N412" s="33" t="s">
        <v>1290</v>
      </c>
      <c r="O412" s="33" t="s">
        <v>1290</v>
      </c>
      <c r="P412" s="33" t="s">
        <v>673</v>
      </c>
      <c r="Q412" s="33" t="s">
        <v>1290</v>
      </c>
      <c r="R412" s="34">
        <v>38557</v>
      </c>
      <c r="S412" s="32" t="b">
        <v>1</v>
      </c>
      <c r="T412" s="33" t="s">
        <v>19</v>
      </c>
      <c r="U412" s="33" t="s">
        <v>846</v>
      </c>
    </row>
    <row r="413" spans="1:21" ht="15" x14ac:dyDescent="0.2">
      <c r="A413" s="10" t="s">
        <v>18</v>
      </c>
      <c r="B413" s="10">
        <f>VLOOKUP(D413,'C-Index'!$A$2:'C-Index'!$B$79,2,FALSE)</f>
        <v>17021</v>
      </c>
      <c r="C413" s="10">
        <f t="shared" si="6"/>
        <v>17022</v>
      </c>
      <c r="D413" s="32">
        <v>354</v>
      </c>
      <c r="E413" s="32">
        <v>2</v>
      </c>
      <c r="F413" s="33" t="s">
        <v>1290</v>
      </c>
      <c r="G413" s="33" t="s">
        <v>19</v>
      </c>
      <c r="H413" s="33" t="s">
        <v>1290</v>
      </c>
      <c r="I413" s="33" t="s">
        <v>487</v>
      </c>
      <c r="J413" s="33" t="s">
        <v>1097</v>
      </c>
      <c r="K413" s="33" t="s">
        <v>262</v>
      </c>
      <c r="L413" s="33" t="s">
        <v>472</v>
      </c>
      <c r="M413" s="33" t="s">
        <v>179</v>
      </c>
      <c r="N413" s="33" t="s">
        <v>1290</v>
      </c>
      <c r="O413" s="33" t="s">
        <v>1290</v>
      </c>
      <c r="P413" s="33" t="s">
        <v>1290</v>
      </c>
      <c r="Q413" s="33" t="s">
        <v>1290</v>
      </c>
      <c r="R413" s="34">
        <v>38557</v>
      </c>
      <c r="S413" s="32" t="b">
        <v>1</v>
      </c>
      <c r="T413" s="33" t="s">
        <v>19</v>
      </c>
      <c r="U413" s="33" t="s">
        <v>1290</v>
      </c>
    </row>
    <row r="414" spans="1:21" ht="15" x14ac:dyDescent="0.2">
      <c r="A414" s="10" t="s">
        <v>18</v>
      </c>
      <c r="B414" s="10">
        <f>VLOOKUP(D414,'C-Index'!$A$2:'C-Index'!$B$79,2,FALSE)</f>
        <v>17021</v>
      </c>
      <c r="C414" s="10">
        <f t="shared" si="6"/>
        <v>17023</v>
      </c>
      <c r="D414" s="32">
        <v>354</v>
      </c>
      <c r="E414" s="32">
        <v>3</v>
      </c>
      <c r="F414" s="33" t="s">
        <v>18</v>
      </c>
      <c r="G414" s="33" t="s">
        <v>19</v>
      </c>
      <c r="H414" s="33" t="s">
        <v>1290</v>
      </c>
      <c r="I414" s="33" t="s">
        <v>487</v>
      </c>
      <c r="J414" s="33" t="s">
        <v>855</v>
      </c>
      <c r="K414" s="33" t="s">
        <v>203</v>
      </c>
      <c r="L414" s="33" t="s">
        <v>340</v>
      </c>
      <c r="M414" s="33" t="s">
        <v>489</v>
      </c>
      <c r="N414" s="33" t="s">
        <v>1290</v>
      </c>
      <c r="O414" s="33" t="s">
        <v>1290</v>
      </c>
      <c r="P414" s="33" t="s">
        <v>1290</v>
      </c>
      <c r="Q414" s="33" t="s">
        <v>1290</v>
      </c>
      <c r="R414" s="34">
        <v>38557</v>
      </c>
      <c r="S414" s="32" t="b">
        <v>1</v>
      </c>
      <c r="T414" s="33" t="s">
        <v>19</v>
      </c>
      <c r="U414" s="33" t="s">
        <v>1290</v>
      </c>
    </row>
    <row r="415" spans="1:21" ht="30" x14ac:dyDescent="0.2">
      <c r="A415" s="10" t="s">
        <v>18</v>
      </c>
      <c r="B415" s="10">
        <f>VLOOKUP(D415,'C-Index'!$A$2:'C-Index'!$B$79,2,FALSE)</f>
        <v>17021</v>
      </c>
      <c r="C415" s="10">
        <f t="shared" si="6"/>
        <v>17024</v>
      </c>
      <c r="D415" s="32">
        <v>354</v>
      </c>
      <c r="E415" s="32">
        <v>4</v>
      </c>
      <c r="F415" s="33" t="s">
        <v>18</v>
      </c>
      <c r="G415" s="33" t="s">
        <v>19</v>
      </c>
      <c r="H415" s="33" t="s">
        <v>1290</v>
      </c>
      <c r="I415" s="33" t="s">
        <v>487</v>
      </c>
      <c r="J415" s="33" t="s">
        <v>1098</v>
      </c>
      <c r="K415" s="33" t="s">
        <v>346</v>
      </c>
      <c r="L415" s="33" t="s">
        <v>1099</v>
      </c>
      <c r="M415" s="33" t="s">
        <v>176</v>
      </c>
      <c r="N415" s="33" t="s">
        <v>1290</v>
      </c>
      <c r="O415" s="33" t="s">
        <v>1290</v>
      </c>
      <c r="P415" s="33" t="s">
        <v>507</v>
      </c>
      <c r="Q415" s="33" t="s">
        <v>1290</v>
      </c>
      <c r="R415" s="34">
        <v>40811</v>
      </c>
      <c r="S415" s="32" t="b">
        <v>1</v>
      </c>
      <c r="T415" s="33" t="s">
        <v>19</v>
      </c>
      <c r="U415" s="33" t="s">
        <v>846</v>
      </c>
    </row>
    <row r="416" spans="1:21" ht="90" x14ac:dyDescent="0.2">
      <c r="A416" s="10" t="s">
        <v>18</v>
      </c>
      <c r="B416" s="10">
        <f>VLOOKUP(D416,'C-Index'!$A$2:'C-Index'!$B$79,2,FALSE)</f>
        <v>17021</v>
      </c>
      <c r="C416" s="10">
        <f t="shared" si="6"/>
        <v>18021</v>
      </c>
      <c r="D416" s="32">
        <v>354</v>
      </c>
      <c r="E416" s="32">
        <v>5</v>
      </c>
      <c r="F416" s="33" t="s">
        <v>18</v>
      </c>
      <c r="G416" s="33" t="s">
        <v>19</v>
      </c>
      <c r="H416" s="33" t="s">
        <v>1290</v>
      </c>
      <c r="I416" s="33" t="s">
        <v>1100</v>
      </c>
      <c r="J416" s="33" t="s">
        <v>1046</v>
      </c>
      <c r="K416" s="33" t="s">
        <v>1101</v>
      </c>
      <c r="L416" s="33" t="s">
        <v>1102</v>
      </c>
      <c r="M416" s="33" t="s">
        <v>406</v>
      </c>
      <c r="N416" s="33" t="s">
        <v>786</v>
      </c>
      <c r="O416" s="33" t="s">
        <v>1290</v>
      </c>
      <c r="P416" s="33" t="s">
        <v>1290</v>
      </c>
      <c r="Q416" s="33" t="s">
        <v>787</v>
      </c>
      <c r="R416" s="34">
        <v>41909</v>
      </c>
      <c r="S416" s="32" t="b">
        <v>1</v>
      </c>
      <c r="T416" s="33" t="s">
        <v>19</v>
      </c>
      <c r="U416" s="33" t="s">
        <v>1290</v>
      </c>
    </row>
    <row r="417" spans="1:21" ht="120" x14ac:dyDescent="0.2">
      <c r="A417" s="10" t="s">
        <v>18</v>
      </c>
      <c r="B417" s="10">
        <f>VLOOKUP(D417,'C-Index'!$A$2:'C-Index'!$B$79,2,FALSE)</f>
        <v>17021</v>
      </c>
      <c r="C417" s="10">
        <f t="shared" si="6"/>
        <v>18022</v>
      </c>
      <c r="D417" s="32">
        <v>354</v>
      </c>
      <c r="E417" s="32">
        <v>6</v>
      </c>
      <c r="F417" s="33" t="s">
        <v>18</v>
      </c>
      <c r="G417" s="33" t="s">
        <v>1290</v>
      </c>
      <c r="H417" s="33" t="s">
        <v>1290</v>
      </c>
      <c r="I417" s="33" t="s">
        <v>487</v>
      </c>
      <c r="J417" s="33" t="s">
        <v>471</v>
      </c>
      <c r="K417" s="33" t="s">
        <v>1103</v>
      </c>
      <c r="L417" s="33" t="s">
        <v>1104</v>
      </c>
      <c r="M417" s="33" t="s">
        <v>1290</v>
      </c>
      <c r="N417" s="33" t="s">
        <v>1290</v>
      </c>
      <c r="O417" s="33" t="s">
        <v>1290</v>
      </c>
      <c r="P417" s="33" t="s">
        <v>1290</v>
      </c>
      <c r="Q417" s="33" t="s">
        <v>1105</v>
      </c>
      <c r="R417" s="34">
        <v>42643</v>
      </c>
      <c r="S417" s="32" t="b">
        <v>1</v>
      </c>
      <c r="T417" s="33" t="s">
        <v>19</v>
      </c>
      <c r="U417" s="33" t="s">
        <v>1290</v>
      </c>
    </row>
    <row r="418" spans="1:21" ht="15" x14ac:dyDescent="0.2">
      <c r="A418" s="10" t="s">
        <v>18</v>
      </c>
      <c r="B418" s="10">
        <f>VLOOKUP(D418,'C-Index'!$A$2:'C-Index'!$B$79,2,FALSE)</f>
        <v>17021</v>
      </c>
      <c r="C418" s="10">
        <f t="shared" si="6"/>
        <v>18023</v>
      </c>
      <c r="D418" s="32">
        <v>354</v>
      </c>
      <c r="E418" s="32">
        <v>7</v>
      </c>
      <c r="F418" s="33" t="s">
        <v>1290</v>
      </c>
      <c r="G418" s="33" t="s">
        <v>1290</v>
      </c>
      <c r="H418" s="33" t="s">
        <v>704</v>
      </c>
      <c r="I418" s="33" t="s">
        <v>487</v>
      </c>
      <c r="J418" s="33" t="s">
        <v>50</v>
      </c>
      <c r="K418" s="33" t="s">
        <v>1290</v>
      </c>
      <c r="L418" s="33" t="s">
        <v>1290</v>
      </c>
      <c r="M418" s="33" t="s">
        <v>1290</v>
      </c>
      <c r="N418" s="33" t="s">
        <v>1290</v>
      </c>
      <c r="O418" s="33" t="s">
        <v>1290</v>
      </c>
      <c r="P418" s="33" t="s">
        <v>1290</v>
      </c>
      <c r="Q418" s="33" t="s">
        <v>1290</v>
      </c>
      <c r="S418" s="32" t="b">
        <v>0</v>
      </c>
      <c r="T418" s="33" t="s">
        <v>1290</v>
      </c>
      <c r="U418" s="33" t="s">
        <v>1290</v>
      </c>
    </row>
    <row r="419" spans="1:21" ht="15" x14ac:dyDescent="0.2">
      <c r="A419" s="10" t="s">
        <v>18</v>
      </c>
      <c r="B419" s="10">
        <f>VLOOKUP(D419,'C-Index'!$A$2:'C-Index'!$B$79,2,FALSE)</f>
        <v>17021</v>
      </c>
      <c r="C419" s="10">
        <f t="shared" si="6"/>
        <v>18024</v>
      </c>
      <c r="D419" s="32">
        <v>354</v>
      </c>
      <c r="E419" s="32">
        <v>8</v>
      </c>
      <c r="F419" s="33" t="s">
        <v>1290</v>
      </c>
      <c r="G419" s="33" t="s">
        <v>1290</v>
      </c>
      <c r="H419" s="33" t="s">
        <v>704</v>
      </c>
      <c r="I419" s="33" t="s">
        <v>487</v>
      </c>
      <c r="J419" s="33" t="s">
        <v>50</v>
      </c>
      <c r="K419" s="33" t="s">
        <v>1290</v>
      </c>
      <c r="L419" s="33" t="s">
        <v>1290</v>
      </c>
      <c r="M419" s="33" t="s">
        <v>1290</v>
      </c>
      <c r="N419" s="33" t="s">
        <v>1290</v>
      </c>
      <c r="O419" s="33" t="s">
        <v>1290</v>
      </c>
      <c r="P419" s="33" t="s">
        <v>1290</v>
      </c>
      <c r="Q419" s="33" t="s">
        <v>1290</v>
      </c>
      <c r="S419" s="32" t="b">
        <v>0</v>
      </c>
      <c r="T419" s="33" t="s">
        <v>1290</v>
      </c>
      <c r="U419" s="33" t="s">
        <v>1290</v>
      </c>
    </row>
    <row r="420" spans="1:21" ht="30" x14ac:dyDescent="0.2">
      <c r="A420" s="10" t="s">
        <v>18</v>
      </c>
      <c r="B420" s="10">
        <f>VLOOKUP(D420,'C-Index'!$A$2:'C-Index'!$B$79,2,FALSE)</f>
        <v>17017</v>
      </c>
      <c r="C420" s="10">
        <f t="shared" si="6"/>
        <v>17017</v>
      </c>
      <c r="D420" s="32">
        <v>355</v>
      </c>
      <c r="E420" s="32">
        <v>1</v>
      </c>
      <c r="F420" s="33" t="s">
        <v>1290</v>
      </c>
      <c r="G420" s="33" t="s">
        <v>19</v>
      </c>
      <c r="H420" s="33" t="s">
        <v>1290</v>
      </c>
      <c r="I420" s="33" t="s">
        <v>490</v>
      </c>
      <c r="J420" s="33" t="s">
        <v>181</v>
      </c>
      <c r="K420" s="33" t="s">
        <v>1106</v>
      </c>
      <c r="L420" s="33" t="s">
        <v>1107</v>
      </c>
      <c r="M420" s="33" t="s">
        <v>81</v>
      </c>
      <c r="N420" s="33" t="s">
        <v>1108</v>
      </c>
      <c r="O420" s="33" t="s">
        <v>1290</v>
      </c>
      <c r="P420" s="33" t="s">
        <v>232</v>
      </c>
      <c r="Q420" s="33" t="s">
        <v>1290</v>
      </c>
      <c r="R420" s="34">
        <v>42312</v>
      </c>
      <c r="S420" s="32" t="b">
        <v>1</v>
      </c>
      <c r="T420" s="33" t="s">
        <v>19</v>
      </c>
      <c r="U420" s="33" t="s">
        <v>846</v>
      </c>
    </row>
    <row r="421" spans="1:21" ht="45" x14ac:dyDescent="0.2">
      <c r="A421" s="10" t="s">
        <v>18</v>
      </c>
      <c r="B421" s="10">
        <f>VLOOKUP(D421,'C-Index'!$A$2:'C-Index'!$B$79,2,FALSE)</f>
        <v>17017</v>
      </c>
      <c r="C421" s="10">
        <f t="shared" si="6"/>
        <v>17018</v>
      </c>
      <c r="D421" s="32">
        <v>355</v>
      </c>
      <c r="E421" s="32">
        <v>2</v>
      </c>
      <c r="F421" s="33" t="s">
        <v>1290</v>
      </c>
      <c r="G421" s="33" t="s">
        <v>19</v>
      </c>
      <c r="H421" s="33" t="s">
        <v>1290</v>
      </c>
      <c r="I421" s="33" t="s">
        <v>490</v>
      </c>
      <c r="J421" s="33" t="s">
        <v>888</v>
      </c>
      <c r="K421" s="33" t="s">
        <v>1109</v>
      </c>
      <c r="L421" s="33" t="s">
        <v>1110</v>
      </c>
      <c r="M421" s="33" t="s">
        <v>133</v>
      </c>
      <c r="N421" s="33" t="s">
        <v>812</v>
      </c>
      <c r="O421" s="33" t="s">
        <v>471</v>
      </c>
      <c r="P421" s="33" t="s">
        <v>1290</v>
      </c>
      <c r="Q421" s="33" t="s">
        <v>722</v>
      </c>
      <c r="R421" s="34">
        <v>41838</v>
      </c>
      <c r="S421" s="32" t="b">
        <v>1</v>
      </c>
      <c r="T421" s="33" t="s">
        <v>19</v>
      </c>
      <c r="U421" s="33" t="s">
        <v>1290</v>
      </c>
    </row>
    <row r="422" spans="1:21" ht="15" x14ac:dyDescent="0.2">
      <c r="A422" s="10" t="s">
        <v>18</v>
      </c>
      <c r="B422" s="10">
        <f>VLOOKUP(D422,'C-Index'!$A$2:'C-Index'!$B$79,2,FALSE)</f>
        <v>17017</v>
      </c>
      <c r="C422" s="10">
        <f t="shared" si="6"/>
        <v>17019</v>
      </c>
      <c r="D422" s="32">
        <v>355</v>
      </c>
      <c r="E422" s="32">
        <v>3</v>
      </c>
      <c r="F422" s="33" t="s">
        <v>1290</v>
      </c>
      <c r="G422" s="33" t="s">
        <v>1290</v>
      </c>
      <c r="H422" s="33" t="s">
        <v>704</v>
      </c>
      <c r="I422" s="33" t="s">
        <v>490</v>
      </c>
      <c r="J422" s="33" t="s">
        <v>50</v>
      </c>
      <c r="K422" s="33" t="s">
        <v>1290</v>
      </c>
      <c r="L422" s="33" t="s">
        <v>1290</v>
      </c>
      <c r="M422" s="33" t="s">
        <v>1290</v>
      </c>
      <c r="N422" s="33" t="s">
        <v>1290</v>
      </c>
      <c r="O422" s="33" t="s">
        <v>1290</v>
      </c>
      <c r="P422" s="33" t="s">
        <v>1290</v>
      </c>
      <c r="Q422" s="33" t="s">
        <v>1290</v>
      </c>
      <c r="S422" s="32" t="b">
        <v>0</v>
      </c>
      <c r="T422" s="33" t="s">
        <v>1290</v>
      </c>
      <c r="U422" s="33" t="s">
        <v>1290</v>
      </c>
    </row>
    <row r="423" spans="1:21" ht="15" x14ac:dyDescent="0.2">
      <c r="A423" s="10" t="s">
        <v>18</v>
      </c>
      <c r="B423" s="10">
        <f>VLOOKUP(D423,'C-Index'!$A$2:'C-Index'!$B$79,2,FALSE)</f>
        <v>17017</v>
      </c>
      <c r="C423" s="10">
        <f t="shared" si="6"/>
        <v>17020</v>
      </c>
      <c r="D423" s="32">
        <v>355</v>
      </c>
      <c r="E423" s="32">
        <v>4</v>
      </c>
      <c r="F423" s="33" t="s">
        <v>1290</v>
      </c>
      <c r="G423" s="33" t="s">
        <v>19</v>
      </c>
      <c r="H423" s="33" t="s">
        <v>1290</v>
      </c>
      <c r="I423" s="33" t="s">
        <v>491</v>
      </c>
      <c r="J423" s="33" t="s">
        <v>855</v>
      </c>
      <c r="K423" s="33" t="s">
        <v>227</v>
      </c>
      <c r="L423" s="33" t="s">
        <v>206</v>
      </c>
      <c r="M423" s="33" t="s">
        <v>1290</v>
      </c>
      <c r="N423" s="33" t="s">
        <v>1290</v>
      </c>
      <c r="O423" s="33" t="s">
        <v>1290</v>
      </c>
      <c r="P423" s="33" t="s">
        <v>1290</v>
      </c>
      <c r="Q423" s="33" t="s">
        <v>1290</v>
      </c>
      <c r="R423" s="34">
        <v>38557</v>
      </c>
      <c r="S423" s="32" t="b">
        <v>1</v>
      </c>
      <c r="T423" s="33" t="s">
        <v>19</v>
      </c>
      <c r="U423" s="33" t="s">
        <v>1290</v>
      </c>
    </row>
    <row r="424" spans="1:21" ht="30" x14ac:dyDescent="0.2">
      <c r="A424" s="10" t="s">
        <v>18</v>
      </c>
      <c r="B424" s="10">
        <f>VLOOKUP(D424,'C-Index'!$A$2:'C-Index'!$B$79,2,FALSE)</f>
        <v>17017</v>
      </c>
      <c r="C424" s="10">
        <f t="shared" si="6"/>
        <v>18017</v>
      </c>
      <c r="D424" s="32">
        <v>355</v>
      </c>
      <c r="E424" s="32">
        <v>5</v>
      </c>
      <c r="F424" s="33" t="s">
        <v>1290</v>
      </c>
      <c r="G424" s="33" t="s">
        <v>19</v>
      </c>
      <c r="H424" s="33" t="s">
        <v>1290</v>
      </c>
      <c r="I424" s="33" t="s">
        <v>492</v>
      </c>
      <c r="J424" s="33" t="s">
        <v>1111</v>
      </c>
      <c r="K424" s="33" t="s">
        <v>1290</v>
      </c>
      <c r="L424" s="33" t="s">
        <v>297</v>
      </c>
      <c r="M424" s="33" t="s">
        <v>266</v>
      </c>
      <c r="N424" s="33" t="s">
        <v>1290</v>
      </c>
      <c r="O424" s="33" t="s">
        <v>1290</v>
      </c>
      <c r="P424" s="33" t="s">
        <v>1290</v>
      </c>
      <c r="Q424" s="33" t="s">
        <v>493</v>
      </c>
      <c r="S424" s="32" t="b">
        <v>0</v>
      </c>
      <c r="T424" s="33" t="s">
        <v>1290</v>
      </c>
      <c r="U424" s="33" t="s">
        <v>1290</v>
      </c>
    </row>
    <row r="425" spans="1:21" ht="15" x14ac:dyDescent="0.2">
      <c r="A425" s="10" t="s">
        <v>18</v>
      </c>
      <c r="B425" s="10">
        <f>VLOOKUP(D425,'C-Index'!$A$2:'C-Index'!$B$79,2,FALSE)</f>
        <v>17017</v>
      </c>
      <c r="C425" s="10">
        <f t="shared" si="6"/>
        <v>18018</v>
      </c>
      <c r="D425" s="32">
        <v>355</v>
      </c>
      <c r="E425" s="32">
        <v>6</v>
      </c>
      <c r="F425" s="33" t="s">
        <v>18</v>
      </c>
      <c r="G425" s="33" t="s">
        <v>19</v>
      </c>
      <c r="H425" s="33" t="s">
        <v>1290</v>
      </c>
      <c r="I425" s="33" t="s">
        <v>494</v>
      </c>
      <c r="J425" s="33" t="s">
        <v>996</v>
      </c>
      <c r="K425" s="33" t="s">
        <v>70</v>
      </c>
      <c r="L425" s="33" t="s">
        <v>674</v>
      </c>
      <c r="M425" s="33" t="s">
        <v>274</v>
      </c>
      <c r="N425" s="33" t="s">
        <v>1290</v>
      </c>
      <c r="O425" s="33" t="s">
        <v>1290</v>
      </c>
      <c r="P425" s="33" t="s">
        <v>1290</v>
      </c>
      <c r="Q425" s="33" t="s">
        <v>1290</v>
      </c>
      <c r="R425" s="34">
        <v>39754</v>
      </c>
      <c r="S425" s="32" t="b">
        <v>1</v>
      </c>
      <c r="T425" s="33" t="s">
        <v>19</v>
      </c>
      <c r="U425" s="33" t="s">
        <v>1290</v>
      </c>
    </row>
    <row r="426" spans="1:21" ht="15" x14ac:dyDescent="0.2">
      <c r="A426" s="10" t="s">
        <v>18</v>
      </c>
      <c r="B426" s="10">
        <f>VLOOKUP(D426,'C-Index'!$A$2:'C-Index'!$B$79,2,FALSE)</f>
        <v>17017</v>
      </c>
      <c r="C426" s="10">
        <f t="shared" ref="C426:C489" si="7">IF(E426&lt;5,B426+(E426-1),B426+1000+(E426-5))</f>
        <v>18019</v>
      </c>
      <c r="D426" s="32">
        <v>355</v>
      </c>
      <c r="E426" s="32">
        <v>7</v>
      </c>
      <c r="F426" s="33" t="s">
        <v>1290</v>
      </c>
      <c r="G426" s="33" t="s">
        <v>19</v>
      </c>
      <c r="H426" s="33" t="s">
        <v>1290</v>
      </c>
      <c r="I426" s="33" t="s">
        <v>494</v>
      </c>
      <c r="J426" s="33" t="s">
        <v>1077</v>
      </c>
      <c r="K426" s="33" t="s">
        <v>85</v>
      </c>
      <c r="L426" s="33" t="s">
        <v>375</v>
      </c>
      <c r="M426" s="33" t="s">
        <v>81</v>
      </c>
      <c r="N426" s="33" t="s">
        <v>1290</v>
      </c>
      <c r="O426" s="33" t="s">
        <v>1290</v>
      </c>
      <c r="P426" s="33" t="s">
        <v>1290</v>
      </c>
      <c r="Q426" s="33" t="s">
        <v>1290</v>
      </c>
      <c r="R426" s="34">
        <v>39754</v>
      </c>
      <c r="S426" s="32" t="b">
        <v>1</v>
      </c>
      <c r="T426" s="33" t="s">
        <v>19</v>
      </c>
      <c r="U426" s="33" t="s">
        <v>1290</v>
      </c>
    </row>
    <row r="427" spans="1:21" ht="30" x14ac:dyDescent="0.2">
      <c r="A427" s="10" t="s">
        <v>18</v>
      </c>
      <c r="B427" s="10">
        <f>VLOOKUP(D427,'C-Index'!$A$2:'C-Index'!$B$79,2,FALSE)</f>
        <v>17017</v>
      </c>
      <c r="C427" s="10">
        <f t="shared" si="7"/>
        <v>18020</v>
      </c>
      <c r="D427" s="32">
        <v>355</v>
      </c>
      <c r="E427" s="32">
        <v>8</v>
      </c>
      <c r="F427" s="33" t="s">
        <v>1290</v>
      </c>
      <c r="G427" s="33" t="s">
        <v>19</v>
      </c>
      <c r="H427" s="33" t="s">
        <v>1290</v>
      </c>
      <c r="I427" s="33" t="s">
        <v>494</v>
      </c>
      <c r="J427" s="33" t="s">
        <v>949</v>
      </c>
      <c r="K427" s="33" t="s">
        <v>339</v>
      </c>
      <c r="L427" s="33" t="s">
        <v>169</v>
      </c>
      <c r="M427" s="33" t="s">
        <v>96</v>
      </c>
      <c r="N427" s="33" t="s">
        <v>767</v>
      </c>
      <c r="O427" s="33" t="s">
        <v>1290</v>
      </c>
      <c r="P427" s="33" t="s">
        <v>1290</v>
      </c>
      <c r="Q427" s="33" t="s">
        <v>1290</v>
      </c>
      <c r="R427" s="34">
        <v>39754</v>
      </c>
      <c r="S427" s="32" t="b">
        <v>1</v>
      </c>
      <c r="T427" s="33" t="s">
        <v>19</v>
      </c>
      <c r="U427" s="33" t="s">
        <v>1290</v>
      </c>
    </row>
    <row r="428" spans="1:21" ht="45" x14ac:dyDescent="0.2">
      <c r="A428" s="10" t="s">
        <v>18</v>
      </c>
      <c r="B428" s="10">
        <f>VLOOKUP(D428,'C-Index'!$A$2:'C-Index'!$B$79,2,FALSE)</f>
        <v>17013</v>
      </c>
      <c r="C428" s="10">
        <f t="shared" si="7"/>
        <v>17013</v>
      </c>
      <c r="D428" s="32">
        <v>356</v>
      </c>
      <c r="E428" s="32">
        <v>1</v>
      </c>
      <c r="F428" s="33" t="s">
        <v>1290</v>
      </c>
      <c r="G428" s="33" t="s">
        <v>19</v>
      </c>
      <c r="H428" s="33" t="s">
        <v>1290</v>
      </c>
      <c r="I428" s="33" t="s">
        <v>495</v>
      </c>
      <c r="J428" s="33" t="s">
        <v>496</v>
      </c>
      <c r="K428" s="33" t="s">
        <v>141</v>
      </c>
      <c r="L428" s="33" t="s">
        <v>206</v>
      </c>
      <c r="M428" s="33" t="s">
        <v>29</v>
      </c>
      <c r="N428" s="33" t="s">
        <v>1112</v>
      </c>
      <c r="O428" s="33" t="s">
        <v>1290</v>
      </c>
      <c r="P428" s="33" t="s">
        <v>1290</v>
      </c>
      <c r="Q428" s="33" t="s">
        <v>1290</v>
      </c>
      <c r="R428" s="34">
        <v>38557</v>
      </c>
      <c r="S428" s="32" t="b">
        <v>1</v>
      </c>
      <c r="T428" s="33" t="s">
        <v>19</v>
      </c>
      <c r="U428" s="33" t="s">
        <v>1290</v>
      </c>
    </row>
    <row r="429" spans="1:21" ht="30" x14ac:dyDescent="0.2">
      <c r="A429" s="10" t="s">
        <v>18</v>
      </c>
      <c r="B429" s="10">
        <f>VLOOKUP(D429,'C-Index'!$A$2:'C-Index'!$B$79,2,FALSE)</f>
        <v>17013</v>
      </c>
      <c r="C429" s="10">
        <f t="shared" si="7"/>
        <v>17014</v>
      </c>
      <c r="D429" s="32">
        <v>356</v>
      </c>
      <c r="E429" s="32">
        <v>2</v>
      </c>
      <c r="F429" s="33" t="s">
        <v>1290</v>
      </c>
      <c r="G429" s="33" t="s">
        <v>19</v>
      </c>
      <c r="H429" s="33" t="s">
        <v>1290</v>
      </c>
      <c r="I429" s="33" t="s">
        <v>495</v>
      </c>
      <c r="J429" s="33" t="s">
        <v>1113</v>
      </c>
      <c r="K429" s="33" t="s">
        <v>35</v>
      </c>
      <c r="L429" s="33" t="s">
        <v>36</v>
      </c>
      <c r="M429" s="33" t="s">
        <v>1290</v>
      </c>
      <c r="N429" s="33" t="s">
        <v>768</v>
      </c>
      <c r="O429" s="33" t="s">
        <v>813</v>
      </c>
      <c r="P429" s="33" t="s">
        <v>1290</v>
      </c>
      <c r="Q429" s="33" t="s">
        <v>1290</v>
      </c>
      <c r="R429" s="34">
        <v>38557</v>
      </c>
      <c r="S429" s="32" t="b">
        <v>1</v>
      </c>
      <c r="T429" s="33" t="s">
        <v>19</v>
      </c>
      <c r="U429" s="33" t="s">
        <v>1290</v>
      </c>
    </row>
    <row r="430" spans="1:21" ht="15" x14ac:dyDescent="0.2">
      <c r="A430" s="10" t="s">
        <v>18</v>
      </c>
      <c r="B430" s="10">
        <f>VLOOKUP(D430,'C-Index'!$A$2:'C-Index'!$B$79,2,FALSE)</f>
        <v>17013</v>
      </c>
      <c r="C430" s="10">
        <f t="shared" si="7"/>
        <v>17015</v>
      </c>
      <c r="D430" s="32">
        <v>356</v>
      </c>
      <c r="E430" s="32">
        <v>3</v>
      </c>
      <c r="F430" s="33" t="s">
        <v>1290</v>
      </c>
      <c r="G430" s="33" t="s">
        <v>19</v>
      </c>
      <c r="H430" s="33" t="s">
        <v>1290</v>
      </c>
      <c r="I430" s="33" t="s">
        <v>332</v>
      </c>
      <c r="J430" s="33" t="s">
        <v>614</v>
      </c>
      <c r="K430" s="33" t="s">
        <v>59</v>
      </c>
      <c r="L430" s="33" t="s">
        <v>166</v>
      </c>
      <c r="M430" s="33" t="s">
        <v>1290</v>
      </c>
      <c r="N430" s="33" t="s">
        <v>1290</v>
      </c>
      <c r="O430" s="33" t="s">
        <v>1290</v>
      </c>
      <c r="P430" s="33" t="s">
        <v>1290</v>
      </c>
      <c r="Q430" s="33" t="s">
        <v>1290</v>
      </c>
      <c r="R430" s="34">
        <v>38557</v>
      </c>
      <c r="S430" s="32" t="b">
        <v>1</v>
      </c>
      <c r="T430" s="33" t="s">
        <v>19</v>
      </c>
      <c r="U430" s="33" t="s">
        <v>1290</v>
      </c>
    </row>
    <row r="431" spans="1:21" ht="15" x14ac:dyDescent="0.2">
      <c r="A431" s="10" t="s">
        <v>18</v>
      </c>
      <c r="B431" s="10">
        <f>VLOOKUP(D431,'C-Index'!$A$2:'C-Index'!$B$79,2,FALSE)</f>
        <v>17013</v>
      </c>
      <c r="C431" s="10">
        <f t="shared" si="7"/>
        <v>17016</v>
      </c>
      <c r="D431" s="32">
        <v>356</v>
      </c>
      <c r="E431" s="32">
        <v>4</v>
      </c>
      <c r="F431" s="33" t="s">
        <v>1290</v>
      </c>
      <c r="G431" s="33" t="s">
        <v>19</v>
      </c>
      <c r="H431" s="33" t="s">
        <v>1290</v>
      </c>
      <c r="I431" s="33" t="s">
        <v>332</v>
      </c>
      <c r="J431" s="33" t="s">
        <v>939</v>
      </c>
      <c r="K431" s="33" t="s">
        <v>35</v>
      </c>
      <c r="L431" s="33" t="s">
        <v>90</v>
      </c>
      <c r="M431" s="33" t="s">
        <v>1290</v>
      </c>
      <c r="N431" s="33" t="s">
        <v>1290</v>
      </c>
      <c r="O431" s="33" t="s">
        <v>1290</v>
      </c>
      <c r="P431" s="33" t="s">
        <v>1290</v>
      </c>
      <c r="Q431" s="33" t="s">
        <v>1290</v>
      </c>
      <c r="R431" s="34">
        <v>38557</v>
      </c>
      <c r="S431" s="32" t="b">
        <v>1</v>
      </c>
      <c r="T431" s="33" t="s">
        <v>19</v>
      </c>
      <c r="U431" s="33" t="s">
        <v>1290</v>
      </c>
    </row>
    <row r="432" spans="1:21" ht="15" x14ac:dyDescent="0.2">
      <c r="A432" s="10" t="s">
        <v>18</v>
      </c>
      <c r="B432" s="10">
        <f>VLOOKUP(D432,'C-Index'!$A$2:'C-Index'!$B$79,2,FALSE)</f>
        <v>17013</v>
      </c>
      <c r="C432" s="10">
        <f t="shared" si="7"/>
        <v>18013</v>
      </c>
      <c r="D432" s="32">
        <v>356</v>
      </c>
      <c r="E432" s="32">
        <v>5</v>
      </c>
      <c r="F432" s="33" t="s">
        <v>1290</v>
      </c>
      <c r="G432" s="33" t="s">
        <v>19</v>
      </c>
      <c r="H432" s="33" t="s">
        <v>1290</v>
      </c>
      <c r="I432" s="33" t="s">
        <v>497</v>
      </c>
      <c r="J432" s="33" t="s">
        <v>1114</v>
      </c>
      <c r="K432" s="33" t="s">
        <v>35</v>
      </c>
      <c r="L432" s="33" t="s">
        <v>206</v>
      </c>
      <c r="M432" s="33" t="s">
        <v>168</v>
      </c>
      <c r="N432" s="33" t="s">
        <v>1290</v>
      </c>
      <c r="O432" s="33" t="s">
        <v>1290</v>
      </c>
      <c r="P432" s="33" t="s">
        <v>1290</v>
      </c>
      <c r="Q432" s="33" t="s">
        <v>1290</v>
      </c>
      <c r="R432" s="34">
        <v>38557</v>
      </c>
      <c r="S432" s="32" t="b">
        <v>1</v>
      </c>
      <c r="T432" s="33" t="s">
        <v>19</v>
      </c>
      <c r="U432" s="33" t="s">
        <v>1290</v>
      </c>
    </row>
    <row r="433" spans="1:21" ht="30" x14ac:dyDescent="0.2">
      <c r="A433" s="10" t="s">
        <v>18</v>
      </c>
      <c r="B433" s="10">
        <f>VLOOKUP(D433,'C-Index'!$A$2:'C-Index'!$B$79,2,FALSE)</f>
        <v>17013</v>
      </c>
      <c r="C433" s="10">
        <f t="shared" si="7"/>
        <v>18014</v>
      </c>
      <c r="D433" s="32">
        <v>356</v>
      </c>
      <c r="E433" s="32">
        <v>6</v>
      </c>
      <c r="F433" s="33" t="s">
        <v>1290</v>
      </c>
      <c r="G433" s="33" t="s">
        <v>19</v>
      </c>
      <c r="H433" s="33" t="s">
        <v>1290</v>
      </c>
      <c r="I433" s="33" t="s">
        <v>497</v>
      </c>
      <c r="J433" s="33" t="s">
        <v>1115</v>
      </c>
      <c r="K433" s="33" t="s">
        <v>161</v>
      </c>
      <c r="L433" s="33" t="s">
        <v>231</v>
      </c>
      <c r="M433" s="33" t="s">
        <v>142</v>
      </c>
      <c r="N433" s="33" t="s">
        <v>769</v>
      </c>
      <c r="O433" s="33" t="s">
        <v>1290</v>
      </c>
      <c r="P433" s="33" t="s">
        <v>1290</v>
      </c>
      <c r="Q433" s="33" t="s">
        <v>1290</v>
      </c>
      <c r="R433" s="34">
        <v>38557</v>
      </c>
      <c r="S433" s="32" t="b">
        <v>1</v>
      </c>
      <c r="T433" s="33" t="s">
        <v>19</v>
      </c>
      <c r="U433" s="33" t="s">
        <v>1290</v>
      </c>
    </row>
    <row r="434" spans="1:21" ht="30" x14ac:dyDescent="0.2">
      <c r="A434" s="10" t="s">
        <v>18</v>
      </c>
      <c r="B434" s="10">
        <f>VLOOKUP(D434,'C-Index'!$A$2:'C-Index'!$B$79,2,FALSE)</f>
        <v>17013</v>
      </c>
      <c r="C434" s="10">
        <f t="shared" si="7"/>
        <v>18015</v>
      </c>
      <c r="D434" s="32">
        <v>356</v>
      </c>
      <c r="E434" s="32">
        <v>7</v>
      </c>
      <c r="F434" s="33" t="s">
        <v>1290</v>
      </c>
      <c r="G434" s="33" t="s">
        <v>19</v>
      </c>
      <c r="H434" s="33" t="s">
        <v>1290</v>
      </c>
      <c r="I434" s="33" t="s">
        <v>498</v>
      </c>
      <c r="J434" s="33" t="s">
        <v>855</v>
      </c>
      <c r="K434" s="33" t="s">
        <v>1116</v>
      </c>
      <c r="L434" s="33" t="s">
        <v>1117</v>
      </c>
      <c r="M434" s="33" t="s">
        <v>422</v>
      </c>
      <c r="N434" s="33" t="s">
        <v>1290</v>
      </c>
      <c r="O434" s="33" t="s">
        <v>1290</v>
      </c>
      <c r="P434" s="33" t="s">
        <v>232</v>
      </c>
      <c r="Q434" s="33" t="s">
        <v>1290</v>
      </c>
      <c r="R434" s="34">
        <v>38557</v>
      </c>
      <c r="S434" s="32" t="b">
        <v>1</v>
      </c>
      <c r="T434" s="33" t="s">
        <v>19</v>
      </c>
      <c r="U434" s="33" t="s">
        <v>846</v>
      </c>
    </row>
    <row r="435" spans="1:21" ht="45" x14ac:dyDescent="0.2">
      <c r="A435" s="10" t="s">
        <v>18</v>
      </c>
      <c r="B435" s="10">
        <f>VLOOKUP(D435,'C-Index'!$A$2:'C-Index'!$B$79,2,FALSE)</f>
        <v>17013</v>
      </c>
      <c r="C435" s="10">
        <f t="shared" si="7"/>
        <v>18016</v>
      </c>
      <c r="D435" s="32">
        <v>356</v>
      </c>
      <c r="E435" s="32">
        <v>8</v>
      </c>
      <c r="F435" s="33" t="s">
        <v>1290</v>
      </c>
      <c r="G435" s="33" t="s">
        <v>1290</v>
      </c>
      <c r="H435" s="33" t="s">
        <v>704</v>
      </c>
      <c r="I435" s="33" t="s">
        <v>498</v>
      </c>
      <c r="J435" s="33" t="s">
        <v>499</v>
      </c>
      <c r="K435" s="33" t="s">
        <v>1290</v>
      </c>
      <c r="L435" s="33" t="s">
        <v>1290</v>
      </c>
      <c r="M435" s="33" t="s">
        <v>1290</v>
      </c>
      <c r="N435" s="33" t="s">
        <v>1118</v>
      </c>
      <c r="O435" s="33" t="s">
        <v>1290</v>
      </c>
      <c r="P435" s="33" t="s">
        <v>1290</v>
      </c>
      <c r="Q435" s="33" t="s">
        <v>1290</v>
      </c>
      <c r="S435" s="32" t="b">
        <v>0</v>
      </c>
      <c r="T435" s="33" t="s">
        <v>1290</v>
      </c>
      <c r="U435" s="33" t="s">
        <v>1290</v>
      </c>
    </row>
    <row r="436" spans="1:21" ht="30" x14ac:dyDescent="0.2">
      <c r="A436" s="10" t="s">
        <v>18</v>
      </c>
      <c r="B436" s="10">
        <f>VLOOKUP(D436,'C-Index'!$A$2:'C-Index'!$B$79,2,FALSE)</f>
        <v>17009</v>
      </c>
      <c r="C436" s="10">
        <f t="shared" si="7"/>
        <v>17009</v>
      </c>
      <c r="D436" s="32">
        <v>357</v>
      </c>
      <c r="E436" s="32">
        <v>1</v>
      </c>
      <c r="F436" s="33" t="s">
        <v>1290</v>
      </c>
      <c r="G436" s="33" t="s">
        <v>1290</v>
      </c>
      <c r="H436" s="33" t="s">
        <v>704</v>
      </c>
      <c r="I436" s="33" t="s">
        <v>495</v>
      </c>
      <c r="J436" s="33" t="s">
        <v>500</v>
      </c>
      <c r="K436" s="33" t="s">
        <v>1290</v>
      </c>
      <c r="L436" s="33" t="s">
        <v>1290</v>
      </c>
      <c r="M436" s="33" t="s">
        <v>1290</v>
      </c>
      <c r="N436" s="33" t="s">
        <v>1290</v>
      </c>
      <c r="O436" s="33" t="s">
        <v>1290</v>
      </c>
      <c r="P436" s="33" t="s">
        <v>1290</v>
      </c>
      <c r="Q436" s="33" t="s">
        <v>1290</v>
      </c>
      <c r="S436" s="32" t="b">
        <v>0</v>
      </c>
      <c r="T436" s="33" t="s">
        <v>1290</v>
      </c>
      <c r="U436" s="33" t="s">
        <v>1290</v>
      </c>
    </row>
    <row r="437" spans="1:21" ht="60" x14ac:dyDescent="0.2">
      <c r="A437" s="10" t="s">
        <v>18</v>
      </c>
      <c r="B437" s="10">
        <f>VLOOKUP(D437,'C-Index'!$A$2:'C-Index'!$B$79,2,FALSE)</f>
        <v>17009</v>
      </c>
      <c r="C437" s="10">
        <f t="shared" si="7"/>
        <v>17010</v>
      </c>
      <c r="D437" s="32">
        <v>357</v>
      </c>
      <c r="E437" s="32">
        <v>2</v>
      </c>
      <c r="F437" s="33" t="s">
        <v>1290</v>
      </c>
      <c r="G437" s="33" t="s">
        <v>19</v>
      </c>
      <c r="H437" s="33" t="s">
        <v>1290</v>
      </c>
      <c r="I437" s="33" t="s">
        <v>501</v>
      </c>
      <c r="J437" s="33" t="s">
        <v>1119</v>
      </c>
      <c r="K437" s="33" t="s">
        <v>1120</v>
      </c>
      <c r="L437" s="33" t="s">
        <v>1121</v>
      </c>
      <c r="M437" s="33" t="s">
        <v>1290</v>
      </c>
      <c r="N437" s="33" t="s">
        <v>788</v>
      </c>
      <c r="O437" s="33" t="s">
        <v>495</v>
      </c>
      <c r="P437" s="33" t="s">
        <v>1290</v>
      </c>
      <c r="Q437" s="33" t="s">
        <v>1290</v>
      </c>
      <c r="R437" s="34">
        <v>38557</v>
      </c>
      <c r="S437" s="32" t="b">
        <v>1</v>
      </c>
      <c r="T437" s="33" t="s">
        <v>19</v>
      </c>
      <c r="U437" s="33" t="s">
        <v>1290</v>
      </c>
    </row>
    <row r="438" spans="1:21" ht="15" x14ac:dyDescent="0.2">
      <c r="A438" s="10" t="s">
        <v>18</v>
      </c>
      <c r="B438" s="10">
        <f>VLOOKUP(D438,'C-Index'!$A$2:'C-Index'!$B$79,2,FALSE)</f>
        <v>17009</v>
      </c>
      <c r="C438" s="10">
        <f t="shared" si="7"/>
        <v>17011</v>
      </c>
      <c r="D438" s="32">
        <v>357</v>
      </c>
      <c r="E438" s="32">
        <v>3</v>
      </c>
      <c r="F438" s="33" t="s">
        <v>1290</v>
      </c>
      <c r="G438" s="33" t="s">
        <v>1290</v>
      </c>
      <c r="H438" s="33" t="s">
        <v>704</v>
      </c>
      <c r="I438" s="33" t="s">
        <v>502</v>
      </c>
      <c r="J438" s="33" t="s">
        <v>503</v>
      </c>
      <c r="K438" s="33" t="s">
        <v>1290</v>
      </c>
      <c r="L438" s="33" t="s">
        <v>1290</v>
      </c>
      <c r="M438" s="33" t="s">
        <v>1290</v>
      </c>
      <c r="N438" s="33" t="s">
        <v>1290</v>
      </c>
      <c r="O438" s="33" t="s">
        <v>1290</v>
      </c>
      <c r="P438" s="33" t="s">
        <v>1290</v>
      </c>
      <c r="Q438" s="33" t="s">
        <v>1290</v>
      </c>
      <c r="R438" s="34">
        <v>38557</v>
      </c>
      <c r="S438" s="32" t="b">
        <v>0</v>
      </c>
      <c r="T438" s="33" t="s">
        <v>1290</v>
      </c>
      <c r="U438" s="33" t="s">
        <v>1290</v>
      </c>
    </row>
    <row r="439" spans="1:21" ht="15" x14ac:dyDescent="0.2">
      <c r="A439" s="10" t="s">
        <v>18</v>
      </c>
      <c r="B439" s="10">
        <f>VLOOKUP(D439,'C-Index'!$A$2:'C-Index'!$B$79,2,FALSE)</f>
        <v>17009</v>
      </c>
      <c r="C439" s="10">
        <f t="shared" si="7"/>
        <v>17012</v>
      </c>
      <c r="D439" s="32">
        <v>357</v>
      </c>
      <c r="E439" s="32">
        <v>4</v>
      </c>
      <c r="F439" s="33" t="s">
        <v>1290</v>
      </c>
      <c r="G439" s="33" t="s">
        <v>1290</v>
      </c>
      <c r="H439" s="33" t="s">
        <v>704</v>
      </c>
      <c r="I439" s="33" t="s">
        <v>502</v>
      </c>
      <c r="J439" s="33" t="s">
        <v>504</v>
      </c>
      <c r="K439" s="33" t="s">
        <v>1290</v>
      </c>
      <c r="L439" s="33" t="s">
        <v>1290</v>
      </c>
      <c r="M439" s="33" t="s">
        <v>1290</v>
      </c>
      <c r="N439" s="33" t="s">
        <v>1290</v>
      </c>
      <c r="O439" s="33" t="s">
        <v>1290</v>
      </c>
      <c r="P439" s="33" t="s">
        <v>1290</v>
      </c>
      <c r="Q439" s="33" t="s">
        <v>1290</v>
      </c>
      <c r="S439" s="32" t="b">
        <v>0</v>
      </c>
      <c r="T439" s="33" t="s">
        <v>1290</v>
      </c>
      <c r="U439" s="33" t="s">
        <v>1290</v>
      </c>
    </row>
    <row r="440" spans="1:21" ht="120" x14ac:dyDescent="0.2">
      <c r="A440" s="10" t="s">
        <v>18</v>
      </c>
      <c r="B440" s="10">
        <f>VLOOKUP(D440,'C-Index'!$A$2:'C-Index'!$B$79,2,FALSE)</f>
        <v>17009</v>
      </c>
      <c r="C440" s="10">
        <f t="shared" si="7"/>
        <v>18009</v>
      </c>
      <c r="D440" s="32">
        <v>357</v>
      </c>
      <c r="E440" s="32">
        <v>5</v>
      </c>
      <c r="F440" s="33" t="s">
        <v>1290</v>
      </c>
      <c r="G440" s="33" t="s">
        <v>1290</v>
      </c>
      <c r="H440" s="33" t="s">
        <v>704</v>
      </c>
      <c r="I440" s="33" t="s">
        <v>1122</v>
      </c>
      <c r="J440" s="33" t="s">
        <v>1123</v>
      </c>
      <c r="K440" s="33" t="s">
        <v>1290</v>
      </c>
      <c r="L440" s="33" t="s">
        <v>1290</v>
      </c>
      <c r="M440" s="33" t="s">
        <v>1290</v>
      </c>
      <c r="N440" s="33" t="s">
        <v>1124</v>
      </c>
      <c r="O440" s="33" t="s">
        <v>1290</v>
      </c>
      <c r="P440" s="33" t="s">
        <v>1290</v>
      </c>
      <c r="Q440" s="33" t="s">
        <v>1125</v>
      </c>
      <c r="S440" s="32" t="b">
        <v>0</v>
      </c>
      <c r="T440" s="33" t="s">
        <v>1290</v>
      </c>
      <c r="U440" s="33" t="s">
        <v>1290</v>
      </c>
    </row>
    <row r="441" spans="1:21" ht="45" x14ac:dyDescent="0.2">
      <c r="A441" s="10" t="s">
        <v>18</v>
      </c>
      <c r="B441" s="10">
        <f>VLOOKUP(D441,'C-Index'!$A$2:'C-Index'!$B$79,2,FALSE)</f>
        <v>17009</v>
      </c>
      <c r="C441" s="10">
        <f t="shared" si="7"/>
        <v>18010</v>
      </c>
      <c r="D441" s="32">
        <v>357</v>
      </c>
      <c r="E441" s="32">
        <v>6</v>
      </c>
      <c r="F441" s="33" t="s">
        <v>1290</v>
      </c>
      <c r="G441" s="33" t="s">
        <v>19</v>
      </c>
      <c r="H441" s="33" t="s">
        <v>1290</v>
      </c>
      <c r="I441" s="33" t="s">
        <v>495</v>
      </c>
      <c r="J441" s="33" t="s">
        <v>198</v>
      </c>
      <c r="K441" s="33" t="s">
        <v>1126</v>
      </c>
      <c r="L441" s="33" t="s">
        <v>1127</v>
      </c>
      <c r="M441" s="33" t="s">
        <v>1290</v>
      </c>
      <c r="N441" s="33" t="s">
        <v>1128</v>
      </c>
      <c r="O441" s="33" t="s">
        <v>1290</v>
      </c>
      <c r="P441" s="33" t="s">
        <v>1290</v>
      </c>
      <c r="Q441" s="33" t="s">
        <v>1290</v>
      </c>
      <c r="R441" s="34">
        <v>38557</v>
      </c>
      <c r="S441" s="32" t="b">
        <v>1</v>
      </c>
      <c r="T441" s="33" t="s">
        <v>19</v>
      </c>
      <c r="U441" s="33" t="s">
        <v>1290</v>
      </c>
    </row>
    <row r="442" spans="1:21" ht="120" x14ac:dyDescent="0.2">
      <c r="A442" s="10" t="s">
        <v>18</v>
      </c>
      <c r="B442" s="10">
        <f>VLOOKUP(D442,'C-Index'!$A$2:'C-Index'!$B$79,2,FALSE)</f>
        <v>17009</v>
      </c>
      <c r="C442" s="10">
        <f t="shared" si="7"/>
        <v>18010</v>
      </c>
      <c r="D442" s="32">
        <v>357</v>
      </c>
      <c r="E442" s="32">
        <v>6</v>
      </c>
      <c r="F442" s="33" t="s">
        <v>18</v>
      </c>
      <c r="G442" s="33" t="s">
        <v>19</v>
      </c>
      <c r="H442" s="33" t="s">
        <v>1290</v>
      </c>
      <c r="I442" s="33" t="s">
        <v>495</v>
      </c>
      <c r="J442" s="33" t="s">
        <v>855</v>
      </c>
      <c r="K442" s="33" t="s">
        <v>202</v>
      </c>
      <c r="L442" s="33" t="s">
        <v>1129</v>
      </c>
      <c r="M442" s="33" t="s">
        <v>138</v>
      </c>
      <c r="N442" s="33" t="s">
        <v>1130</v>
      </c>
      <c r="O442" s="33" t="s">
        <v>1290</v>
      </c>
      <c r="P442" s="33" t="s">
        <v>1290</v>
      </c>
      <c r="Q442" s="33" t="s">
        <v>1131</v>
      </c>
      <c r="R442" s="34">
        <v>42658</v>
      </c>
      <c r="S442" s="32" t="b">
        <v>1</v>
      </c>
      <c r="T442" s="33" t="s">
        <v>19</v>
      </c>
      <c r="U442" s="33" t="s">
        <v>1290</v>
      </c>
    </row>
    <row r="443" spans="1:21" ht="30" x14ac:dyDescent="0.2">
      <c r="A443" s="10" t="s">
        <v>18</v>
      </c>
      <c r="B443" s="10">
        <f>VLOOKUP(D443,'C-Index'!$A$2:'C-Index'!$B$79,2,FALSE)</f>
        <v>17009</v>
      </c>
      <c r="C443" s="10">
        <f t="shared" si="7"/>
        <v>18011</v>
      </c>
      <c r="D443" s="32">
        <v>357</v>
      </c>
      <c r="E443" s="32">
        <v>7</v>
      </c>
      <c r="F443" s="33" t="s">
        <v>1290</v>
      </c>
      <c r="G443" s="33" t="s">
        <v>19</v>
      </c>
      <c r="H443" s="33" t="s">
        <v>1290</v>
      </c>
      <c r="I443" s="33" t="s">
        <v>495</v>
      </c>
      <c r="J443" s="33" t="s">
        <v>261</v>
      </c>
      <c r="K443" s="33" t="s">
        <v>212</v>
      </c>
      <c r="L443" s="33" t="s">
        <v>206</v>
      </c>
      <c r="M443" s="33" t="s">
        <v>1290</v>
      </c>
      <c r="N443" s="33" t="s">
        <v>1132</v>
      </c>
      <c r="O443" s="33" t="s">
        <v>814</v>
      </c>
      <c r="P443" s="33" t="s">
        <v>1290</v>
      </c>
      <c r="Q443" s="33" t="s">
        <v>1290</v>
      </c>
      <c r="R443" s="34">
        <v>38557</v>
      </c>
      <c r="S443" s="32" t="b">
        <v>1</v>
      </c>
      <c r="T443" s="33" t="s">
        <v>19</v>
      </c>
      <c r="U443" s="33" t="s">
        <v>1290</v>
      </c>
    </row>
    <row r="444" spans="1:21" ht="120" x14ac:dyDescent="0.2">
      <c r="A444" s="10" t="s">
        <v>18</v>
      </c>
      <c r="B444" s="10">
        <f>VLOOKUP(D444,'C-Index'!$A$2:'C-Index'!$B$79,2,FALSE)</f>
        <v>17009</v>
      </c>
      <c r="C444" s="10">
        <f t="shared" si="7"/>
        <v>18012</v>
      </c>
      <c r="D444" s="32">
        <v>357</v>
      </c>
      <c r="E444" s="32">
        <v>8</v>
      </c>
      <c r="F444" s="33" t="s">
        <v>1290</v>
      </c>
      <c r="G444" s="33" t="s">
        <v>1290</v>
      </c>
      <c r="H444" s="33" t="s">
        <v>704</v>
      </c>
      <c r="I444" s="33" t="s">
        <v>1122</v>
      </c>
      <c r="J444" s="33" t="s">
        <v>1123</v>
      </c>
      <c r="K444" s="33" t="s">
        <v>1290</v>
      </c>
      <c r="L444" s="33" t="s">
        <v>1290</v>
      </c>
      <c r="M444" s="33" t="s">
        <v>1290</v>
      </c>
      <c r="N444" s="33" t="s">
        <v>1124</v>
      </c>
      <c r="O444" s="33" t="s">
        <v>1290</v>
      </c>
      <c r="P444" s="33" t="s">
        <v>1290</v>
      </c>
      <c r="Q444" s="33" t="s">
        <v>1125</v>
      </c>
      <c r="S444" s="32" t="b">
        <v>0</v>
      </c>
      <c r="T444" s="33" t="s">
        <v>1290</v>
      </c>
      <c r="U444" s="33" t="s">
        <v>1290</v>
      </c>
    </row>
    <row r="445" spans="1:21" ht="15" x14ac:dyDescent="0.2">
      <c r="A445" s="10" t="s">
        <v>18</v>
      </c>
      <c r="B445" s="10">
        <f>VLOOKUP(D445,'C-Index'!$A$2:'C-Index'!$B$79,2,FALSE)</f>
        <v>17005</v>
      </c>
      <c r="C445" s="10">
        <f t="shared" si="7"/>
        <v>17005</v>
      </c>
      <c r="D445" s="32">
        <v>358</v>
      </c>
      <c r="E445" s="32">
        <v>1</v>
      </c>
      <c r="F445" s="33" t="s">
        <v>1290</v>
      </c>
      <c r="G445" s="33" t="s">
        <v>1290</v>
      </c>
      <c r="H445" s="33" t="s">
        <v>704</v>
      </c>
      <c r="I445" s="33" t="s">
        <v>389</v>
      </c>
      <c r="J445" s="33" t="s">
        <v>198</v>
      </c>
      <c r="K445" s="33" t="s">
        <v>1290</v>
      </c>
      <c r="L445" s="33" t="s">
        <v>1290</v>
      </c>
      <c r="M445" s="33" t="s">
        <v>1290</v>
      </c>
      <c r="N445" s="33" t="s">
        <v>1290</v>
      </c>
      <c r="O445" s="33" t="s">
        <v>1290</v>
      </c>
      <c r="P445" s="33" t="s">
        <v>1290</v>
      </c>
      <c r="Q445" s="33" t="s">
        <v>1290</v>
      </c>
      <c r="S445" s="32" t="b">
        <v>0</v>
      </c>
      <c r="T445" s="33" t="s">
        <v>1290</v>
      </c>
      <c r="U445" s="33" t="s">
        <v>1290</v>
      </c>
    </row>
    <row r="446" spans="1:21" ht="45" x14ac:dyDescent="0.2">
      <c r="A446" s="10" t="s">
        <v>18</v>
      </c>
      <c r="B446" s="10">
        <f>VLOOKUP(D446,'C-Index'!$A$2:'C-Index'!$B$79,2,FALSE)</f>
        <v>17005</v>
      </c>
      <c r="C446" s="10">
        <f t="shared" si="7"/>
        <v>17006</v>
      </c>
      <c r="D446" s="32">
        <v>358</v>
      </c>
      <c r="E446" s="32">
        <v>2</v>
      </c>
      <c r="F446" s="33" t="s">
        <v>18</v>
      </c>
      <c r="G446" s="33" t="s">
        <v>1290</v>
      </c>
      <c r="H446" s="33" t="s">
        <v>704</v>
      </c>
      <c r="I446" s="33" t="s">
        <v>1318</v>
      </c>
      <c r="J446" s="33" t="s">
        <v>1319</v>
      </c>
      <c r="K446" s="33" t="s">
        <v>1320</v>
      </c>
      <c r="L446" s="33" t="s">
        <v>1290</v>
      </c>
      <c r="M446" s="33" t="s">
        <v>1290</v>
      </c>
      <c r="N446" s="33" t="s">
        <v>1321</v>
      </c>
      <c r="O446" s="33" t="s">
        <v>505</v>
      </c>
      <c r="P446" s="33" t="s">
        <v>1290</v>
      </c>
      <c r="Q446" s="33" t="s">
        <v>1290</v>
      </c>
      <c r="R446" s="34">
        <v>45249</v>
      </c>
      <c r="S446" s="32" t="b">
        <v>1</v>
      </c>
      <c r="T446" s="33" t="s">
        <v>19</v>
      </c>
      <c r="U446" s="33" t="s">
        <v>1290</v>
      </c>
    </row>
    <row r="447" spans="1:21" ht="45" x14ac:dyDescent="0.2">
      <c r="A447" s="10" t="s">
        <v>18</v>
      </c>
      <c r="B447" s="10">
        <f>VLOOKUP(D447,'C-Index'!$A$2:'C-Index'!$B$79,2,FALSE)</f>
        <v>17005</v>
      </c>
      <c r="C447" s="10">
        <f t="shared" si="7"/>
        <v>17006</v>
      </c>
      <c r="D447" s="32">
        <v>358</v>
      </c>
      <c r="E447" s="32">
        <v>2</v>
      </c>
      <c r="F447" s="33" t="s">
        <v>18</v>
      </c>
      <c r="G447" s="33" t="s">
        <v>1290</v>
      </c>
      <c r="H447" s="33" t="s">
        <v>704</v>
      </c>
      <c r="I447" s="33" t="s">
        <v>505</v>
      </c>
      <c r="J447" s="33" t="s">
        <v>425</v>
      </c>
      <c r="K447" s="33" t="s">
        <v>1322</v>
      </c>
      <c r="L447" s="33" t="s">
        <v>1290</v>
      </c>
      <c r="M447" s="33" t="s">
        <v>1290</v>
      </c>
      <c r="N447" s="33" t="s">
        <v>1321</v>
      </c>
      <c r="O447" s="33" t="s">
        <v>505</v>
      </c>
      <c r="P447" s="33" t="s">
        <v>1290</v>
      </c>
      <c r="Q447" s="33" t="s">
        <v>1290</v>
      </c>
      <c r="R447" s="34">
        <v>45249</v>
      </c>
      <c r="S447" s="32" t="b">
        <v>1</v>
      </c>
      <c r="T447" s="33" t="s">
        <v>19</v>
      </c>
      <c r="U447" s="33" t="s">
        <v>1290</v>
      </c>
    </row>
    <row r="448" spans="1:21" ht="60" x14ac:dyDescent="0.2">
      <c r="A448" s="10" t="s">
        <v>18</v>
      </c>
      <c r="B448" s="10">
        <f>VLOOKUP(D448,'C-Index'!$A$2:'C-Index'!$B$79,2,FALSE)</f>
        <v>17005</v>
      </c>
      <c r="C448" s="10">
        <f t="shared" si="7"/>
        <v>17006</v>
      </c>
      <c r="D448" s="32">
        <v>358</v>
      </c>
      <c r="E448" s="32">
        <v>2</v>
      </c>
      <c r="F448" s="33" t="s">
        <v>18</v>
      </c>
      <c r="G448" s="33" t="s">
        <v>19</v>
      </c>
      <c r="H448" s="33" t="s">
        <v>1290</v>
      </c>
      <c r="I448" s="33" t="s">
        <v>505</v>
      </c>
      <c r="J448" s="33" t="s">
        <v>1080</v>
      </c>
      <c r="K448" s="33" t="s">
        <v>1323</v>
      </c>
      <c r="L448" s="33" t="s">
        <v>1324</v>
      </c>
      <c r="M448" s="33" t="s">
        <v>1325</v>
      </c>
      <c r="N448" s="33" t="s">
        <v>790</v>
      </c>
      <c r="O448" s="33" t="s">
        <v>1290</v>
      </c>
      <c r="P448" s="33" t="s">
        <v>1290</v>
      </c>
      <c r="Q448" s="33" t="s">
        <v>1290</v>
      </c>
      <c r="R448" s="34">
        <v>45249</v>
      </c>
      <c r="S448" s="32" t="b">
        <v>1</v>
      </c>
      <c r="T448" s="33" t="s">
        <v>19</v>
      </c>
      <c r="U448" s="33" t="s">
        <v>1290</v>
      </c>
    </row>
    <row r="449" spans="1:21" ht="165" x14ac:dyDescent="0.2">
      <c r="A449" s="10" t="s">
        <v>18</v>
      </c>
      <c r="B449" s="10">
        <f>VLOOKUP(D449,'C-Index'!$A$2:'C-Index'!$B$79,2,FALSE)</f>
        <v>17005</v>
      </c>
      <c r="C449" s="10">
        <f t="shared" si="7"/>
        <v>17007</v>
      </c>
      <c r="D449" s="32">
        <v>358</v>
      </c>
      <c r="E449" s="32">
        <v>3</v>
      </c>
      <c r="F449" s="33" t="s">
        <v>1290</v>
      </c>
      <c r="G449" s="33" t="s">
        <v>19</v>
      </c>
      <c r="H449" s="33" t="s">
        <v>1290</v>
      </c>
      <c r="I449" s="33" t="s">
        <v>505</v>
      </c>
      <c r="J449" s="33" t="s">
        <v>1133</v>
      </c>
      <c r="K449" s="33" t="s">
        <v>1134</v>
      </c>
      <c r="L449" s="33" t="s">
        <v>1135</v>
      </c>
      <c r="M449" s="33" t="s">
        <v>138</v>
      </c>
      <c r="N449" s="33" t="s">
        <v>1136</v>
      </c>
      <c r="O449" s="33" t="s">
        <v>1290</v>
      </c>
      <c r="P449" s="33" t="s">
        <v>232</v>
      </c>
      <c r="Q449" s="33" t="s">
        <v>789</v>
      </c>
      <c r="R449" s="34">
        <v>41160</v>
      </c>
      <c r="S449" s="32" t="b">
        <v>1</v>
      </c>
      <c r="T449" s="33" t="s">
        <v>19</v>
      </c>
      <c r="U449" s="33" t="s">
        <v>846</v>
      </c>
    </row>
    <row r="450" spans="1:21" ht="90" x14ac:dyDescent="0.2">
      <c r="A450" s="10" t="s">
        <v>18</v>
      </c>
      <c r="B450" s="10">
        <f>VLOOKUP(D450,'C-Index'!$A$2:'C-Index'!$B$79,2,FALSE)</f>
        <v>17005</v>
      </c>
      <c r="C450" s="10">
        <f t="shared" si="7"/>
        <v>17007</v>
      </c>
      <c r="D450" s="32">
        <v>358</v>
      </c>
      <c r="E450" s="32">
        <v>3</v>
      </c>
      <c r="F450" s="33" t="s">
        <v>18</v>
      </c>
      <c r="G450" s="33" t="s">
        <v>19</v>
      </c>
      <c r="H450" s="33" t="s">
        <v>1290</v>
      </c>
      <c r="I450" s="33" t="s">
        <v>1326</v>
      </c>
      <c r="J450" s="33" t="s">
        <v>1137</v>
      </c>
      <c r="K450" s="33" t="s">
        <v>1327</v>
      </c>
      <c r="L450" s="33" t="s">
        <v>1328</v>
      </c>
      <c r="M450" s="33" t="s">
        <v>133</v>
      </c>
      <c r="N450" s="33" t="s">
        <v>791</v>
      </c>
      <c r="O450" s="33" t="s">
        <v>605</v>
      </c>
      <c r="P450" s="33" t="s">
        <v>1290</v>
      </c>
      <c r="Q450" s="33" t="s">
        <v>1290</v>
      </c>
      <c r="R450" s="34">
        <v>41160</v>
      </c>
      <c r="S450" s="32" t="b">
        <v>1</v>
      </c>
      <c r="T450" s="33" t="s">
        <v>19</v>
      </c>
      <c r="U450" s="33" t="s">
        <v>1290</v>
      </c>
    </row>
    <row r="451" spans="1:21" ht="60" x14ac:dyDescent="0.2">
      <c r="A451" s="10" t="s">
        <v>18</v>
      </c>
      <c r="B451" s="10">
        <f>VLOOKUP(D451,'C-Index'!$A$2:'C-Index'!$B$79,2,FALSE)</f>
        <v>17005</v>
      </c>
      <c r="C451" s="10">
        <f t="shared" si="7"/>
        <v>17008</v>
      </c>
      <c r="D451" s="32">
        <v>358</v>
      </c>
      <c r="E451" s="32">
        <v>4</v>
      </c>
      <c r="F451" s="33" t="s">
        <v>1290</v>
      </c>
      <c r="G451" s="33" t="s">
        <v>19</v>
      </c>
      <c r="H451" s="33" t="s">
        <v>1290</v>
      </c>
      <c r="I451" s="33" t="s">
        <v>505</v>
      </c>
      <c r="J451" s="33" t="s">
        <v>237</v>
      </c>
      <c r="K451" s="33" t="s">
        <v>144</v>
      </c>
      <c r="L451" s="33" t="s">
        <v>206</v>
      </c>
      <c r="M451" s="33" t="s">
        <v>506</v>
      </c>
      <c r="N451" s="33" t="s">
        <v>790</v>
      </c>
      <c r="O451" s="33" t="s">
        <v>1290</v>
      </c>
      <c r="P451" s="33" t="s">
        <v>507</v>
      </c>
      <c r="Q451" s="33" t="s">
        <v>770</v>
      </c>
      <c r="R451" s="34">
        <v>38557</v>
      </c>
      <c r="S451" s="32" t="b">
        <v>1</v>
      </c>
      <c r="T451" s="33" t="s">
        <v>19</v>
      </c>
      <c r="U451" s="33" t="s">
        <v>846</v>
      </c>
    </row>
    <row r="452" spans="1:21" ht="15" x14ac:dyDescent="0.2">
      <c r="A452" s="10" t="s">
        <v>18</v>
      </c>
      <c r="B452" s="10">
        <f>VLOOKUP(D452,'C-Index'!$A$2:'C-Index'!$B$79,2,FALSE)</f>
        <v>17005</v>
      </c>
      <c r="C452" s="10">
        <f t="shared" si="7"/>
        <v>18005</v>
      </c>
      <c r="D452" s="32">
        <v>358</v>
      </c>
      <c r="E452" s="32">
        <v>5</v>
      </c>
      <c r="F452" s="33" t="s">
        <v>1290</v>
      </c>
      <c r="G452" s="33" t="s">
        <v>19</v>
      </c>
      <c r="H452" s="33" t="s">
        <v>1290</v>
      </c>
      <c r="I452" s="33" t="s">
        <v>508</v>
      </c>
      <c r="J452" s="33" t="s">
        <v>1060</v>
      </c>
      <c r="K452" s="33" t="s">
        <v>126</v>
      </c>
      <c r="L452" s="33" t="s">
        <v>206</v>
      </c>
      <c r="M452" s="33" t="s">
        <v>1290</v>
      </c>
      <c r="N452" s="33" t="s">
        <v>1290</v>
      </c>
      <c r="O452" s="33" t="s">
        <v>1290</v>
      </c>
      <c r="P452" s="33" t="s">
        <v>1290</v>
      </c>
      <c r="Q452" s="33" t="s">
        <v>1290</v>
      </c>
      <c r="R452" s="34">
        <v>38557</v>
      </c>
      <c r="S452" s="32" t="b">
        <v>1</v>
      </c>
      <c r="T452" s="33" t="s">
        <v>19</v>
      </c>
      <c r="U452" s="33" t="s">
        <v>1290</v>
      </c>
    </row>
    <row r="453" spans="1:21" ht="15" x14ac:dyDescent="0.2">
      <c r="A453" s="10" t="s">
        <v>18</v>
      </c>
      <c r="B453" s="10">
        <f>VLOOKUP(D453,'C-Index'!$A$2:'C-Index'!$B$79,2,FALSE)</f>
        <v>17005</v>
      </c>
      <c r="C453" s="10">
        <f t="shared" si="7"/>
        <v>18006</v>
      </c>
      <c r="D453" s="32">
        <v>358</v>
      </c>
      <c r="E453" s="32">
        <v>6</v>
      </c>
      <c r="F453" s="33" t="s">
        <v>1290</v>
      </c>
      <c r="G453" s="33" t="s">
        <v>19</v>
      </c>
      <c r="H453" s="33" t="s">
        <v>1290</v>
      </c>
      <c r="I453" s="33" t="s">
        <v>508</v>
      </c>
      <c r="J453" s="33" t="s">
        <v>853</v>
      </c>
      <c r="K453" s="33" t="s">
        <v>141</v>
      </c>
      <c r="L453" s="33" t="s">
        <v>169</v>
      </c>
      <c r="M453" s="33" t="s">
        <v>509</v>
      </c>
      <c r="N453" s="33" t="s">
        <v>1290</v>
      </c>
      <c r="O453" s="33" t="s">
        <v>510</v>
      </c>
      <c r="P453" s="33" t="s">
        <v>1290</v>
      </c>
      <c r="Q453" s="33" t="s">
        <v>1290</v>
      </c>
      <c r="R453" s="34">
        <v>38557</v>
      </c>
      <c r="S453" s="32" t="b">
        <v>1</v>
      </c>
      <c r="T453" s="33" t="s">
        <v>19</v>
      </c>
      <c r="U453" s="33" t="s">
        <v>1290</v>
      </c>
    </row>
    <row r="454" spans="1:21" ht="30" x14ac:dyDescent="0.2">
      <c r="A454" s="10" t="s">
        <v>18</v>
      </c>
      <c r="B454" s="10">
        <f>VLOOKUP(D454,'C-Index'!$A$2:'C-Index'!$B$79,2,FALSE)</f>
        <v>17005</v>
      </c>
      <c r="C454" s="10">
        <f t="shared" si="7"/>
        <v>18007</v>
      </c>
      <c r="D454" s="32">
        <v>358</v>
      </c>
      <c r="E454" s="32">
        <v>7</v>
      </c>
      <c r="F454" s="33" t="s">
        <v>18</v>
      </c>
      <c r="G454" s="33" t="s">
        <v>19</v>
      </c>
      <c r="H454" s="33" t="s">
        <v>1290</v>
      </c>
      <c r="I454" s="33" t="s">
        <v>508</v>
      </c>
      <c r="J454" s="33" t="s">
        <v>416</v>
      </c>
      <c r="K454" s="33" t="s">
        <v>70</v>
      </c>
      <c r="L454" s="33" t="s">
        <v>1138</v>
      </c>
      <c r="M454" s="33" t="s">
        <v>138</v>
      </c>
      <c r="N454" s="33" t="s">
        <v>815</v>
      </c>
      <c r="O454" s="33" t="s">
        <v>511</v>
      </c>
      <c r="P454" s="33" t="s">
        <v>1290</v>
      </c>
      <c r="Q454" s="33" t="s">
        <v>1290</v>
      </c>
      <c r="R454" s="34">
        <v>42658</v>
      </c>
      <c r="S454" s="32" t="b">
        <v>1</v>
      </c>
      <c r="T454" s="33" t="s">
        <v>19</v>
      </c>
      <c r="U454" s="33" t="s">
        <v>1290</v>
      </c>
    </row>
    <row r="455" spans="1:21" ht="30" x14ac:dyDescent="0.2">
      <c r="A455" s="10" t="s">
        <v>18</v>
      </c>
      <c r="B455" s="10">
        <f>VLOOKUP(D455,'C-Index'!$A$2:'C-Index'!$B$79,2,FALSE)</f>
        <v>17005</v>
      </c>
      <c r="C455" s="10">
        <f t="shared" si="7"/>
        <v>18007</v>
      </c>
      <c r="D455" s="32">
        <v>358</v>
      </c>
      <c r="E455" s="32">
        <v>7</v>
      </c>
      <c r="F455" s="33" t="s">
        <v>18</v>
      </c>
      <c r="G455" s="33" t="s">
        <v>19</v>
      </c>
      <c r="H455" s="33" t="s">
        <v>1290</v>
      </c>
      <c r="I455" s="33" t="s">
        <v>508</v>
      </c>
      <c r="J455" s="33" t="s">
        <v>426</v>
      </c>
      <c r="K455" s="33" t="s">
        <v>230</v>
      </c>
      <c r="L455" s="33" t="s">
        <v>1139</v>
      </c>
      <c r="M455" s="33" t="s">
        <v>122</v>
      </c>
      <c r="N455" s="33" t="s">
        <v>792</v>
      </c>
      <c r="O455" s="33" t="s">
        <v>1290</v>
      </c>
      <c r="P455" s="33" t="s">
        <v>1290</v>
      </c>
      <c r="Q455" s="33" t="s">
        <v>1290</v>
      </c>
      <c r="R455" s="34">
        <v>42658</v>
      </c>
      <c r="S455" s="32" t="b">
        <v>1</v>
      </c>
      <c r="T455" s="33" t="s">
        <v>19</v>
      </c>
      <c r="U455" s="33" t="s">
        <v>1290</v>
      </c>
    </row>
    <row r="456" spans="1:21" ht="120" x14ac:dyDescent="0.2">
      <c r="A456" s="10" t="s">
        <v>18</v>
      </c>
      <c r="B456" s="10">
        <f>VLOOKUP(D456,'C-Index'!$A$2:'C-Index'!$B$79,2,FALSE)</f>
        <v>17005</v>
      </c>
      <c r="C456" s="10">
        <f t="shared" si="7"/>
        <v>18008</v>
      </c>
      <c r="D456" s="32">
        <v>358</v>
      </c>
      <c r="E456" s="32">
        <v>8</v>
      </c>
      <c r="F456" s="33" t="s">
        <v>1290</v>
      </c>
      <c r="G456" s="33" t="s">
        <v>1290</v>
      </c>
      <c r="H456" s="33" t="s">
        <v>704</v>
      </c>
      <c r="I456" s="33" t="s">
        <v>816</v>
      </c>
      <c r="J456" s="33" t="s">
        <v>838</v>
      </c>
      <c r="K456" s="33" t="s">
        <v>1290</v>
      </c>
      <c r="L456" s="33" t="s">
        <v>1290</v>
      </c>
      <c r="M456" s="33" t="s">
        <v>1290</v>
      </c>
      <c r="N456" s="33" t="s">
        <v>817</v>
      </c>
      <c r="O456" s="33" t="s">
        <v>508</v>
      </c>
      <c r="P456" s="33" t="s">
        <v>1290</v>
      </c>
      <c r="Q456" s="33" t="s">
        <v>818</v>
      </c>
      <c r="S456" s="32" t="b">
        <v>0</v>
      </c>
      <c r="T456" s="33" t="s">
        <v>1290</v>
      </c>
      <c r="U456" s="33" t="s">
        <v>1290</v>
      </c>
    </row>
    <row r="457" spans="1:21" ht="15" x14ac:dyDescent="0.2">
      <c r="A457" s="10" t="s">
        <v>18</v>
      </c>
      <c r="B457" s="10">
        <f>VLOOKUP(D457,'C-Index'!$A$2:'C-Index'!$B$79,2,FALSE)</f>
        <v>17001</v>
      </c>
      <c r="C457" s="10">
        <f t="shared" si="7"/>
        <v>17001</v>
      </c>
      <c r="D457" s="32">
        <v>359</v>
      </c>
      <c r="E457" s="32">
        <v>1</v>
      </c>
      <c r="F457" s="33" t="s">
        <v>1290</v>
      </c>
      <c r="G457" s="33" t="s">
        <v>19</v>
      </c>
      <c r="H457" s="33" t="s">
        <v>1290</v>
      </c>
      <c r="I457" s="33" t="s">
        <v>512</v>
      </c>
      <c r="J457" s="33" t="s">
        <v>47</v>
      </c>
      <c r="K457" s="33" t="s">
        <v>326</v>
      </c>
      <c r="L457" s="33" t="s">
        <v>60</v>
      </c>
      <c r="M457" s="33" t="s">
        <v>91</v>
      </c>
      <c r="N457" s="33" t="s">
        <v>1290</v>
      </c>
      <c r="O457" s="33" t="s">
        <v>513</v>
      </c>
      <c r="P457" s="33" t="s">
        <v>1290</v>
      </c>
      <c r="Q457" s="33" t="s">
        <v>1290</v>
      </c>
      <c r="R457" s="34">
        <v>38557</v>
      </c>
      <c r="S457" s="32" t="b">
        <v>1</v>
      </c>
      <c r="T457" s="33" t="s">
        <v>19</v>
      </c>
      <c r="U457" s="33" t="s">
        <v>1290</v>
      </c>
    </row>
    <row r="458" spans="1:21" ht="30" x14ac:dyDescent="0.2">
      <c r="A458" s="10" t="s">
        <v>18</v>
      </c>
      <c r="B458" s="10">
        <f>VLOOKUP(D458,'C-Index'!$A$2:'C-Index'!$B$79,2,FALSE)</f>
        <v>17001</v>
      </c>
      <c r="C458" s="10">
        <f t="shared" si="7"/>
        <v>17002</v>
      </c>
      <c r="D458" s="32">
        <v>359</v>
      </c>
      <c r="E458" s="32">
        <v>2</v>
      </c>
      <c r="F458" s="33" t="s">
        <v>1290</v>
      </c>
      <c r="G458" s="33" t="s">
        <v>19</v>
      </c>
      <c r="H458" s="33" t="s">
        <v>1290</v>
      </c>
      <c r="I458" s="33" t="s">
        <v>514</v>
      </c>
      <c r="J458" s="33" t="s">
        <v>699</v>
      </c>
      <c r="K458" s="33" t="s">
        <v>372</v>
      </c>
      <c r="L458" s="33" t="s">
        <v>1140</v>
      </c>
      <c r="M458" s="33" t="s">
        <v>102</v>
      </c>
      <c r="N458" s="33" t="s">
        <v>771</v>
      </c>
      <c r="O458" s="33" t="s">
        <v>643</v>
      </c>
      <c r="P458" s="33" t="s">
        <v>1290</v>
      </c>
      <c r="Q458" s="33" t="s">
        <v>1290</v>
      </c>
      <c r="R458" s="34">
        <v>38557</v>
      </c>
      <c r="S458" s="32" t="b">
        <v>1</v>
      </c>
      <c r="T458" s="33" t="s">
        <v>19</v>
      </c>
      <c r="U458" s="33" t="s">
        <v>1290</v>
      </c>
    </row>
    <row r="459" spans="1:21" ht="30" x14ac:dyDescent="0.2">
      <c r="A459" s="10" t="s">
        <v>18</v>
      </c>
      <c r="B459" s="10">
        <f>VLOOKUP(D459,'C-Index'!$A$2:'C-Index'!$B$79,2,FALSE)</f>
        <v>17001</v>
      </c>
      <c r="C459" s="10">
        <f t="shared" si="7"/>
        <v>17003</v>
      </c>
      <c r="D459" s="32">
        <v>359</v>
      </c>
      <c r="E459" s="32">
        <v>3</v>
      </c>
      <c r="F459" s="33" t="s">
        <v>1290</v>
      </c>
      <c r="G459" s="33" t="s">
        <v>19</v>
      </c>
      <c r="H459" s="33" t="s">
        <v>1290</v>
      </c>
      <c r="I459" s="33" t="s">
        <v>514</v>
      </c>
      <c r="J459" s="33" t="s">
        <v>1141</v>
      </c>
      <c r="K459" s="33" t="s">
        <v>260</v>
      </c>
      <c r="L459" s="33" t="s">
        <v>1142</v>
      </c>
      <c r="M459" s="33" t="s">
        <v>168</v>
      </c>
      <c r="N459" s="33" t="s">
        <v>1290</v>
      </c>
      <c r="O459" s="33" t="s">
        <v>1290</v>
      </c>
      <c r="P459" s="33" t="s">
        <v>1143</v>
      </c>
      <c r="Q459" s="33" t="s">
        <v>1290</v>
      </c>
      <c r="R459" s="34">
        <v>38557</v>
      </c>
      <c r="S459" s="32" t="b">
        <v>1</v>
      </c>
      <c r="T459" s="33" t="s">
        <v>19</v>
      </c>
      <c r="U459" s="33" t="s">
        <v>846</v>
      </c>
    </row>
    <row r="460" spans="1:21" ht="60" x14ac:dyDescent="0.2">
      <c r="A460" s="10" t="s">
        <v>18</v>
      </c>
      <c r="B460" s="10">
        <f>VLOOKUP(D460,'C-Index'!$A$2:'C-Index'!$B$79,2,FALSE)</f>
        <v>17001</v>
      </c>
      <c r="C460" s="10">
        <f t="shared" si="7"/>
        <v>17003</v>
      </c>
      <c r="D460" s="32">
        <v>359</v>
      </c>
      <c r="E460" s="32">
        <v>3</v>
      </c>
      <c r="F460" s="33" t="s">
        <v>18</v>
      </c>
      <c r="G460" s="33" t="s">
        <v>19</v>
      </c>
      <c r="H460" s="33" t="s">
        <v>1290</v>
      </c>
      <c r="I460" s="33" t="s">
        <v>1144</v>
      </c>
      <c r="J460" s="33" t="s">
        <v>914</v>
      </c>
      <c r="K460" s="33" t="s">
        <v>1145</v>
      </c>
      <c r="L460" s="33" t="s">
        <v>1146</v>
      </c>
      <c r="M460" s="33" t="s">
        <v>130</v>
      </c>
      <c r="N460" s="33" t="s">
        <v>1147</v>
      </c>
      <c r="O460" s="33" t="s">
        <v>1290</v>
      </c>
      <c r="P460" s="33" t="s">
        <v>507</v>
      </c>
      <c r="Q460" s="33" t="s">
        <v>1290</v>
      </c>
      <c r="R460" s="34">
        <v>44146</v>
      </c>
      <c r="S460" s="32" t="b">
        <v>1</v>
      </c>
      <c r="T460" s="33" t="s">
        <v>19</v>
      </c>
      <c r="U460" s="33" t="s">
        <v>846</v>
      </c>
    </row>
    <row r="461" spans="1:21" ht="30" x14ac:dyDescent="0.2">
      <c r="A461" s="10" t="s">
        <v>18</v>
      </c>
      <c r="B461" s="10">
        <f>VLOOKUP(D461,'C-Index'!$A$2:'C-Index'!$B$79,2,FALSE)</f>
        <v>17001</v>
      </c>
      <c r="C461" s="10">
        <f t="shared" si="7"/>
        <v>17004</v>
      </c>
      <c r="D461" s="32">
        <v>359</v>
      </c>
      <c r="E461" s="32">
        <v>4</v>
      </c>
      <c r="F461" s="33" t="s">
        <v>1290</v>
      </c>
      <c r="G461" s="33" t="s">
        <v>19</v>
      </c>
      <c r="H461" s="33" t="s">
        <v>1290</v>
      </c>
      <c r="I461" s="33" t="s">
        <v>514</v>
      </c>
      <c r="J461" s="33" t="s">
        <v>1148</v>
      </c>
      <c r="K461" s="33" t="s">
        <v>42</v>
      </c>
      <c r="L461" s="33" t="s">
        <v>206</v>
      </c>
      <c r="M461" s="33" t="s">
        <v>1290</v>
      </c>
      <c r="N461" s="33" t="s">
        <v>515</v>
      </c>
      <c r="O461" s="33" t="s">
        <v>1290</v>
      </c>
      <c r="P461" s="33" t="s">
        <v>1290</v>
      </c>
      <c r="Q461" s="33" t="s">
        <v>1290</v>
      </c>
      <c r="R461" s="34">
        <v>38557</v>
      </c>
      <c r="S461" s="32" t="b">
        <v>1</v>
      </c>
      <c r="T461" s="33" t="s">
        <v>19</v>
      </c>
      <c r="U461" s="33" t="s">
        <v>1290</v>
      </c>
    </row>
    <row r="462" spans="1:21" ht="30" x14ac:dyDescent="0.2">
      <c r="A462" s="10" t="s">
        <v>18</v>
      </c>
      <c r="B462" s="10">
        <f>VLOOKUP(D462,'C-Index'!$A$2:'C-Index'!$B$79,2,FALSE)</f>
        <v>17001</v>
      </c>
      <c r="C462" s="10">
        <f t="shared" si="7"/>
        <v>18001</v>
      </c>
      <c r="D462" s="32">
        <v>359</v>
      </c>
      <c r="E462" s="32">
        <v>5</v>
      </c>
      <c r="F462" s="33" t="s">
        <v>18</v>
      </c>
      <c r="G462" s="33" t="s">
        <v>1290</v>
      </c>
      <c r="H462" s="33" t="s">
        <v>704</v>
      </c>
      <c r="I462" s="33" t="s">
        <v>462</v>
      </c>
      <c r="J462" s="33" t="s">
        <v>181</v>
      </c>
      <c r="K462" s="33" t="s">
        <v>1290</v>
      </c>
      <c r="L462" s="33" t="s">
        <v>1290</v>
      </c>
      <c r="M462" s="33" t="s">
        <v>1290</v>
      </c>
      <c r="N462" s="33" t="s">
        <v>1329</v>
      </c>
      <c r="O462" s="33" t="s">
        <v>1290</v>
      </c>
      <c r="P462" s="33" t="s">
        <v>1290</v>
      </c>
      <c r="Q462" s="33" t="s">
        <v>1290</v>
      </c>
      <c r="S462" s="32" t="b">
        <v>1</v>
      </c>
      <c r="T462" s="33" t="s">
        <v>19</v>
      </c>
      <c r="U462" s="33" t="s">
        <v>1290</v>
      </c>
    </row>
    <row r="463" spans="1:21" ht="30" x14ac:dyDescent="0.2">
      <c r="A463" s="10" t="s">
        <v>18</v>
      </c>
      <c r="B463" s="10">
        <f>VLOOKUP(D463,'C-Index'!$A$2:'C-Index'!$B$79,2,FALSE)</f>
        <v>17001</v>
      </c>
      <c r="C463" s="10">
        <f t="shared" si="7"/>
        <v>18001</v>
      </c>
      <c r="D463" s="32">
        <v>359</v>
      </c>
      <c r="E463" s="32">
        <v>5</v>
      </c>
      <c r="F463" s="33" t="s">
        <v>18</v>
      </c>
      <c r="G463" s="33" t="s">
        <v>1290</v>
      </c>
      <c r="H463" s="33" t="s">
        <v>704</v>
      </c>
      <c r="I463" s="33" t="s">
        <v>462</v>
      </c>
      <c r="J463" s="33" t="s">
        <v>838</v>
      </c>
      <c r="K463" s="33" t="s">
        <v>1290</v>
      </c>
      <c r="L463" s="33" t="s">
        <v>1290</v>
      </c>
      <c r="M463" s="33" t="s">
        <v>1290</v>
      </c>
      <c r="N463" s="33" t="s">
        <v>722</v>
      </c>
      <c r="O463" s="33" t="s">
        <v>1290</v>
      </c>
      <c r="P463" s="33" t="s">
        <v>1290</v>
      </c>
      <c r="Q463" s="33" t="s">
        <v>1290</v>
      </c>
      <c r="S463" s="32" t="b">
        <v>1</v>
      </c>
      <c r="T463" s="33" t="s">
        <v>19</v>
      </c>
      <c r="U463" s="33" t="s">
        <v>1290</v>
      </c>
    </row>
    <row r="464" spans="1:21" ht="60" x14ac:dyDescent="0.2">
      <c r="A464" s="10" t="s">
        <v>18</v>
      </c>
      <c r="B464" s="10">
        <f>VLOOKUP(D464,'C-Index'!$A$2:'C-Index'!$B$79,2,FALSE)</f>
        <v>17001</v>
      </c>
      <c r="C464" s="10">
        <f t="shared" si="7"/>
        <v>18002</v>
      </c>
      <c r="D464" s="32">
        <v>359</v>
      </c>
      <c r="E464" s="32">
        <v>6</v>
      </c>
      <c r="F464" s="33" t="s">
        <v>1290</v>
      </c>
      <c r="G464" s="33" t="s">
        <v>19</v>
      </c>
      <c r="H464" s="33"/>
      <c r="I464" s="33" t="s">
        <v>1289</v>
      </c>
      <c r="J464" s="33" t="s">
        <v>926</v>
      </c>
      <c r="K464" s="33" t="s">
        <v>1290</v>
      </c>
      <c r="L464" s="33" t="s">
        <v>1290</v>
      </c>
      <c r="M464" s="33" t="s">
        <v>1290</v>
      </c>
      <c r="N464" s="33" t="s">
        <v>1330</v>
      </c>
      <c r="O464" s="33" t="s">
        <v>1290</v>
      </c>
      <c r="P464" s="33" t="s">
        <v>232</v>
      </c>
      <c r="Q464" s="33" t="s">
        <v>1290</v>
      </c>
      <c r="R464" s="38">
        <v>45927</v>
      </c>
      <c r="S464" s="32" t="b">
        <v>1</v>
      </c>
      <c r="T464" s="33" t="s">
        <v>19</v>
      </c>
      <c r="U464" s="33" t="s">
        <v>846</v>
      </c>
    </row>
    <row r="465" spans="1:21" ht="30" x14ac:dyDescent="0.2">
      <c r="A465" s="10" t="s">
        <v>18</v>
      </c>
      <c r="B465" s="10">
        <f>VLOOKUP(D465,'C-Index'!$A$2:'C-Index'!$B$79,2,FALSE)</f>
        <v>17001</v>
      </c>
      <c r="C465" s="10">
        <f t="shared" si="7"/>
        <v>18003</v>
      </c>
      <c r="D465" s="32">
        <v>359</v>
      </c>
      <c r="E465" s="32">
        <v>7</v>
      </c>
      <c r="F465" s="33" t="s">
        <v>1290</v>
      </c>
      <c r="G465" s="33" t="s">
        <v>19</v>
      </c>
      <c r="H465" s="33" t="s">
        <v>1290</v>
      </c>
      <c r="I465" s="33" t="s">
        <v>516</v>
      </c>
      <c r="J465" s="33" t="s">
        <v>503</v>
      </c>
      <c r="K465" s="33" t="s">
        <v>1149</v>
      </c>
      <c r="L465" s="33" t="s">
        <v>1150</v>
      </c>
      <c r="M465" s="33" t="s">
        <v>270</v>
      </c>
      <c r="N465" s="33" t="s">
        <v>1290</v>
      </c>
      <c r="O465" s="33" t="s">
        <v>1290</v>
      </c>
      <c r="P465" s="33" t="s">
        <v>673</v>
      </c>
      <c r="Q465" s="33" t="s">
        <v>1290</v>
      </c>
      <c r="R465" s="34">
        <v>44146</v>
      </c>
      <c r="S465" s="32" t="b">
        <v>1</v>
      </c>
      <c r="T465" s="33" t="s">
        <v>19</v>
      </c>
      <c r="U465" s="33" t="s">
        <v>846</v>
      </c>
    </row>
    <row r="466" spans="1:21" ht="30" x14ac:dyDescent="0.2">
      <c r="A466" s="10" t="s">
        <v>18</v>
      </c>
      <c r="B466" s="10">
        <f>VLOOKUP(D466,'C-Index'!$A$2:'C-Index'!$B$79,2,FALSE)</f>
        <v>17001</v>
      </c>
      <c r="C466" s="10">
        <f t="shared" si="7"/>
        <v>18004</v>
      </c>
      <c r="D466" s="32">
        <v>359</v>
      </c>
      <c r="E466" s="32">
        <v>8</v>
      </c>
      <c r="F466" s="33" t="s">
        <v>1290</v>
      </c>
      <c r="G466" s="33" t="s">
        <v>19</v>
      </c>
      <c r="H466" s="33" t="s">
        <v>1290</v>
      </c>
      <c r="I466" s="33" t="s">
        <v>516</v>
      </c>
      <c r="J466" s="33" t="s">
        <v>1151</v>
      </c>
      <c r="K466" s="33" t="s">
        <v>239</v>
      </c>
      <c r="L466" s="33" t="s">
        <v>1152</v>
      </c>
      <c r="M466" s="33" t="s">
        <v>445</v>
      </c>
      <c r="N466" s="33" t="s">
        <v>772</v>
      </c>
      <c r="O466" s="33" t="s">
        <v>369</v>
      </c>
      <c r="P466" s="33" t="s">
        <v>1290</v>
      </c>
      <c r="Q466" s="33" t="s">
        <v>1290</v>
      </c>
      <c r="R466" s="34">
        <v>44146</v>
      </c>
      <c r="S466" s="32" t="b">
        <v>1</v>
      </c>
      <c r="T466" s="33" t="s">
        <v>19</v>
      </c>
      <c r="U466" s="33" t="s">
        <v>1290</v>
      </c>
    </row>
    <row r="467" spans="1:21" ht="15" x14ac:dyDescent="0.2">
      <c r="A467" s="10" t="s">
        <v>18</v>
      </c>
      <c r="B467" s="10">
        <f>VLOOKUP(D467,'C-Index'!$A$2:'C-Index'!$B$79,2,FALSE)</f>
        <v>19001</v>
      </c>
      <c r="C467" s="10">
        <f t="shared" si="7"/>
        <v>19001</v>
      </c>
      <c r="D467" s="32">
        <v>360</v>
      </c>
      <c r="E467" s="32">
        <v>1</v>
      </c>
      <c r="F467" s="33" t="s">
        <v>1290</v>
      </c>
      <c r="G467" s="33" t="s">
        <v>1290</v>
      </c>
      <c r="H467" s="33" t="s">
        <v>1290</v>
      </c>
      <c r="I467" s="33" t="s">
        <v>694</v>
      </c>
      <c r="J467" s="33" t="s">
        <v>1290</v>
      </c>
      <c r="K467" s="33" t="s">
        <v>1290</v>
      </c>
      <c r="L467" s="33" t="s">
        <v>1290</v>
      </c>
      <c r="M467" s="33" t="s">
        <v>1290</v>
      </c>
      <c r="N467" s="33" t="s">
        <v>1290</v>
      </c>
      <c r="O467" s="33" t="s">
        <v>1290</v>
      </c>
      <c r="P467" s="33" t="s">
        <v>1290</v>
      </c>
      <c r="Q467" s="33" t="s">
        <v>1290</v>
      </c>
      <c r="S467" s="32" t="b">
        <v>0</v>
      </c>
      <c r="T467" s="33" t="s">
        <v>1290</v>
      </c>
      <c r="U467" s="33" t="s">
        <v>1290</v>
      </c>
    </row>
    <row r="468" spans="1:21" ht="15" x14ac:dyDescent="0.2">
      <c r="A468" s="10" t="s">
        <v>18</v>
      </c>
      <c r="B468" s="10">
        <f>VLOOKUP(D468,'C-Index'!$A$2:'C-Index'!$B$79,2,FALSE)</f>
        <v>19001</v>
      </c>
      <c r="C468" s="10">
        <f t="shared" si="7"/>
        <v>19002</v>
      </c>
      <c r="D468" s="32">
        <v>360</v>
      </c>
      <c r="E468" s="32">
        <v>2</v>
      </c>
      <c r="F468" s="33" t="s">
        <v>1290</v>
      </c>
      <c r="G468" s="33" t="s">
        <v>1290</v>
      </c>
      <c r="H468" s="33" t="s">
        <v>1290</v>
      </c>
      <c r="I468" s="33" t="s">
        <v>694</v>
      </c>
      <c r="J468" s="33" t="s">
        <v>1290</v>
      </c>
      <c r="K468" s="33" t="s">
        <v>1290</v>
      </c>
      <c r="L468" s="33" t="s">
        <v>1290</v>
      </c>
      <c r="M468" s="33" t="s">
        <v>1290</v>
      </c>
      <c r="N468" s="33" t="s">
        <v>1290</v>
      </c>
      <c r="O468" s="33" t="s">
        <v>1290</v>
      </c>
      <c r="P468" s="33" t="s">
        <v>1290</v>
      </c>
      <c r="Q468" s="33" t="s">
        <v>1290</v>
      </c>
      <c r="S468" s="32" t="b">
        <v>0</v>
      </c>
      <c r="T468" s="33" t="s">
        <v>1290</v>
      </c>
      <c r="U468" s="33" t="s">
        <v>1290</v>
      </c>
    </row>
    <row r="469" spans="1:21" ht="30" x14ac:dyDescent="0.2">
      <c r="A469" s="10" t="s">
        <v>18</v>
      </c>
      <c r="B469" s="10">
        <f>VLOOKUP(D469,'C-Index'!$A$2:'C-Index'!$B$79,2,FALSE)</f>
        <v>19001</v>
      </c>
      <c r="C469" s="10">
        <f t="shared" si="7"/>
        <v>19003</v>
      </c>
      <c r="D469" s="32">
        <v>360</v>
      </c>
      <c r="E469" s="32">
        <v>3</v>
      </c>
      <c r="F469" s="33" t="s">
        <v>18</v>
      </c>
      <c r="G469" s="33" t="s">
        <v>19</v>
      </c>
      <c r="H469" s="33" t="s">
        <v>1290</v>
      </c>
      <c r="I469" s="33" t="s">
        <v>517</v>
      </c>
      <c r="J469" s="33" t="s">
        <v>848</v>
      </c>
      <c r="K469" s="33" t="s">
        <v>115</v>
      </c>
      <c r="L469" s="33" t="s">
        <v>116</v>
      </c>
      <c r="M469" s="33" t="s">
        <v>23</v>
      </c>
      <c r="N469" s="33" t="s">
        <v>1153</v>
      </c>
      <c r="O469" s="33" t="s">
        <v>1290</v>
      </c>
      <c r="P469" s="33" t="s">
        <v>1290</v>
      </c>
      <c r="Q469" s="33" t="s">
        <v>1290</v>
      </c>
      <c r="R469" s="34">
        <v>38557</v>
      </c>
      <c r="S469" s="32" t="b">
        <v>1</v>
      </c>
      <c r="T469" s="33" t="s">
        <v>19</v>
      </c>
      <c r="U469" s="33" t="s">
        <v>1290</v>
      </c>
    </row>
    <row r="470" spans="1:21" ht="15" x14ac:dyDescent="0.2">
      <c r="A470" s="10" t="s">
        <v>18</v>
      </c>
      <c r="B470" s="10">
        <f>VLOOKUP(D470,'C-Index'!$A$2:'C-Index'!$B$79,2,FALSE)</f>
        <v>19001</v>
      </c>
      <c r="C470" s="10">
        <f t="shared" si="7"/>
        <v>19003</v>
      </c>
      <c r="D470" s="32">
        <v>360</v>
      </c>
      <c r="E470" s="32">
        <v>3</v>
      </c>
      <c r="F470" s="33" t="s">
        <v>18</v>
      </c>
      <c r="G470" s="33" t="s">
        <v>1290</v>
      </c>
      <c r="H470" s="33" t="s">
        <v>704</v>
      </c>
      <c r="I470" s="33" t="s">
        <v>517</v>
      </c>
      <c r="J470" s="33" t="s">
        <v>415</v>
      </c>
      <c r="K470" s="33" t="s">
        <v>64</v>
      </c>
      <c r="L470" s="33" t="s">
        <v>1290</v>
      </c>
      <c r="M470" s="33" t="s">
        <v>1290</v>
      </c>
      <c r="N470" s="33" t="s">
        <v>1290</v>
      </c>
      <c r="O470" s="33" t="s">
        <v>1290</v>
      </c>
      <c r="P470" s="33" t="s">
        <v>1290</v>
      </c>
      <c r="Q470" s="33" t="s">
        <v>1290</v>
      </c>
      <c r="R470" s="34">
        <v>38557</v>
      </c>
      <c r="S470" s="32" t="b">
        <v>1</v>
      </c>
      <c r="T470" s="33" t="s">
        <v>19</v>
      </c>
      <c r="U470" s="33" t="s">
        <v>1290</v>
      </c>
    </row>
    <row r="471" spans="1:21" ht="30" x14ac:dyDescent="0.2">
      <c r="A471" s="10" t="s">
        <v>18</v>
      </c>
      <c r="B471" s="10">
        <f>VLOOKUP(D471,'C-Index'!$A$2:'C-Index'!$B$79,2,FALSE)</f>
        <v>19001</v>
      </c>
      <c r="C471" s="10">
        <f t="shared" si="7"/>
        <v>19003</v>
      </c>
      <c r="D471" s="32">
        <v>360</v>
      </c>
      <c r="E471" s="32">
        <v>3</v>
      </c>
      <c r="F471" s="33" t="s">
        <v>18</v>
      </c>
      <c r="G471" s="33" t="s">
        <v>19</v>
      </c>
      <c r="H471" s="33" t="s">
        <v>1290</v>
      </c>
      <c r="I471" s="33" t="s">
        <v>517</v>
      </c>
      <c r="J471" s="33" t="s">
        <v>847</v>
      </c>
      <c r="K471" s="33" t="s">
        <v>57</v>
      </c>
      <c r="L471" s="33" t="s">
        <v>1154</v>
      </c>
      <c r="M471" s="33" t="s">
        <v>1290</v>
      </c>
      <c r="N471" s="33" t="s">
        <v>1155</v>
      </c>
      <c r="O471" s="33" t="s">
        <v>1290</v>
      </c>
      <c r="P471" s="33" t="s">
        <v>1290</v>
      </c>
      <c r="Q471" s="33" t="s">
        <v>1290</v>
      </c>
      <c r="R471" s="34">
        <v>42658</v>
      </c>
      <c r="S471" s="32" t="b">
        <v>1</v>
      </c>
      <c r="T471" s="33" t="s">
        <v>19</v>
      </c>
      <c r="U471" s="33" t="s">
        <v>1290</v>
      </c>
    </row>
    <row r="472" spans="1:21" ht="30" x14ac:dyDescent="0.2">
      <c r="A472" s="10" t="s">
        <v>18</v>
      </c>
      <c r="B472" s="10">
        <f>VLOOKUP(D472,'C-Index'!$A$2:'C-Index'!$B$79,2,FALSE)</f>
        <v>19001</v>
      </c>
      <c r="C472" s="10">
        <f t="shared" si="7"/>
        <v>19004</v>
      </c>
      <c r="D472" s="32">
        <v>360</v>
      </c>
      <c r="E472" s="32">
        <v>4</v>
      </c>
      <c r="F472" s="33" t="s">
        <v>1290</v>
      </c>
      <c r="G472" s="33" t="s">
        <v>19</v>
      </c>
      <c r="H472" s="33" t="s">
        <v>1290</v>
      </c>
      <c r="I472" s="33" t="s">
        <v>518</v>
      </c>
      <c r="J472" s="33" t="s">
        <v>1156</v>
      </c>
      <c r="K472" s="33" t="s">
        <v>55</v>
      </c>
      <c r="L472" s="33" t="s">
        <v>127</v>
      </c>
      <c r="M472" s="33" t="s">
        <v>1290</v>
      </c>
      <c r="N472" s="33" t="s">
        <v>1290</v>
      </c>
      <c r="O472" s="33" t="s">
        <v>109</v>
      </c>
      <c r="P472" s="33" t="s">
        <v>1290</v>
      </c>
      <c r="Q472" s="33" t="s">
        <v>1290</v>
      </c>
      <c r="R472" s="34">
        <v>38557</v>
      </c>
      <c r="S472" s="32" t="b">
        <v>1</v>
      </c>
      <c r="T472" s="33" t="s">
        <v>19</v>
      </c>
      <c r="U472" s="33" t="s">
        <v>1290</v>
      </c>
    </row>
    <row r="473" spans="1:21" ht="15" x14ac:dyDescent="0.2">
      <c r="A473" s="10" t="s">
        <v>18</v>
      </c>
      <c r="B473" s="10">
        <f>VLOOKUP(D473,'C-Index'!$A$2:'C-Index'!$B$79,2,FALSE)</f>
        <v>19001</v>
      </c>
      <c r="C473" s="10">
        <f t="shared" si="7"/>
        <v>20001</v>
      </c>
      <c r="D473" s="32">
        <v>360</v>
      </c>
      <c r="E473" s="32">
        <v>5</v>
      </c>
      <c r="F473" s="33" t="s">
        <v>1290</v>
      </c>
      <c r="G473" s="33" t="s">
        <v>19</v>
      </c>
      <c r="H473" s="33" t="s">
        <v>1290</v>
      </c>
      <c r="I473" s="33" t="s">
        <v>519</v>
      </c>
      <c r="J473" s="33" t="s">
        <v>356</v>
      </c>
      <c r="K473" s="33" t="s">
        <v>92</v>
      </c>
      <c r="L473" s="33" t="s">
        <v>250</v>
      </c>
      <c r="M473" s="33" t="s">
        <v>1290</v>
      </c>
      <c r="N473" s="33" t="s">
        <v>1290</v>
      </c>
      <c r="O473" s="33" t="s">
        <v>1290</v>
      </c>
      <c r="P473" s="33" t="s">
        <v>1290</v>
      </c>
      <c r="Q473" s="33" t="s">
        <v>1290</v>
      </c>
      <c r="R473" s="34">
        <v>38557</v>
      </c>
      <c r="S473" s="32" t="b">
        <v>1</v>
      </c>
      <c r="T473" s="33" t="s">
        <v>19</v>
      </c>
      <c r="U473" s="33" t="s">
        <v>1290</v>
      </c>
    </row>
    <row r="474" spans="1:21" ht="30" x14ac:dyDescent="0.2">
      <c r="A474" s="10" t="s">
        <v>18</v>
      </c>
      <c r="B474" s="10">
        <f>VLOOKUP(D474,'C-Index'!$A$2:'C-Index'!$B$79,2,FALSE)</f>
        <v>19001</v>
      </c>
      <c r="C474" s="10">
        <f t="shared" si="7"/>
        <v>20002</v>
      </c>
      <c r="D474" s="32">
        <v>360</v>
      </c>
      <c r="E474" s="32">
        <v>6</v>
      </c>
      <c r="F474" s="33" t="s">
        <v>1290</v>
      </c>
      <c r="G474" s="33" t="s">
        <v>19</v>
      </c>
      <c r="H474" s="33" t="s">
        <v>1290</v>
      </c>
      <c r="I474" s="33" t="s">
        <v>520</v>
      </c>
      <c r="J474" s="33" t="s">
        <v>521</v>
      </c>
      <c r="K474" s="33" t="s">
        <v>1290</v>
      </c>
      <c r="L474" s="33" t="s">
        <v>250</v>
      </c>
      <c r="M474" s="33" t="s">
        <v>179</v>
      </c>
      <c r="N474" s="33" t="s">
        <v>1290</v>
      </c>
      <c r="O474" s="33" t="s">
        <v>1290</v>
      </c>
      <c r="P474" s="33" t="s">
        <v>1290</v>
      </c>
      <c r="Q474" s="33" t="s">
        <v>1290</v>
      </c>
      <c r="S474" s="32" t="b">
        <v>0</v>
      </c>
      <c r="T474" s="33" t="s">
        <v>1290</v>
      </c>
      <c r="U474" s="33" t="s">
        <v>1290</v>
      </c>
    </row>
    <row r="475" spans="1:21" ht="30" x14ac:dyDescent="0.2">
      <c r="A475" s="10" t="s">
        <v>18</v>
      </c>
      <c r="B475" s="10">
        <f>VLOOKUP(D475,'C-Index'!$A$2:'C-Index'!$B$79,2,FALSE)</f>
        <v>19001</v>
      </c>
      <c r="C475" s="10">
        <f t="shared" si="7"/>
        <v>20003</v>
      </c>
      <c r="D475" s="32">
        <v>360</v>
      </c>
      <c r="E475" s="32">
        <v>7</v>
      </c>
      <c r="F475" s="33" t="s">
        <v>1290</v>
      </c>
      <c r="G475" s="33" t="s">
        <v>19</v>
      </c>
      <c r="H475" s="33" t="s">
        <v>1290</v>
      </c>
      <c r="I475" s="33" t="s">
        <v>522</v>
      </c>
      <c r="J475" s="33" t="s">
        <v>523</v>
      </c>
      <c r="K475" s="33" t="s">
        <v>242</v>
      </c>
      <c r="L475" s="33" t="s">
        <v>204</v>
      </c>
      <c r="M475" s="33" t="s">
        <v>1290</v>
      </c>
      <c r="N475" s="33" t="s">
        <v>1331</v>
      </c>
      <c r="O475" s="33" t="s">
        <v>1290</v>
      </c>
      <c r="P475" s="33" t="s">
        <v>1290</v>
      </c>
      <c r="Q475" s="33" t="s">
        <v>1290</v>
      </c>
      <c r="R475" s="34">
        <v>38557</v>
      </c>
      <c r="S475" s="32" t="b">
        <v>1</v>
      </c>
      <c r="T475" s="33" t="s">
        <v>19</v>
      </c>
      <c r="U475" s="33" t="s">
        <v>1290</v>
      </c>
    </row>
    <row r="476" spans="1:21" ht="30" x14ac:dyDescent="0.2">
      <c r="A476" s="10" t="s">
        <v>18</v>
      </c>
      <c r="B476" s="10">
        <f>VLOOKUP(D476,'C-Index'!$A$2:'C-Index'!$B$79,2,FALSE)</f>
        <v>19001</v>
      </c>
      <c r="C476" s="10">
        <f t="shared" si="7"/>
        <v>20004</v>
      </c>
      <c r="D476" s="32">
        <v>360</v>
      </c>
      <c r="E476" s="32">
        <v>8</v>
      </c>
      <c r="F476" s="33" t="s">
        <v>1290</v>
      </c>
      <c r="G476" s="33" t="s">
        <v>19</v>
      </c>
      <c r="H476" s="33" t="s">
        <v>1290</v>
      </c>
      <c r="I476" s="33" t="s">
        <v>522</v>
      </c>
      <c r="J476" s="33" t="s">
        <v>1157</v>
      </c>
      <c r="K476" s="33" t="s">
        <v>276</v>
      </c>
      <c r="L476" s="33" t="s">
        <v>204</v>
      </c>
      <c r="M476" s="33" t="s">
        <v>1290</v>
      </c>
      <c r="N476" s="33" t="s">
        <v>1332</v>
      </c>
      <c r="O476" s="33" t="s">
        <v>1290</v>
      </c>
      <c r="P476" s="33" t="s">
        <v>1290</v>
      </c>
      <c r="Q476" s="33" t="s">
        <v>1290</v>
      </c>
      <c r="R476" s="34">
        <v>38557</v>
      </c>
      <c r="S476" s="32" t="b">
        <v>1</v>
      </c>
      <c r="T476" s="33" t="s">
        <v>19</v>
      </c>
      <c r="U476" s="33" t="s">
        <v>1290</v>
      </c>
    </row>
    <row r="477" spans="1:21" ht="15" x14ac:dyDescent="0.2">
      <c r="A477" s="10" t="s">
        <v>18</v>
      </c>
      <c r="B477" s="10">
        <f>VLOOKUP(D477,'C-Index'!$A$2:'C-Index'!$B$79,2,FALSE)</f>
        <v>19005</v>
      </c>
      <c r="C477" s="10">
        <f t="shared" si="7"/>
        <v>19005</v>
      </c>
      <c r="D477" s="32">
        <v>361</v>
      </c>
      <c r="E477" s="32">
        <v>1</v>
      </c>
      <c r="F477" s="33" t="s">
        <v>1290</v>
      </c>
      <c r="G477" s="33" t="s">
        <v>19</v>
      </c>
      <c r="H477" s="33" t="s">
        <v>1290</v>
      </c>
      <c r="I477" s="33" t="s">
        <v>524</v>
      </c>
      <c r="J477" s="33" t="s">
        <v>1158</v>
      </c>
      <c r="K477" s="33" t="s">
        <v>48</v>
      </c>
      <c r="L477" s="33" t="s">
        <v>90</v>
      </c>
      <c r="M477" s="33" t="s">
        <v>1290</v>
      </c>
      <c r="N477" s="33" t="s">
        <v>1290</v>
      </c>
      <c r="O477" s="33" t="s">
        <v>1290</v>
      </c>
      <c r="P477" s="33" t="s">
        <v>1290</v>
      </c>
      <c r="Q477" s="33" t="s">
        <v>1290</v>
      </c>
      <c r="R477" s="34">
        <v>38557</v>
      </c>
      <c r="S477" s="32" t="b">
        <v>1</v>
      </c>
      <c r="T477" s="33" t="s">
        <v>19</v>
      </c>
      <c r="U477" s="33" t="s">
        <v>1290</v>
      </c>
    </row>
    <row r="478" spans="1:21" ht="15" x14ac:dyDescent="0.2">
      <c r="A478" s="10" t="s">
        <v>18</v>
      </c>
      <c r="B478" s="10">
        <f>VLOOKUP(D478,'C-Index'!$A$2:'C-Index'!$B$79,2,FALSE)</f>
        <v>19005</v>
      </c>
      <c r="C478" s="10">
        <f t="shared" si="7"/>
        <v>19006</v>
      </c>
      <c r="D478" s="32">
        <v>361</v>
      </c>
      <c r="E478" s="32">
        <v>2</v>
      </c>
      <c r="F478" s="33" t="s">
        <v>1290</v>
      </c>
      <c r="G478" s="33" t="s">
        <v>19</v>
      </c>
      <c r="H478" s="33" t="s">
        <v>1290</v>
      </c>
      <c r="I478" s="33" t="s">
        <v>525</v>
      </c>
      <c r="J478" s="33" t="s">
        <v>1159</v>
      </c>
      <c r="K478" s="33" t="s">
        <v>85</v>
      </c>
      <c r="L478" s="33" t="s">
        <v>231</v>
      </c>
      <c r="M478" s="33" t="s">
        <v>1290</v>
      </c>
      <c r="N478" s="33" t="s">
        <v>1290</v>
      </c>
      <c r="O478" s="33" t="s">
        <v>1290</v>
      </c>
      <c r="P478" s="33" t="s">
        <v>1290</v>
      </c>
      <c r="Q478" s="33" t="s">
        <v>1290</v>
      </c>
      <c r="R478" s="34">
        <v>38557</v>
      </c>
      <c r="S478" s="32" t="b">
        <v>1</v>
      </c>
      <c r="T478" s="33" t="s">
        <v>19</v>
      </c>
      <c r="U478" s="33" t="s">
        <v>1290</v>
      </c>
    </row>
    <row r="479" spans="1:21" ht="45" x14ac:dyDescent="0.2">
      <c r="A479" s="10" t="s">
        <v>18</v>
      </c>
      <c r="B479" s="10">
        <f>VLOOKUP(D479,'C-Index'!$A$2:'C-Index'!$B$79,2,FALSE)</f>
        <v>19005</v>
      </c>
      <c r="C479" s="10">
        <f t="shared" si="7"/>
        <v>19007</v>
      </c>
      <c r="D479" s="32">
        <v>361</v>
      </c>
      <c r="E479" s="32">
        <v>3</v>
      </c>
      <c r="F479" s="33" t="s">
        <v>18</v>
      </c>
      <c r="G479" s="33" t="s">
        <v>19</v>
      </c>
      <c r="H479" s="33" t="s">
        <v>1290</v>
      </c>
      <c r="I479" s="33" t="s">
        <v>526</v>
      </c>
      <c r="J479" s="33" t="s">
        <v>1160</v>
      </c>
      <c r="K479" s="33" t="s">
        <v>101</v>
      </c>
      <c r="L479" s="33" t="s">
        <v>358</v>
      </c>
      <c r="M479" s="33" t="s">
        <v>1290</v>
      </c>
      <c r="N479" s="33" t="s">
        <v>1290</v>
      </c>
      <c r="O479" s="33" t="s">
        <v>1290</v>
      </c>
      <c r="P479" s="33" t="s">
        <v>1290</v>
      </c>
      <c r="Q479" s="33" t="s">
        <v>527</v>
      </c>
      <c r="R479" s="34">
        <v>38557</v>
      </c>
      <c r="S479" s="32" t="b">
        <v>1</v>
      </c>
      <c r="T479" s="33" t="s">
        <v>19</v>
      </c>
      <c r="U479" s="33" t="s">
        <v>1290</v>
      </c>
    </row>
    <row r="480" spans="1:21" ht="60" x14ac:dyDescent="0.2">
      <c r="A480" s="10" t="s">
        <v>18</v>
      </c>
      <c r="B480" s="10">
        <f>VLOOKUP(D480,'C-Index'!$A$2:'C-Index'!$B$79,2,FALSE)</f>
        <v>19005</v>
      </c>
      <c r="C480" s="10">
        <f t="shared" si="7"/>
        <v>19007</v>
      </c>
      <c r="D480" s="32">
        <v>361</v>
      </c>
      <c r="E480" s="32">
        <v>3</v>
      </c>
      <c r="F480" s="33" t="s">
        <v>18</v>
      </c>
      <c r="G480" s="33" t="s">
        <v>1290</v>
      </c>
      <c r="H480" s="33" t="s">
        <v>704</v>
      </c>
      <c r="I480" s="33" t="s">
        <v>528</v>
      </c>
      <c r="J480" s="33" t="s">
        <v>529</v>
      </c>
      <c r="K480" s="33" t="s">
        <v>1290</v>
      </c>
      <c r="L480" s="33" t="s">
        <v>1290</v>
      </c>
      <c r="M480" s="33" t="s">
        <v>1290</v>
      </c>
      <c r="N480" s="33" t="s">
        <v>1290</v>
      </c>
      <c r="O480" s="33" t="s">
        <v>1290</v>
      </c>
      <c r="P480" s="33" t="s">
        <v>1290</v>
      </c>
      <c r="Q480" s="33" t="s">
        <v>530</v>
      </c>
      <c r="S480" s="32" t="b">
        <v>0</v>
      </c>
      <c r="T480" s="33" t="s">
        <v>1290</v>
      </c>
      <c r="U480" s="33" t="s">
        <v>1290</v>
      </c>
    </row>
    <row r="481" spans="1:21" ht="15" x14ac:dyDescent="0.2">
      <c r="A481" s="10" t="s">
        <v>18</v>
      </c>
      <c r="B481" s="10">
        <f>VLOOKUP(D481,'C-Index'!$A$2:'C-Index'!$B$79,2,FALSE)</f>
        <v>19005</v>
      </c>
      <c r="C481" s="10">
        <f t="shared" si="7"/>
        <v>19008</v>
      </c>
      <c r="D481" s="32">
        <v>361</v>
      </c>
      <c r="E481" s="32">
        <v>4</v>
      </c>
      <c r="F481" s="33" t="s">
        <v>1290</v>
      </c>
      <c r="G481" s="33" t="s">
        <v>19</v>
      </c>
      <c r="H481" s="33" t="s">
        <v>1290</v>
      </c>
      <c r="I481" s="33" t="s">
        <v>531</v>
      </c>
      <c r="J481" s="33" t="s">
        <v>1161</v>
      </c>
      <c r="K481" s="33" t="s">
        <v>70</v>
      </c>
      <c r="L481" s="33" t="s">
        <v>213</v>
      </c>
      <c r="M481" s="33" t="s">
        <v>1290</v>
      </c>
      <c r="N481" s="33" t="s">
        <v>1290</v>
      </c>
      <c r="O481" s="33" t="s">
        <v>1290</v>
      </c>
      <c r="P481" s="33" t="s">
        <v>1290</v>
      </c>
      <c r="Q481" s="33" t="s">
        <v>1290</v>
      </c>
      <c r="R481" s="34">
        <v>38557</v>
      </c>
      <c r="S481" s="32" t="b">
        <v>1</v>
      </c>
      <c r="T481" s="33" t="s">
        <v>19</v>
      </c>
      <c r="U481" s="33" t="s">
        <v>1290</v>
      </c>
    </row>
    <row r="482" spans="1:21" ht="15" x14ac:dyDescent="0.2">
      <c r="A482" s="10" t="s">
        <v>18</v>
      </c>
      <c r="B482" s="10">
        <f>VLOOKUP(D482,'C-Index'!$A$2:'C-Index'!$B$79,2,FALSE)</f>
        <v>19005</v>
      </c>
      <c r="C482" s="10">
        <f t="shared" si="7"/>
        <v>20005</v>
      </c>
      <c r="D482" s="32">
        <v>361</v>
      </c>
      <c r="E482" s="32">
        <v>5</v>
      </c>
      <c r="F482" s="33" t="s">
        <v>18</v>
      </c>
      <c r="G482" s="33" t="s">
        <v>19</v>
      </c>
      <c r="H482" s="33" t="s">
        <v>1290</v>
      </c>
      <c r="I482" s="33" t="s">
        <v>532</v>
      </c>
      <c r="J482" s="33" t="s">
        <v>209</v>
      </c>
      <c r="K482" s="33" t="s">
        <v>159</v>
      </c>
      <c r="L482" s="33" t="s">
        <v>267</v>
      </c>
      <c r="M482" s="33" t="s">
        <v>1290</v>
      </c>
      <c r="N482" s="33" t="s">
        <v>1290</v>
      </c>
      <c r="O482" s="33" t="s">
        <v>533</v>
      </c>
      <c r="P482" s="33" t="s">
        <v>1290</v>
      </c>
      <c r="Q482" s="33" t="s">
        <v>1290</v>
      </c>
      <c r="R482" s="34">
        <v>38557</v>
      </c>
      <c r="S482" s="32" t="b">
        <v>1</v>
      </c>
      <c r="T482" s="33" t="s">
        <v>19</v>
      </c>
      <c r="U482" s="33" t="s">
        <v>1290</v>
      </c>
    </row>
    <row r="483" spans="1:21" ht="30" x14ac:dyDescent="0.2">
      <c r="A483" s="10" t="s">
        <v>18</v>
      </c>
      <c r="B483" s="10">
        <f>VLOOKUP(D483,'C-Index'!$A$2:'C-Index'!$B$79,2,FALSE)</f>
        <v>19005</v>
      </c>
      <c r="C483" s="10">
        <f t="shared" si="7"/>
        <v>20005</v>
      </c>
      <c r="D483" s="32">
        <v>361</v>
      </c>
      <c r="E483" s="32">
        <v>5</v>
      </c>
      <c r="F483" s="33" t="s">
        <v>18</v>
      </c>
      <c r="G483" s="33" t="s">
        <v>19</v>
      </c>
      <c r="H483" s="33" t="s">
        <v>1290</v>
      </c>
      <c r="I483" s="33" t="s">
        <v>532</v>
      </c>
      <c r="J483" s="33" t="s">
        <v>237</v>
      </c>
      <c r="K483" s="33" t="s">
        <v>1162</v>
      </c>
      <c r="L483" s="33" t="s">
        <v>1163</v>
      </c>
      <c r="M483" s="33" t="s">
        <v>1051</v>
      </c>
      <c r="N483" s="33" t="s">
        <v>1290</v>
      </c>
      <c r="O483" s="33" t="s">
        <v>1290</v>
      </c>
      <c r="P483" s="33" t="s">
        <v>1143</v>
      </c>
      <c r="Q483" s="33" t="s">
        <v>1290</v>
      </c>
      <c r="R483" s="34">
        <v>38557</v>
      </c>
      <c r="S483" s="32" t="b">
        <v>1</v>
      </c>
      <c r="T483" s="33" t="s">
        <v>19</v>
      </c>
      <c r="U483" s="33" t="s">
        <v>846</v>
      </c>
    </row>
    <row r="484" spans="1:21" ht="15" x14ac:dyDescent="0.2">
      <c r="A484" s="10" t="s">
        <v>18</v>
      </c>
      <c r="B484" s="10">
        <f>VLOOKUP(D484,'C-Index'!$A$2:'C-Index'!$B$79,2,FALSE)</f>
        <v>19005</v>
      </c>
      <c r="C484" s="10">
        <f t="shared" si="7"/>
        <v>20006</v>
      </c>
      <c r="D484" s="32">
        <v>361</v>
      </c>
      <c r="E484" s="32">
        <v>6</v>
      </c>
      <c r="F484" s="33" t="s">
        <v>1290</v>
      </c>
      <c r="G484" s="33" t="s">
        <v>19</v>
      </c>
      <c r="H484" s="33" t="s">
        <v>1290</v>
      </c>
      <c r="I484" s="33" t="s">
        <v>534</v>
      </c>
      <c r="J484" s="33" t="s">
        <v>843</v>
      </c>
      <c r="K484" s="33" t="s">
        <v>339</v>
      </c>
      <c r="L484" s="33" t="s">
        <v>250</v>
      </c>
      <c r="M484" s="33" t="s">
        <v>1290</v>
      </c>
      <c r="N484" s="33" t="s">
        <v>1290</v>
      </c>
      <c r="O484" s="33" t="s">
        <v>1290</v>
      </c>
      <c r="P484" s="33" t="s">
        <v>1290</v>
      </c>
      <c r="Q484" s="33" t="s">
        <v>1290</v>
      </c>
      <c r="R484" s="34">
        <v>38557</v>
      </c>
      <c r="S484" s="32" t="b">
        <v>1</v>
      </c>
      <c r="T484" s="33" t="s">
        <v>19</v>
      </c>
      <c r="U484" s="33" t="s">
        <v>1290</v>
      </c>
    </row>
    <row r="485" spans="1:21" ht="15" x14ac:dyDescent="0.2">
      <c r="A485" s="10" t="s">
        <v>18</v>
      </c>
      <c r="B485" s="10">
        <f>VLOOKUP(D485,'C-Index'!$A$2:'C-Index'!$B$79,2,FALSE)</f>
        <v>19005</v>
      </c>
      <c r="C485" s="10">
        <f t="shared" si="7"/>
        <v>20007</v>
      </c>
      <c r="D485" s="32">
        <v>361</v>
      </c>
      <c r="E485" s="32">
        <v>7</v>
      </c>
      <c r="F485" s="33" t="s">
        <v>1290</v>
      </c>
      <c r="G485" s="33" t="s">
        <v>19</v>
      </c>
      <c r="H485" s="33" t="s">
        <v>1290</v>
      </c>
      <c r="I485" s="33" t="s">
        <v>534</v>
      </c>
      <c r="J485" s="33" t="s">
        <v>400</v>
      </c>
      <c r="K485" s="33" t="s">
        <v>301</v>
      </c>
      <c r="L485" s="33" t="s">
        <v>178</v>
      </c>
      <c r="M485" s="33" t="s">
        <v>1290</v>
      </c>
      <c r="N485" s="33" t="s">
        <v>1290</v>
      </c>
      <c r="O485" s="33" t="s">
        <v>1290</v>
      </c>
      <c r="P485" s="33" t="s">
        <v>1290</v>
      </c>
      <c r="Q485" s="33" t="s">
        <v>1290</v>
      </c>
      <c r="R485" s="34">
        <v>38557</v>
      </c>
      <c r="S485" s="32" t="b">
        <v>1</v>
      </c>
      <c r="T485" s="33" t="s">
        <v>19</v>
      </c>
      <c r="U485" s="33" t="s">
        <v>1290</v>
      </c>
    </row>
    <row r="486" spans="1:21" ht="30" x14ac:dyDescent="0.2">
      <c r="A486" s="10" t="s">
        <v>18</v>
      </c>
      <c r="B486" s="10">
        <f>VLOOKUP(D486,'C-Index'!$A$2:'C-Index'!$B$79,2,FALSE)</f>
        <v>19005</v>
      </c>
      <c r="C486" s="10">
        <f t="shared" si="7"/>
        <v>20008</v>
      </c>
      <c r="D486" s="32">
        <v>361</v>
      </c>
      <c r="E486" s="32">
        <v>8</v>
      </c>
      <c r="F486" s="33" t="s">
        <v>1290</v>
      </c>
      <c r="G486" s="33" t="s">
        <v>19</v>
      </c>
      <c r="H486" s="33" t="s">
        <v>1290</v>
      </c>
      <c r="I486" s="33" t="s">
        <v>535</v>
      </c>
      <c r="J486" s="33" t="s">
        <v>892</v>
      </c>
      <c r="K486" s="33" t="s">
        <v>97</v>
      </c>
      <c r="L486" s="33" t="s">
        <v>204</v>
      </c>
      <c r="M486" s="33" t="s">
        <v>1290</v>
      </c>
      <c r="N486" s="33" t="s">
        <v>716</v>
      </c>
      <c r="O486" s="33" t="s">
        <v>1290</v>
      </c>
      <c r="P486" s="33" t="s">
        <v>1290</v>
      </c>
      <c r="Q486" s="33" t="s">
        <v>1290</v>
      </c>
      <c r="R486" s="34">
        <v>38557</v>
      </c>
      <c r="S486" s="32" t="b">
        <v>1</v>
      </c>
      <c r="T486" s="33" t="s">
        <v>19</v>
      </c>
      <c r="U486" s="33" t="s">
        <v>1290</v>
      </c>
    </row>
    <row r="487" spans="1:21" ht="120" x14ac:dyDescent="0.2">
      <c r="A487" s="10" t="s">
        <v>18</v>
      </c>
      <c r="B487" s="10">
        <f>VLOOKUP(D487,'C-Index'!$A$2:'C-Index'!$B$79,2,FALSE)</f>
        <v>19009</v>
      </c>
      <c r="C487" s="10">
        <f t="shared" si="7"/>
        <v>19009</v>
      </c>
      <c r="D487" s="32">
        <v>362</v>
      </c>
      <c r="E487" s="32">
        <v>1</v>
      </c>
      <c r="F487" s="33" t="s">
        <v>1290</v>
      </c>
      <c r="G487" s="33" t="s">
        <v>1290</v>
      </c>
      <c r="H487" s="33" t="s">
        <v>704</v>
      </c>
      <c r="I487" s="33" t="s">
        <v>1122</v>
      </c>
      <c r="J487" s="33" t="s">
        <v>1123</v>
      </c>
      <c r="K487" s="33" t="s">
        <v>1290</v>
      </c>
      <c r="L487" s="33" t="s">
        <v>1290</v>
      </c>
      <c r="M487" s="33" t="s">
        <v>1290</v>
      </c>
      <c r="N487" s="33" t="s">
        <v>1124</v>
      </c>
      <c r="O487" s="33" t="s">
        <v>1290</v>
      </c>
      <c r="P487" s="33" t="s">
        <v>1290</v>
      </c>
      <c r="Q487" s="33" t="s">
        <v>1125</v>
      </c>
      <c r="S487" s="32" t="b">
        <v>0</v>
      </c>
      <c r="T487" s="33" t="s">
        <v>1290</v>
      </c>
      <c r="U487" s="33" t="s">
        <v>1290</v>
      </c>
    </row>
    <row r="488" spans="1:21" ht="120" x14ac:dyDescent="0.2">
      <c r="A488" s="10" t="s">
        <v>18</v>
      </c>
      <c r="B488" s="10">
        <f>VLOOKUP(D488,'C-Index'!$A$2:'C-Index'!$B$79,2,FALSE)</f>
        <v>19009</v>
      </c>
      <c r="C488" s="10">
        <f t="shared" si="7"/>
        <v>19010</v>
      </c>
      <c r="D488" s="32">
        <v>362</v>
      </c>
      <c r="E488" s="32">
        <v>2</v>
      </c>
      <c r="F488" s="33" t="s">
        <v>1290</v>
      </c>
      <c r="G488" s="33" t="s">
        <v>1290</v>
      </c>
      <c r="H488" s="33" t="s">
        <v>704</v>
      </c>
      <c r="I488" s="33" t="s">
        <v>1122</v>
      </c>
      <c r="J488" s="33" t="s">
        <v>1123</v>
      </c>
      <c r="K488" s="33" t="s">
        <v>1290</v>
      </c>
      <c r="L488" s="33" t="s">
        <v>1290</v>
      </c>
      <c r="M488" s="33" t="s">
        <v>1290</v>
      </c>
      <c r="N488" s="33" t="s">
        <v>1124</v>
      </c>
      <c r="O488" s="33" t="s">
        <v>1290</v>
      </c>
      <c r="P488" s="33" t="s">
        <v>1290</v>
      </c>
      <c r="Q488" s="33" t="s">
        <v>1125</v>
      </c>
      <c r="S488" s="32" t="b">
        <v>0</v>
      </c>
      <c r="T488" s="33" t="s">
        <v>1290</v>
      </c>
      <c r="U488" s="33" t="s">
        <v>1290</v>
      </c>
    </row>
    <row r="489" spans="1:21" ht="120" x14ac:dyDescent="0.2">
      <c r="A489" s="10" t="s">
        <v>18</v>
      </c>
      <c r="B489" s="10">
        <f>VLOOKUP(D489,'C-Index'!$A$2:'C-Index'!$B$79,2,FALSE)</f>
        <v>19009</v>
      </c>
      <c r="C489" s="10">
        <f t="shared" si="7"/>
        <v>19011</v>
      </c>
      <c r="D489" s="32">
        <v>362</v>
      </c>
      <c r="E489" s="32">
        <v>3</v>
      </c>
      <c r="F489" s="33" t="s">
        <v>1290</v>
      </c>
      <c r="G489" s="33" t="s">
        <v>1290</v>
      </c>
      <c r="H489" s="33" t="s">
        <v>704</v>
      </c>
      <c r="I489" s="33" t="s">
        <v>1122</v>
      </c>
      <c r="J489" s="33" t="s">
        <v>1123</v>
      </c>
      <c r="K489" s="33" t="s">
        <v>1290</v>
      </c>
      <c r="L489" s="33" t="s">
        <v>1290</v>
      </c>
      <c r="M489" s="33" t="s">
        <v>1290</v>
      </c>
      <c r="N489" s="33" t="s">
        <v>1124</v>
      </c>
      <c r="O489" s="33" t="s">
        <v>1290</v>
      </c>
      <c r="P489" s="33" t="s">
        <v>1290</v>
      </c>
      <c r="Q489" s="33" t="s">
        <v>1125</v>
      </c>
      <c r="S489" s="32" t="b">
        <v>0</v>
      </c>
      <c r="T489" s="33" t="s">
        <v>1290</v>
      </c>
      <c r="U489" s="33" t="s">
        <v>1290</v>
      </c>
    </row>
    <row r="490" spans="1:21" ht="120" x14ac:dyDescent="0.2">
      <c r="A490" s="10" t="s">
        <v>18</v>
      </c>
      <c r="B490" s="10">
        <f>VLOOKUP(D490,'C-Index'!$A$2:'C-Index'!$B$79,2,FALSE)</f>
        <v>19009</v>
      </c>
      <c r="C490" s="10">
        <f t="shared" ref="C490:C553" si="8">IF(E490&lt;5,B490+(E490-1),B490+1000+(E490-5))</f>
        <v>19012</v>
      </c>
      <c r="D490" s="32">
        <v>362</v>
      </c>
      <c r="E490" s="32">
        <v>4</v>
      </c>
      <c r="F490" s="33" t="s">
        <v>1290</v>
      </c>
      <c r="G490" s="33" t="s">
        <v>1290</v>
      </c>
      <c r="H490" s="33" t="s">
        <v>704</v>
      </c>
      <c r="I490" s="33" t="s">
        <v>1122</v>
      </c>
      <c r="J490" s="33" t="s">
        <v>1123</v>
      </c>
      <c r="K490" s="33" t="s">
        <v>1290</v>
      </c>
      <c r="L490" s="33" t="s">
        <v>1290</v>
      </c>
      <c r="M490" s="33" t="s">
        <v>1290</v>
      </c>
      <c r="N490" s="33" t="s">
        <v>1124</v>
      </c>
      <c r="O490" s="33" t="s">
        <v>1290</v>
      </c>
      <c r="P490" s="33" t="s">
        <v>1290</v>
      </c>
      <c r="Q490" s="33" t="s">
        <v>1125</v>
      </c>
      <c r="S490" s="32" t="b">
        <v>0</v>
      </c>
      <c r="T490" s="33" t="s">
        <v>1290</v>
      </c>
      <c r="U490" s="33" t="s">
        <v>1290</v>
      </c>
    </row>
    <row r="491" spans="1:21" ht="30" x14ac:dyDescent="0.2">
      <c r="A491" s="10" t="s">
        <v>18</v>
      </c>
      <c r="B491" s="10">
        <f>VLOOKUP(D491,'C-Index'!$A$2:'C-Index'!$B$79,2,FALSE)</f>
        <v>19009</v>
      </c>
      <c r="C491" s="10">
        <f t="shared" si="8"/>
        <v>20009</v>
      </c>
      <c r="D491" s="32">
        <v>362</v>
      </c>
      <c r="E491" s="32">
        <v>5</v>
      </c>
      <c r="F491" s="33" t="s">
        <v>1290</v>
      </c>
      <c r="G491" s="33" t="s">
        <v>19</v>
      </c>
      <c r="H491" s="33" t="s">
        <v>1290</v>
      </c>
      <c r="I491" s="33" t="s">
        <v>535</v>
      </c>
      <c r="J491" s="33" t="s">
        <v>1164</v>
      </c>
      <c r="K491" s="33" t="s">
        <v>35</v>
      </c>
      <c r="L491" s="33" t="s">
        <v>245</v>
      </c>
      <c r="M491" s="33" t="s">
        <v>1290</v>
      </c>
      <c r="N491" s="33" t="s">
        <v>1290</v>
      </c>
      <c r="O491" s="33" t="s">
        <v>1290</v>
      </c>
      <c r="P491" s="33" t="s">
        <v>1290</v>
      </c>
      <c r="Q491" s="33" t="s">
        <v>1290</v>
      </c>
      <c r="R491" s="34">
        <v>38557</v>
      </c>
      <c r="S491" s="32" t="b">
        <v>1</v>
      </c>
      <c r="T491" s="33" t="s">
        <v>19</v>
      </c>
      <c r="U491" s="33" t="s">
        <v>1290</v>
      </c>
    </row>
    <row r="492" spans="1:21" ht="30" x14ac:dyDescent="0.2">
      <c r="A492" s="10" t="s">
        <v>18</v>
      </c>
      <c r="B492" s="10">
        <f>VLOOKUP(D492,'C-Index'!$A$2:'C-Index'!$B$79,2,FALSE)</f>
        <v>19009</v>
      </c>
      <c r="C492" s="10">
        <f t="shared" si="8"/>
        <v>20010</v>
      </c>
      <c r="D492" s="32">
        <v>362</v>
      </c>
      <c r="E492" s="32">
        <v>6</v>
      </c>
      <c r="F492" s="33" t="s">
        <v>1290</v>
      </c>
      <c r="G492" s="33" t="s">
        <v>19</v>
      </c>
      <c r="H492" s="33" t="s">
        <v>1290</v>
      </c>
      <c r="I492" s="33" t="s">
        <v>536</v>
      </c>
      <c r="J492" s="33" t="s">
        <v>855</v>
      </c>
      <c r="K492" s="33" t="s">
        <v>191</v>
      </c>
      <c r="L492" s="33" t="s">
        <v>93</v>
      </c>
      <c r="M492" s="33" t="s">
        <v>147</v>
      </c>
      <c r="N492" s="33" t="s">
        <v>1290</v>
      </c>
      <c r="O492" s="33" t="s">
        <v>1290</v>
      </c>
      <c r="P492" s="33" t="s">
        <v>1290</v>
      </c>
      <c r="Q492" s="33" t="s">
        <v>537</v>
      </c>
      <c r="R492" s="34">
        <v>39320</v>
      </c>
      <c r="S492" s="32" t="b">
        <v>1</v>
      </c>
      <c r="T492" s="33" t="s">
        <v>19</v>
      </c>
      <c r="U492" s="33" t="s">
        <v>1290</v>
      </c>
    </row>
    <row r="493" spans="1:21" ht="45" x14ac:dyDescent="0.2">
      <c r="A493" s="10" t="s">
        <v>18</v>
      </c>
      <c r="B493" s="10">
        <f>VLOOKUP(D493,'C-Index'!$A$2:'C-Index'!$B$79,2,FALSE)</f>
        <v>19009</v>
      </c>
      <c r="C493" s="10">
        <f t="shared" si="8"/>
        <v>20011</v>
      </c>
      <c r="D493" s="32">
        <v>362</v>
      </c>
      <c r="E493" s="32">
        <v>7</v>
      </c>
      <c r="F493" s="33" t="s">
        <v>1290</v>
      </c>
      <c r="G493" s="33" t="s">
        <v>19</v>
      </c>
      <c r="H493" s="33" t="s">
        <v>1290</v>
      </c>
      <c r="I493" s="33" t="s">
        <v>535</v>
      </c>
      <c r="J493" s="33" t="s">
        <v>1165</v>
      </c>
      <c r="K493" s="33" t="s">
        <v>294</v>
      </c>
      <c r="L493" s="33" t="s">
        <v>344</v>
      </c>
      <c r="M493" s="33" t="s">
        <v>133</v>
      </c>
      <c r="N493" s="33" t="s">
        <v>685</v>
      </c>
      <c r="O493" s="33" t="s">
        <v>1290</v>
      </c>
      <c r="P493" s="33" t="s">
        <v>1290</v>
      </c>
      <c r="Q493" s="33" t="s">
        <v>1290</v>
      </c>
      <c r="R493" s="34">
        <v>39320</v>
      </c>
      <c r="S493" s="32" t="b">
        <v>1</v>
      </c>
      <c r="T493" s="33" t="s">
        <v>19</v>
      </c>
      <c r="U493" s="33" t="s">
        <v>1290</v>
      </c>
    </row>
    <row r="494" spans="1:21" ht="45" x14ac:dyDescent="0.2">
      <c r="A494" s="10" t="s">
        <v>18</v>
      </c>
      <c r="B494" s="10">
        <f>VLOOKUP(D494,'C-Index'!$A$2:'C-Index'!$B$79,2,FALSE)</f>
        <v>19009</v>
      </c>
      <c r="C494" s="10">
        <f t="shared" si="8"/>
        <v>20012</v>
      </c>
      <c r="D494" s="32">
        <v>362</v>
      </c>
      <c r="E494" s="32">
        <v>8</v>
      </c>
      <c r="F494" s="33" t="s">
        <v>18</v>
      </c>
      <c r="G494" s="33" t="s">
        <v>1290</v>
      </c>
      <c r="H494" s="33" t="s">
        <v>704</v>
      </c>
      <c r="I494" s="33" t="s">
        <v>535</v>
      </c>
      <c r="J494" s="33" t="s">
        <v>892</v>
      </c>
      <c r="K494" s="33" t="s">
        <v>58</v>
      </c>
      <c r="L494" s="33" t="s">
        <v>1166</v>
      </c>
      <c r="M494" s="33" t="s">
        <v>31</v>
      </c>
      <c r="N494" s="33" t="s">
        <v>1290</v>
      </c>
      <c r="O494" s="33" t="s">
        <v>1290</v>
      </c>
      <c r="P494" s="33" t="s">
        <v>1290</v>
      </c>
      <c r="Q494" s="33" t="s">
        <v>686</v>
      </c>
      <c r="R494" s="34">
        <v>39320</v>
      </c>
      <c r="S494" s="32" t="b">
        <v>1</v>
      </c>
      <c r="T494" s="33" t="s">
        <v>19</v>
      </c>
      <c r="U494" s="33" t="s">
        <v>1290</v>
      </c>
    </row>
    <row r="495" spans="1:21" ht="15" x14ac:dyDescent="0.2">
      <c r="A495" s="10" t="s">
        <v>18</v>
      </c>
      <c r="B495" s="10">
        <f>VLOOKUP(D495,'C-Index'!$A$2:'C-Index'!$B$79,2,FALSE)</f>
        <v>19013</v>
      </c>
      <c r="C495" s="10">
        <f t="shared" si="8"/>
        <v>19013</v>
      </c>
      <c r="D495" s="32">
        <v>363</v>
      </c>
      <c r="E495" s="32">
        <v>1</v>
      </c>
      <c r="F495" s="33" t="s">
        <v>1290</v>
      </c>
      <c r="G495" s="33" t="s">
        <v>19</v>
      </c>
      <c r="H495" s="33" t="s">
        <v>1290</v>
      </c>
      <c r="I495" s="33" t="s">
        <v>538</v>
      </c>
      <c r="J495" s="33" t="s">
        <v>279</v>
      </c>
      <c r="K495" s="33" t="s">
        <v>143</v>
      </c>
      <c r="L495" s="33" t="s">
        <v>204</v>
      </c>
      <c r="M495" s="33" t="s">
        <v>1290</v>
      </c>
      <c r="N495" s="33" t="s">
        <v>1290</v>
      </c>
      <c r="O495" s="33" t="s">
        <v>1290</v>
      </c>
      <c r="P495" s="33" t="s">
        <v>1290</v>
      </c>
      <c r="Q495" s="33" t="s">
        <v>1290</v>
      </c>
      <c r="R495" s="34">
        <v>38557</v>
      </c>
      <c r="S495" s="32" t="b">
        <v>1</v>
      </c>
      <c r="T495" s="33" t="s">
        <v>19</v>
      </c>
      <c r="U495" s="33" t="s">
        <v>1290</v>
      </c>
    </row>
    <row r="496" spans="1:21" ht="15" x14ac:dyDescent="0.2">
      <c r="A496" s="10" t="s">
        <v>18</v>
      </c>
      <c r="B496" s="10">
        <f>VLOOKUP(D496,'C-Index'!$A$2:'C-Index'!$B$79,2,FALSE)</f>
        <v>19013</v>
      </c>
      <c r="C496" s="10">
        <f t="shared" si="8"/>
        <v>19014</v>
      </c>
      <c r="D496" s="32">
        <v>363</v>
      </c>
      <c r="E496" s="32">
        <v>2</v>
      </c>
      <c r="F496" s="33" t="s">
        <v>1290</v>
      </c>
      <c r="G496" s="33" t="s">
        <v>19</v>
      </c>
      <c r="H496" s="33" t="s">
        <v>1290</v>
      </c>
      <c r="I496" s="33" t="s">
        <v>538</v>
      </c>
      <c r="J496" s="33" t="s">
        <v>1167</v>
      </c>
      <c r="K496" s="33" t="s">
        <v>352</v>
      </c>
      <c r="L496" s="33" t="s">
        <v>265</v>
      </c>
      <c r="M496" s="33" t="s">
        <v>1290</v>
      </c>
      <c r="N496" s="33" t="s">
        <v>1290</v>
      </c>
      <c r="O496" s="33" t="s">
        <v>1290</v>
      </c>
      <c r="P496" s="33" t="s">
        <v>1290</v>
      </c>
      <c r="Q496" s="33" t="s">
        <v>1290</v>
      </c>
      <c r="R496" s="34">
        <v>38557</v>
      </c>
      <c r="S496" s="32" t="b">
        <v>1</v>
      </c>
      <c r="T496" s="33" t="s">
        <v>19</v>
      </c>
      <c r="U496" s="33" t="s">
        <v>1290</v>
      </c>
    </row>
    <row r="497" spans="1:21" ht="15" x14ac:dyDescent="0.2">
      <c r="A497" s="10" t="s">
        <v>18</v>
      </c>
      <c r="B497" s="10">
        <f>VLOOKUP(D497,'C-Index'!$A$2:'C-Index'!$B$79,2,FALSE)</f>
        <v>19013</v>
      </c>
      <c r="C497" s="10">
        <f t="shared" si="8"/>
        <v>19015</v>
      </c>
      <c r="D497" s="32">
        <v>363</v>
      </c>
      <c r="E497" s="32">
        <v>3</v>
      </c>
      <c r="F497" s="33" t="s">
        <v>1290</v>
      </c>
      <c r="G497" s="33" t="s">
        <v>1290</v>
      </c>
      <c r="H497" s="33" t="s">
        <v>704</v>
      </c>
      <c r="I497" s="33" t="s">
        <v>498</v>
      </c>
      <c r="J497" s="33" t="s">
        <v>539</v>
      </c>
      <c r="K497" s="33" t="s">
        <v>1290</v>
      </c>
      <c r="L497" s="33" t="s">
        <v>1290</v>
      </c>
      <c r="M497" s="33" t="s">
        <v>1290</v>
      </c>
      <c r="N497" s="33" t="s">
        <v>1290</v>
      </c>
      <c r="O497" s="33" t="s">
        <v>1290</v>
      </c>
      <c r="P497" s="33" t="s">
        <v>1290</v>
      </c>
      <c r="Q497" s="33" t="s">
        <v>1290</v>
      </c>
      <c r="S497" s="32" t="b">
        <v>0</v>
      </c>
      <c r="T497" s="33" t="s">
        <v>1290</v>
      </c>
      <c r="U497" s="33" t="s">
        <v>1290</v>
      </c>
    </row>
    <row r="498" spans="1:21" ht="15" x14ac:dyDescent="0.2">
      <c r="A498" s="10" t="s">
        <v>18</v>
      </c>
      <c r="B498" s="10">
        <f>VLOOKUP(D498,'C-Index'!$A$2:'C-Index'!$B$79,2,FALSE)</f>
        <v>19013</v>
      </c>
      <c r="C498" s="10">
        <f t="shared" si="8"/>
        <v>19016</v>
      </c>
      <c r="D498" s="32">
        <v>363</v>
      </c>
      <c r="E498" s="32">
        <v>4</v>
      </c>
      <c r="F498" s="33" t="s">
        <v>1290</v>
      </c>
      <c r="G498" s="33" t="s">
        <v>1290</v>
      </c>
      <c r="H498" s="33" t="s">
        <v>704</v>
      </c>
      <c r="I498" s="33" t="s">
        <v>498</v>
      </c>
      <c r="J498" s="33" t="s">
        <v>539</v>
      </c>
      <c r="K498" s="33" t="s">
        <v>1290</v>
      </c>
      <c r="L498" s="33" t="s">
        <v>1290</v>
      </c>
      <c r="M498" s="33" t="s">
        <v>1290</v>
      </c>
      <c r="N498" s="33" t="s">
        <v>1290</v>
      </c>
      <c r="O498" s="33" t="s">
        <v>1290</v>
      </c>
      <c r="P498" s="33" t="s">
        <v>1290</v>
      </c>
      <c r="Q498" s="33" t="s">
        <v>1290</v>
      </c>
      <c r="S498" s="32" t="b">
        <v>0</v>
      </c>
      <c r="T498" s="33" t="s">
        <v>1290</v>
      </c>
      <c r="U498" s="33" t="s">
        <v>1290</v>
      </c>
    </row>
    <row r="499" spans="1:21" ht="15" x14ac:dyDescent="0.2">
      <c r="A499" s="10" t="s">
        <v>18</v>
      </c>
      <c r="B499" s="10">
        <f>VLOOKUP(D499,'C-Index'!$A$2:'C-Index'!$B$79,2,FALSE)</f>
        <v>19013</v>
      </c>
      <c r="C499" s="10">
        <f t="shared" si="8"/>
        <v>20013</v>
      </c>
      <c r="D499" s="32">
        <v>363</v>
      </c>
      <c r="E499" s="32">
        <v>5</v>
      </c>
      <c r="F499" s="33" t="s">
        <v>1290</v>
      </c>
      <c r="G499" s="33" t="s">
        <v>19</v>
      </c>
      <c r="H499" s="33" t="s">
        <v>1290</v>
      </c>
      <c r="I499" s="33" t="s">
        <v>540</v>
      </c>
      <c r="J499" s="33" t="s">
        <v>84</v>
      </c>
      <c r="K499" s="33" t="s">
        <v>97</v>
      </c>
      <c r="L499" s="33" t="s">
        <v>204</v>
      </c>
      <c r="M499" s="33" t="s">
        <v>1290</v>
      </c>
      <c r="N499" s="33" t="s">
        <v>1290</v>
      </c>
      <c r="O499" s="33" t="s">
        <v>1290</v>
      </c>
      <c r="P499" s="33" t="s">
        <v>1290</v>
      </c>
      <c r="Q499" s="33" t="s">
        <v>1290</v>
      </c>
      <c r="R499" s="34">
        <v>38557</v>
      </c>
      <c r="S499" s="32" t="b">
        <v>1</v>
      </c>
      <c r="T499" s="33" t="s">
        <v>19</v>
      </c>
      <c r="U499" s="33" t="s">
        <v>1290</v>
      </c>
    </row>
    <row r="500" spans="1:21" ht="30" x14ac:dyDescent="0.2">
      <c r="A500" s="10" t="s">
        <v>18</v>
      </c>
      <c r="B500" s="10">
        <f>VLOOKUP(D500,'C-Index'!$A$2:'C-Index'!$B$79,2,FALSE)</f>
        <v>19013</v>
      </c>
      <c r="C500" s="10">
        <f t="shared" si="8"/>
        <v>20014</v>
      </c>
      <c r="D500" s="32">
        <v>363</v>
      </c>
      <c r="E500" s="32">
        <v>6</v>
      </c>
      <c r="F500" s="33" t="s">
        <v>1290</v>
      </c>
      <c r="G500" s="33" t="s">
        <v>19</v>
      </c>
      <c r="H500" s="33" t="s">
        <v>1290</v>
      </c>
      <c r="I500" s="33" t="s">
        <v>540</v>
      </c>
      <c r="J500" s="33" t="s">
        <v>541</v>
      </c>
      <c r="K500" s="33" t="s">
        <v>48</v>
      </c>
      <c r="L500" s="33" t="s">
        <v>36</v>
      </c>
      <c r="M500" s="33" t="s">
        <v>1290</v>
      </c>
      <c r="N500" s="33" t="s">
        <v>1290</v>
      </c>
      <c r="O500" s="33" t="s">
        <v>1290</v>
      </c>
      <c r="P500" s="33" t="s">
        <v>1290</v>
      </c>
      <c r="Q500" s="33" t="s">
        <v>1290</v>
      </c>
      <c r="R500" s="34">
        <v>38557</v>
      </c>
      <c r="S500" s="32" t="b">
        <v>1</v>
      </c>
      <c r="T500" s="33" t="s">
        <v>19</v>
      </c>
      <c r="U500" s="33" t="s">
        <v>1290</v>
      </c>
    </row>
    <row r="501" spans="1:21" ht="15" x14ac:dyDescent="0.2">
      <c r="A501" s="10" t="s">
        <v>18</v>
      </c>
      <c r="B501" s="10">
        <f>VLOOKUP(D501,'C-Index'!$A$2:'C-Index'!$B$79,2,FALSE)</f>
        <v>19013</v>
      </c>
      <c r="C501" s="10">
        <f t="shared" si="8"/>
        <v>20015</v>
      </c>
      <c r="D501" s="32">
        <v>363</v>
      </c>
      <c r="E501" s="32">
        <v>7</v>
      </c>
      <c r="F501" s="33" t="s">
        <v>1290</v>
      </c>
      <c r="G501" s="33" t="s">
        <v>19</v>
      </c>
      <c r="H501" s="33" t="s">
        <v>1290</v>
      </c>
      <c r="I501" s="33" t="s">
        <v>542</v>
      </c>
      <c r="J501" s="33" t="s">
        <v>279</v>
      </c>
      <c r="K501" s="33" t="s">
        <v>211</v>
      </c>
      <c r="L501" s="33" t="s">
        <v>245</v>
      </c>
      <c r="M501" s="33" t="s">
        <v>1290</v>
      </c>
      <c r="N501" s="33" t="s">
        <v>1290</v>
      </c>
      <c r="O501" s="33" t="s">
        <v>1290</v>
      </c>
      <c r="P501" s="33" t="s">
        <v>1290</v>
      </c>
      <c r="Q501" s="33" t="s">
        <v>1290</v>
      </c>
      <c r="R501" s="34">
        <v>38557</v>
      </c>
      <c r="S501" s="32" t="b">
        <v>1</v>
      </c>
      <c r="T501" s="33" t="s">
        <v>19</v>
      </c>
      <c r="U501" s="33" t="s">
        <v>1290</v>
      </c>
    </row>
    <row r="502" spans="1:21" ht="15" x14ac:dyDescent="0.2">
      <c r="A502" s="10" t="s">
        <v>18</v>
      </c>
      <c r="B502" s="10">
        <f>VLOOKUP(D502,'C-Index'!$A$2:'C-Index'!$B$79,2,FALSE)</f>
        <v>19013</v>
      </c>
      <c r="C502" s="10">
        <f t="shared" si="8"/>
        <v>20016</v>
      </c>
      <c r="D502" s="32">
        <v>363</v>
      </c>
      <c r="E502" s="32">
        <v>8</v>
      </c>
      <c r="F502" s="33" t="s">
        <v>1290</v>
      </c>
      <c r="G502" s="33" t="s">
        <v>19</v>
      </c>
      <c r="H502" s="33" t="s">
        <v>1290</v>
      </c>
      <c r="I502" s="33" t="s">
        <v>542</v>
      </c>
      <c r="J502" s="33" t="s">
        <v>919</v>
      </c>
      <c r="K502" s="33" t="s">
        <v>273</v>
      </c>
      <c r="L502" s="33" t="s">
        <v>204</v>
      </c>
      <c r="M502" s="33" t="s">
        <v>1290</v>
      </c>
      <c r="N502" s="33" t="s">
        <v>1290</v>
      </c>
      <c r="O502" s="33" t="s">
        <v>1290</v>
      </c>
      <c r="P502" s="33" t="s">
        <v>1290</v>
      </c>
      <c r="Q502" s="33" t="s">
        <v>1290</v>
      </c>
      <c r="R502" s="34">
        <v>38557</v>
      </c>
      <c r="S502" s="32" t="b">
        <v>1</v>
      </c>
      <c r="T502" s="33" t="s">
        <v>19</v>
      </c>
      <c r="U502" s="33" t="s">
        <v>1290</v>
      </c>
    </row>
    <row r="503" spans="1:21" ht="30" x14ac:dyDescent="0.2">
      <c r="A503" s="10" t="s">
        <v>18</v>
      </c>
      <c r="B503" s="10">
        <f>VLOOKUP(D503,'C-Index'!$A$2:'C-Index'!$B$79,2,FALSE)</f>
        <v>19017</v>
      </c>
      <c r="C503" s="10">
        <f t="shared" si="8"/>
        <v>19017</v>
      </c>
      <c r="D503" s="32">
        <v>364</v>
      </c>
      <c r="E503" s="32">
        <v>1</v>
      </c>
      <c r="F503" s="33" t="s">
        <v>1290</v>
      </c>
      <c r="G503" s="33" t="s">
        <v>19</v>
      </c>
      <c r="H503" s="33" t="s">
        <v>1290</v>
      </c>
      <c r="I503" s="33" t="s">
        <v>543</v>
      </c>
      <c r="J503" s="33" t="s">
        <v>38</v>
      </c>
      <c r="K503" s="33" t="s">
        <v>1168</v>
      </c>
      <c r="L503" s="33" t="s">
        <v>1169</v>
      </c>
      <c r="M503" s="33" t="s">
        <v>160</v>
      </c>
      <c r="N503" s="33" t="s">
        <v>1170</v>
      </c>
      <c r="O503" s="33" t="s">
        <v>1290</v>
      </c>
      <c r="P503" s="33" t="s">
        <v>232</v>
      </c>
      <c r="Q503" s="33" t="s">
        <v>1290</v>
      </c>
      <c r="R503" s="34">
        <v>38557</v>
      </c>
      <c r="S503" s="32" t="b">
        <v>1</v>
      </c>
      <c r="T503" s="33" t="s">
        <v>19</v>
      </c>
      <c r="U503" s="33" t="s">
        <v>846</v>
      </c>
    </row>
    <row r="504" spans="1:21" ht="45" x14ac:dyDescent="0.2">
      <c r="A504" s="10" t="s">
        <v>18</v>
      </c>
      <c r="B504" s="10">
        <f>VLOOKUP(D504,'C-Index'!$A$2:'C-Index'!$B$79,2,FALSE)</f>
        <v>19017</v>
      </c>
      <c r="C504" s="10">
        <f t="shared" si="8"/>
        <v>19018</v>
      </c>
      <c r="D504" s="32">
        <v>364</v>
      </c>
      <c r="E504" s="32">
        <v>2</v>
      </c>
      <c r="F504" s="33" t="s">
        <v>1290</v>
      </c>
      <c r="G504" s="33" t="s">
        <v>19</v>
      </c>
      <c r="H504" s="33" t="s">
        <v>1290</v>
      </c>
      <c r="I504" s="33" t="s">
        <v>1171</v>
      </c>
      <c r="J504" s="33" t="s">
        <v>1172</v>
      </c>
      <c r="K504" s="33" t="s">
        <v>350</v>
      </c>
      <c r="L504" s="33" t="s">
        <v>1173</v>
      </c>
      <c r="M504" s="33" t="s">
        <v>122</v>
      </c>
      <c r="N504" s="33" t="s">
        <v>1174</v>
      </c>
      <c r="O504" s="33" t="s">
        <v>494</v>
      </c>
      <c r="P504" s="33" t="s">
        <v>1290</v>
      </c>
      <c r="Q504" s="33" t="s">
        <v>1290</v>
      </c>
      <c r="R504" s="34">
        <v>38557</v>
      </c>
      <c r="S504" s="32" t="b">
        <v>1</v>
      </c>
      <c r="T504" s="33" t="s">
        <v>19</v>
      </c>
      <c r="U504" s="33" t="s">
        <v>1290</v>
      </c>
    </row>
    <row r="505" spans="1:21" ht="15" x14ac:dyDescent="0.2">
      <c r="A505" s="10" t="s">
        <v>18</v>
      </c>
      <c r="B505" s="10">
        <f>VLOOKUP(D505,'C-Index'!$A$2:'C-Index'!$B$79,2,FALSE)</f>
        <v>19017</v>
      </c>
      <c r="C505" s="10">
        <f t="shared" si="8"/>
        <v>19019</v>
      </c>
      <c r="D505" s="32">
        <v>364</v>
      </c>
      <c r="E505" s="32">
        <v>3</v>
      </c>
      <c r="F505" s="33" t="s">
        <v>1290</v>
      </c>
      <c r="G505" s="33" t="s">
        <v>19</v>
      </c>
      <c r="H505" s="33" t="s">
        <v>1290</v>
      </c>
      <c r="I505" s="33" t="s">
        <v>494</v>
      </c>
      <c r="J505" s="33" t="s">
        <v>521</v>
      </c>
      <c r="K505" s="33" t="s">
        <v>352</v>
      </c>
      <c r="L505" s="33" t="s">
        <v>204</v>
      </c>
      <c r="M505" s="33" t="s">
        <v>1290</v>
      </c>
      <c r="N505" s="33" t="s">
        <v>1290</v>
      </c>
      <c r="O505" s="33" t="s">
        <v>1290</v>
      </c>
      <c r="P505" s="33" t="s">
        <v>1290</v>
      </c>
      <c r="Q505" s="33" t="s">
        <v>1290</v>
      </c>
      <c r="R505" s="34">
        <v>38557</v>
      </c>
      <c r="S505" s="32" t="b">
        <v>1</v>
      </c>
      <c r="T505" s="33" t="s">
        <v>19</v>
      </c>
      <c r="U505" s="33" t="s">
        <v>1290</v>
      </c>
    </row>
    <row r="506" spans="1:21" ht="15" x14ac:dyDescent="0.2">
      <c r="A506" s="10" t="s">
        <v>18</v>
      </c>
      <c r="B506" s="10">
        <f>VLOOKUP(D506,'C-Index'!$A$2:'C-Index'!$B$79,2,FALSE)</f>
        <v>19017</v>
      </c>
      <c r="C506" s="10">
        <f t="shared" si="8"/>
        <v>19020</v>
      </c>
      <c r="D506" s="32">
        <v>364</v>
      </c>
      <c r="E506" s="32">
        <v>4</v>
      </c>
      <c r="F506" s="33" t="s">
        <v>1290</v>
      </c>
      <c r="G506" s="33" t="s">
        <v>19</v>
      </c>
      <c r="H506" s="33" t="s">
        <v>1290</v>
      </c>
      <c r="I506" s="33" t="s">
        <v>343</v>
      </c>
      <c r="J506" s="33" t="s">
        <v>1175</v>
      </c>
      <c r="K506" s="33" t="s">
        <v>230</v>
      </c>
      <c r="L506" s="33" t="s">
        <v>117</v>
      </c>
      <c r="M506" s="33" t="s">
        <v>1290</v>
      </c>
      <c r="N506" s="33" t="s">
        <v>1290</v>
      </c>
      <c r="O506" s="33" t="s">
        <v>1290</v>
      </c>
      <c r="P506" s="33" t="s">
        <v>1290</v>
      </c>
      <c r="Q506" s="33" t="s">
        <v>1290</v>
      </c>
      <c r="R506" s="34">
        <v>38557</v>
      </c>
      <c r="S506" s="32" t="b">
        <v>1</v>
      </c>
      <c r="T506" s="33" t="s">
        <v>19</v>
      </c>
      <c r="U506" s="33" t="s">
        <v>1290</v>
      </c>
    </row>
    <row r="507" spans="1:21" ht="15" x14ac:dyDescent="0.2">
      <c r="A507" s="10" t="s">
        <v>18</v>
      </c>
      <c r="B507" s="10">
        <f>VLOOKUP(D507,'C-Index'!$A$2:'C-Index'!$B$79,2,FALSE)</f>
        <v>19017</v>
      </c>
      <c r="C507" s="10">
        <f t="shared" si="8"/>
        <v>20017</v>
      </c>
      <c r="D507" s="32">
        <v>364</v>
      </c>
      <c r="E507" s="32">
        <v>5</v>
      </c>
      <c r="F507" s="33" t="s">
        <v>1290</v>
      </c>
      <c r="G507" s="33" t="s">
        <v>19</v>
      </c>
      <c r="H507" s="33" t="s">
        <v>1290</v>
      </c>
      <c r="I507" s="33" t="s">
        <v>544</v>
      </c>
      <c r="J507" s="33" t="s">
        <v>194</v>
      </c>
      <c r="K507" s="33" t="s">
        <v>273</v>
      </c>
      <c r="L507" s="33" t="s">
        <v>204</v>
      </c>
      <c r="M507" s="33" t="s">
        <v>1290</v>
      </c>
      <c r="N507" s="33" t="s">
        <v>1290</v>
      </c>
      <c r="O507" s="33" t="s">
        <v>1290</v>
      </c>
      <c r="P507" s="33" t="s">
        <v>1290</v>
      </c>
      <c r="Q507" s="33" t="s">
        <v>1290</v>
      </c>
      <c r="R507" s="34">
        <v>38557</v>
      </c>
      <c r="S507" s="32" t="b">
        <v>1</v>
      </c>
      <c r="T507" s="33" t="s">
        <v>19</v>
      </c>
      <c r="U507" s="33" t="s">
        <v>1290</v>
      </c>
    </row>
    <row r="508" spans="1:21" ht="30" x14ac:dyDescent="0.2">
      <c r="A508" s="10" t="s">
        <v>18</v>
      </c>
      <c r="B508" s="10">
        <f>VLOOKUP(D508,'C-Index'!$A$2:'C-Index'!$B$79,2,FALSE)</f>
        <v>19017</v>
      </c>
      <c r="C508" s="10">
        <f t="shared" si="8"/>
        <v>20018</v>
      </c>
      <c r="D508" s="32">
        <v>364</v>
      </c>
      <c r="E508" s="32">
        <v>6</v>
      </c>
      <c r="F508" s="33" t="s">
        <v>1290</v>
      </c>
      <c r="G508" s="33" t="s">
        <v>19</v>
      </c>
      <c r="H508" s="33" t="s">
        <v>1290</v>
      </c>
      <c r="I508" s="33" t="s">
        <v>544</v>
      </c>
      <c r="J508" s="33" t="s">
        <v>1176</v>
      </c>
      <c r="K508" s="33" t="s">
        <v>273</v>
      </c>
      <c r="L508" s="33" t="s">
        <v>340</v>
      </c>
      <c r="M508" s="33" t="s">
        <v>128</v>
      </c>
      <c r="N508" s="33" t="s">
        <v>712</v>
      </c>
      <c r="O508" s="33" t="s">
        <v>278</v>
      </c>
      <c r="P508" s="33" t="s">
        <v>1290</v>
      </c>
      <c r="Q508" s="33" t="s">
        <v>1290</v>
      </c>
      <c r="R508" s="34">
        <v>38557</v>
      </c>
      <c r="S508" s="32" t="b">
        <v>1</v>
      </c>
      <c r="T508" s="33" t="s">
        <v>19</v>
      </c>
      <c r="U508" s="33" t="s">
        <v>1290</v>
      </c>
    </row>
    <row r="509" spans="1:21" ht="30" x14ac:dyDescent="0.2">
      <c r="A509" s="10" t="s">
        <v>18</v>
      </c>
      <c r="B509" s="10">
        <f>VLOOKUP(D509,'C-Index'!$A$2:'C-Index'!$B$79,2,FALSE)</f>
        <v>19017</v>
      </c>
      <c r="C509" s="10">
        <f t="shared" si="8"/>
        <v>20019</v>
      </c>
      <c r="D509" s="32">
        <v>364</v>
      </c>
      <c r="E509" s="32">
        <v>7</v>
      </c>
      <c r="F509" s="33" t="s">
        <v>1290</v>
      </c>
      <c r="G509" s="33" t="s">
        <v>19</v>
      </c>
      <c r="H509" s="33" t="s">
        <v>1290</v>
      </c>
      <c r="I509" s="33" t="s">
        <v>545</v>
      </c>
      <c r="J509" s="33" t="s">
        <v>546</v>
      </c>
      <c r="K509" s="33" t="s">
        <v>62</v>
      </c>
      <c r="L509" s="33" t="s">
        <v>204</v>
      </c>
      <c r="M509" s="33" t="s">
        <v>1290</v>
      </c>
      <c r="N509" s="33" t="s">
        <v>1290</v>
      </c>
      <c r="O509" s="33" t="s">
        <v>1290</v>
      </c>
      <c r="P509" s="33" t="s">
        <v>1290</v>
      </c>
      <c r="Q509" s="33" t="s">
        <v>1290</v>
      </c>
      <c r="R509" s="34">
        <v>38557</v>
      </c>
      <c r="S509" s="32" t="b">
        <v>1</v>
      </c>
      <c r="T509" s="33" t="s">
        <v>19</v>
      </c>
      <c r="U509" s="33" t="s">
        <v>1290</v>
      </c>
    </row>
    <row r="510" spans="1:21" ht="30" x14ac:dyDescent="0.2">
      <c r="A510" s="10" t="s">
        <v>18</v>
      </c>
      <c r="B510" s="10">
        <f>VLOOKUP(D510,'C-Index'!$A$2:'C-Index'!$B$79,2,FALSE)</f>
        <v>19017</v>
      </c>
      <c r="C510" s="10">
        <f t="shared" si="8"/>
        <v>20020</v>
      </c>
      <c r="D510" s="32">
        <v>364</v>
      </c>
      <c r="E510" s="32">
        <v>8</v>
      </c>
      <c r="F510" s="33" t="s">
        <v>1290</v>
      </c>
      <c r="G510" s="33" t="s">
        <v>19</v>
      </c>
      <c r="H510" s="33" t="s">
        <v>1290</v>
      </c>
      <c r="I510" s="33" t="s">
        <v>545</v>
      </c>
      <c r="J510" s="33" t="s">
        <v>547</v>
      </c>
      <c r="K510" s="33" t="s">
        <v>86</v>
      </c>
      <c r="L510" s="33" t="s">
        <v>267</v>
      </c>
      <c r="M510" s="33" t="s">
        <v>75</v>
      </c>
      <c r="N510" s="33" t="s">
        <v>1290</v>
      </c>
      <c r="O510" s="33" t="s">
        <v>1290</v>
      </c>
      <c r="P510" s="33" t="s">
        <v>1290</v>
      </c>
      <c r="Q510" s="33" t="s">
        <v>1290</v>
      </c>
      <c r="R510" s="34">
        <v>38557</v>
      </c>
      <c r="S510" s="32" t="b">
        <v>1</v>
      </c>
      <c r="T510" s="33" t="s">
        <v>19</v>
      </c>
      <c r="U510" s="33" t="s">
        <v>1290</v>
      </c>
    </row>
    <row r="511" spans="1:21" ht="30" x14ac:dyDescent="0.2">
      <c r="A511" s="10" t="s">
        <v>18</v>
      </c>
      <c r="B511" s="10">
        <f>VLOOKUP(D511,'C-Index'!$A$2:'C-Index'!$B$79,2,FALSE)</f>
        <v>19021</v>
      </c>
      <c r="C511" s="10">
        <f t="shared" si="8"/>
        <v>19021</v>
      </c>
      <c r="D511" s="32">
        <v>365</v>
      </c>
      <c r="E511" s="32">
        <v>1</v>
      </c>
      <c r="F511" s="33" t="s">
        <v>1290</v>
      </c>
      <c r="G511" s="33" t="s">
        <v>19</v>
      </c>
      <c r="H511" s="33" t="s">
        <v>1290</v>
      </c>
      <c r="I511" s="33" t="s">
        <v>548</v>
      </c>
      <c r="J511" s="33" t="s">
        <v>1165</v>
      </c>
      <c r="K511" s="33" t="s">
        <v>1177</v>
      </c>
      <c r="L511" s="33" t="s">
        <v>1178</v>
      </c>
      <c r="M511" s="33" t="s">
        <v>270</v>
      </c>
      <c r="N511" s="33" t="s">
        <v>1290</v>
      </c>
      <c r="O511" s="33" t="s">
        <v>1290</v>
      </c>
      <c r="P511" s="33" t="s">
        <v>673</v>
      </c>
      <c r="Q511" s="33" t="s">
        <v>1290</v>
      </c>
      <c r="R511" s="34">
        <v>39754</v>
      </c>
      <c r="S511" s="32" t="b">
        <v>1</v>
      </c>
      <c r="T511" s="33" t="s">
        <v>19</v>
      </c>
      <c r="U511" s="33" t="s">
        <v>990</v>
      </c>
    </row>
    <row r="512" spans="1:21" ht="30" x14ac:dyDescent="0.2">
      <c r="A512" s="10" t="s">
        <v>18</v>
      </c>
      <c r="B512" s="10">
        <f>VLOOKUP(D512,'C-Index'!$A$2:'C-Index'!$B$79,2,FALSE)</f>
        <v>19021</v>
      </c>
      <c r="C512" s="10">
        <f t="shared" si="8"/>
        <v>19022</v>
      </c>
      <c r="D512" s="32">
        <v>365</v>
      </c>
      <c r="E512" s="32">
        <v>2</v>
      </c>
      <c r="F512" s="33" t="s">
        <v>18</v>
      </c>
      <c r="G512" s="33" t="s">
        <v>19</v>
      </c>
      <c r="H512" s="33" t="s">
        <v>1290</v>
      </c>
      <c r="I512" s="33" t="s">
        <v>549</v>
      </c>
      <c r="J512" s="33" t="s">
        <v>1179</v>
      </c>
      <c r="K512" s="33" t="s">
        <v>273</v>
      </c>
      <c r="L512" s="33" t="s">
        <v>674</v>
      </c>
      <c r="M512" s="33" t="s">
        <v>368</v>
      </c>
      <c r="N512" s="33" t="s">
        <v>773</v>
      </c>
      <c r="O512" s="33" t="s">
        <v>1290</v>
      </c>
      <c r="P512" s="33" t="s">
        <v>1290</v>
      </c>
      <c r="Q512" s="33" t="s">
        <v>1290</v>
      </c>
      <c r="R512" s="34">
        <v>39754</v>
      </c>
      <c r="S512" s="32" t="b">
        <v>1</v>
      </c>
      <c r="T512" s="33" t="s">
        <v>19</v>
      </c>
      <c r="U512" s="33" t="s">
        <v>1290</v>
      </c>
    </row>
    <row r="513" spans="1:21" ht="120" x14ac:dyDescent="0.2">
      <c r="A513" s="10" t="s">
        <v>18</v>
      </c>
      <c r="B513" s="10">
        <f>VLOOKUP(D513,'C-Index'!$A$2:'C-Index'!$B$79,2,FALSE)</f>
        <v>19021</v>
      </c>
      <c r="C513" s="10">
        <f t="shared" si="8"/>
        <v>19023</v>
      </c>
      <c r="D513" s="32">
        <v>365</v>
      </c>
      <c r="E513" s="32">
        <v>3</v>
      </c>
      <c r="F513" s="33" t="s">
        <v>1290</v>
      </c>
      <c r="G513" s="33" t="s">
        <v>1290</v>
      </c>
      <c r="H513" s="33" t="s">
        <v>704</v>
      </c>
      <c r="I513" s="33" t="s">
        <v>487</v>
      </c>
      <c r="J513" s="33" t="s">
        <v>50</v>
      </c>
      <c r="K513" s="33" t="s">
        <v>1290</v>
      </c>
      <c r="L513" s="33" t="s">
        <v>1290</v>
      </c>
      <c r="M513" s="33" t="s">
        <v>1290</v>
      </c>
      <c r="N513" s="33" t="s">
        <v>1290</v>
      </c>
      <c r="O513" s="33" t="s">
        <v>1290</v>
      </c>
      <c r="P513" s="33" t="s">
        <v>1290</v>
      </c>
      <c r="Q513" s="33" t="s">
        <v>793</v>
      </c>
      <c r="S513" s="32" t="b">
        <v>0</v>
      </c>
      <c r="T513" s="33" t="s">
        <v>1290</v>
      </c>
      <c r="U513" s="33" t="s">
        <v>1290</v>
      </c>
    </row>
    <row r="514" spans="1:21" ht="15" x14ac:dyDescent="0.2">
      <c r="A514" s="10" t="s">
        <v>18</v>
      </c>
      <c r="B514" s="10">
        <f>VLOOKUP(D514,'C-Index'!$A$2:'C-Index'!$B$79,2,FALSE)</f>
        <v>19021</v>
      </c>
      <c r="C514" s="10">
        <f t="shared" si="8"/>
        <v>19024</v>
      </c>
      <c r="D514" s="32">
        <v>365</v>
      </c>
      <c r="E514" s="32">
        <v>4</v>
      </c>
      <c r="F514" s="33" t="s">
        <v>1290</v>
      </c>
      <c r="G514" s="33" t="s">
        <v>1290</v>
      </c>
      <c r="H514" s="33" t="s">
        <v>704</v>
      </c>
      <c r="I514" s="33" t="s">
        <v>487</v>
      </c>
      <c r="J514" s="33" t="s">
        <v>50</v>
      </c>
      <c r="K514" s="33" t="s">
        <v>1290</v>
      </c>
      <c r="L514" s="33" t="s">
        <v>1290</v>
      </c>
      <c r="M514" s="33" t="s">
        <v>1290</v>
      </c>
      <c r="N514" s="33" t="s">
        <v>1290</v>
      </c>
      <c r="O514" s="33" t="s">
        <v>1290</v>
      </c>
      <c r="P514" s="33" t="s">
        <v>1290</v>
      </c>
      <c r="Q514" s="33" t="s">
        <v>1290</v>
      </c>
      <c r="S514" s="32" t="b">
        <v>0</v>
      </c>
      <c r="T514" s="33" t="s">
        <v>1290</v>
      </c>
      <c r="U514" s="33" t="s">
        <v>1290</v>
      </c>
    </row>
    <row r="515" spans="1:21" ht="30" x14ac:dyDescent="0.2">
      <c r="A515" s="10" t="s">
        <v>18</v>
      </c>
      <c r="B515" s="10">
        <f>VLOOKUP(D515,'C-Index'!$A$2:'C-Index'!$B$79,2,FALSE)</f>
        <v>19021</v>
      </c>
      <c r="C515" s="10">
        <f t="shared" si="8"/>
        <v>20021</v>
      </c>
      <c r="D515" s="32">
        <v>365</v>
      </c>
      <c r="E515" s="32">
        <v>5</v>
      </c>
      <c r="F515" s="33" t="s">
        <v>1290</v>
      </c>
      <c r="G515" s="33" t="s">
        <v>19</v>
      </c>
      <c r="H515" s="33" t="s">
        <v>1290</v>
      </c>
      <c r="I515" s="33" t="s">
        <v>494</v>
      </c>
      <c r="J515" s="33" t="s">
        <v>831</v>
      </c>
      <c r="K515" s="33" t="s">
        <v>352</v>
      </c>
      <c r="L515" s="33" t="s">
        <v>93</v>
      </c>
      <c r="M515" s="33" t="s">
        <v>1290</v>
      </c>
      <c r="N515" s="33" t="s">
        <v>1290</v>
      </c>
      <c r="O515" s="33" t="s">
        <v>1290</v>
      </c>
      <c r="P515" s="33" t="s">
        <v>1180</v>
      </c>
      <c r="Q515" s="33" t="s">
        <v>1290</v>
      </c>
      <c r="R515" s="34">
        <v>38557</v>
      </c>
      <c r="S515" s="32" t="b">
        <v>1</v>
      </c>
      <c r="T515" s="33" t="s">
        <v>19</v>
      </c>
      <c r="U515" s="33" t="s">
        <v>846</v>
      </c>
    </row>
    <row r="516" spans="1:21" ht="30" x14ac:dyDescent="0.2">
      <c r="A516" s="10" t="s">
        <v>18</v>
      </c>
      <c r="B516" s="10">
        <f>VLOOKUP(D516,'C-Index'!$A$2:'C-Index'!$B$79,2,FALSE)</f>
        <v>19021</v>
      </c>
      <c r="C516" s="10">
        <f t="shared" si="8"/>
        <v>20022</v>
      </c>
      <c r="D516" s="32">
        <v>365</v>
      </c>
      <c r="E516" s="32">
        <v>6</v>
      </c>
      <c r="F516" s="33" t="s">
        <v>1290</v>
      </c>
      <c r="G516" s="33" t="s">
        <v>19</v>
      </c>
      <c r="H516" s="33" t="s">
        <v>1290</v>
      </c>
      <c r="I516" s="33" t="s">
        <v>494</v>
      </c>
      <c r="J516" s="33" t="s">
        <v>261</v>
      </c>
      <c r="K516" s="33" t="s">
        <v>428</v>
      </c>
      <c r="L516" s="33" t="s">
        <v>117</v>
      </c>
      <c r="M516" s="33" t="s">
        <v>277</v>
      </c>
      <c r="N516" s="33" t="s">
        <v>1290</v>
      </c>
      <c r="O516" s="33" t="s">
        <v>1181</v>
      </c>
      <c r="P516" s="33" t="s">
        <v>1290</v>
      </c>
      <c r="Q516" s="33" t="s">
        <v>1290</v>
      </c>
      <c r="R516" s="34">
        <v>38557</v>
      </c>
      <c r="S516" s="32" t="b">
        <v>1</v>
      </c>
      <c r="T516" s="33" t="s">
        <v>19</v>
      </c>
      <c r="U516" s="33" t="s">
        <v>1290</v>
      </c>
    </row>
    <row r="517" spans="1:21" ht="30" x14ac:dyDescent="0.2">
      <c r="A517" s="10" t="s">
        <v>18</v>
      </c>
      <c r="B517" s="10">
        <f>VLOOKUP(D517,'C-Index'!$A$2:'C-Index'!$B$79,2,FALSE)</f>
        <v>19021</v>
      </c>
      <c r="C517" s="10">
        <f t="shared" si="8"/>
        <v>20023</v>
      </c>
      <c r="D517" s="32">
        <v>365</v>
      </c>
      <c r="E517" s="32">
        <v>7</v>
      </c>
      <c r="F517" s="33" t="s">
        <v>1290</v>
      </c>
      <c r="G517" s="33" t="s">
        <v>19</v>
      </c>
      <c r="H517" s="33" t="s">
        <v>1290</v>
      </c>
      <c r="I517" s="33" t="s">
        <v>550</v>
      </c>
      <c r="J517" s="33" t="s">
        <v>551</v>
      </c>
      <c r="K517" s="33" t="s">
        <v>212</v>
      </c>
      <c r="L517" s="33" t="s">
        <v>116</v>
      </c>
      <c r="M517" s="33" t="s">
        <v>133</v>
      </c>
      <c r="N517" s="33" t="s">
        <v>1290</v>
      </c>
      <c r="O517" s="33" t="s">
        <v>1290</v>
      </c>
      <c r="P517" s="33" t="s">
        <v>1290</v>
      </c>
      <c r="Q517" s="33" t="s">
        <v>1290</v>
      </c>
      <c r="R517" s="34">
        <v>38557</v>
      </c>
      <c r="S517" s="32" t="b">
        <v>1</v>
      </c>
      <c r="T517" s="33" t="s">
        <v>19</v>
      </c>
      <c r="U517" s="33" t="s">
        <v>1290</v>
      </c>
    </row>
    <row r="518" spans="1:21" ht="30" x14ac:dyDescent="0.2">
      <c r="A518" s="10" t="s">
        <v>18</v>
      </c>
      <c r="B518" s="10">
        <f>VLOOKUP(D518,'C-Index'!$A$2:'C-Index'!$B$79,2,FALSE)</f>
        <v>19021</v>
      </c>
      <c r="C518" s="10">
        <f t="shared" si="8"/>
        <v>20024</v>
      </c>
      <c r="D518" s="32">
        <v>365</v>
      </c>
      <c r="E518" s="32">
        <v>8</v>
      </c>
      <c r="F518" s="33" t="s">
        <v>1290</v>
      </c>
      <c r="G518" s="33" t="s">
        <v>19</v>
      </c>
      <c r="H518" s="33" t="s">
        <v>1290</v>
      </c>
      <c r="I518" s="33" t="s">
        <v>550</v>
      </c>
      <c r="J518" s="33" t="s">
        <v>1182</v>
      </c>
      <c r="K518" s="33" t="s">
        <v>1183</v>
      </c>
      <c r="L518" s="33" t="s">
        <v>1184</v>
      </c>
      <c r="M518" s="33" t="s">
        <v>445</v>
      </c>
      <c r="N518" s="33" t="s">
        <v>774</v>
      </c>
      <c r="O518" s="33" t="s">
        <v>327</v>
      </c>
      <c r="P518" s="33" t="s">
        <v>1290</v>
      </c>
      <c r="Q518" s="33" t="s">
        <v>1290</v>
      </c>
      <c r="R518" s="34">
        <v>38557</v>
      </c>
      <c r="S518" s="32" t="b">
        <v>1</v>
      </c>
      <c r="T518" s="33" t="s">
        <v>19</v>
      </c>
      <c r="U518" s="33" t="s">
        <v>1290</v>
      </c>
    </row>
    <row r="519" spans="1:21" ht="30" x14ac:dyDescent="0.2">
      <c r="A519" s="10" t="s">
        <v>18</v>
      </c>
      <c r="B519" s="10">
        <f>VLOOKUP(D519,'C-Index'!$A$2:'C-Index'!$B$79,2,FALSE)</f>
        <v>21021</v>
      </c>
      <c r="C519" s="10">
        <f t="shared" si="8"/>
        <v>21021</v>
      </c>
      <c r="D519" s="32">
        <v>366</v>
      </c>
      <c r="E519" s="32">
        <v>1</v>
      </c>
      <c r="F519" s="33" t="s">
        <v>18</v>
      </c>
      <c r="G519" s="33" t="s">
        <v>19</v>
      </c>
      <c r="H519" s="33" t="s">
        <v>1290</v>
      </c>
      <c r="I519" s="33" t="s">
        <v>552</v>
      </c>
      <c r="J519" s="33" t="s">
        <v>496</v>
      </c>
      <c r="K519" s="33" t="s">
        <v>62</v>
      </c>
      <c r="L519" s="33" t="s">
        <v>1185</v>
      </c>
      <c r="M519" s="33" t="s">
        <v>469</v>
      </c>
      <c r="N519" s="33" t="s">
        <v>1290</v>
      </c>
      <c r="O519" s="33" t="s">
        <v>1290</v>
      </c>
      <c r="P519" s="33" t="s">
        <v>673</v>
      </c>
      <c r="Q519" s="33" t="s">
        <v>1290</v>
      </c>
      <c r="R519" s="34">
        <v>40811</v>
      </c>
      <c r="S519" s="32" t="b">
        <v>1</v>
      </c>
      <c r="T519" s="33" t="s">
        <v>19</v>
      </c>
      <c r="U519" s="33" t="s">
        <v>846</v>
      </c>
    </row>
    <row r="520" spans="1:21" ht="15" x14ac:dyDescent="0.2">
      <c r="A520" s="10" t="s">
        <v>18</v>
      </c>
      <c r="B520" s="10">
        <f>VLOOKUP(D520,'C-Index'!$A$2:'C-Index'!$B$79,2,FALSE)</f>
        <v>21021</v>
      </c>
      <c r="C520" s="10">
        <f t="shared" si="8"/>
        <v>21022</v>
      </c>
      <c r="D520" s="32">
        <v>366</v>
      </c>
      <c r="E520" s="32">
        <v>2</v>
      </c>
      <c r="F520" s="33" t="s">
        <v>1290</v>
      </c>
      <c r="G520" s="33" t="s">
        <v>19</v>
      </c>
      <c r="H520" s="33" t="s">
        <v>1290</v>
      </c>
      <c r="I520" s="33" t="s">
        <v>553</v>
      </c>
      <c r="J520" s="33" t="s">
        <v>1186</v>
      </c>
      <c r="K520" s="33" t="s">
        <v>55</v>
      </c>
      <c r="L520" s="33" t="s">
        <v>245</v>
      </c>
      <c r="M520" s="33" t="s">
        <v>1290</v>
      </c>
      <c r="N520" s="33" t="s">
        <v>1290</v>
      </c>
      <c r="O520" s="33" t="s">
        <v>1290</v>
      </c>
      <c r="P520" s="33" t="s">
        <v>1290</v>
      </c>
      <c r="Q520" s="33" t="s">
        <v>1290</v>
      </c>
      <c r="R520" s="34">
        <v>38557</v>
      </c>
      <c r="S520" s="32" t="b">
        <v>1</v>
      </c>
      <c r="T520" s="33" t="s">
        <v>19</v>
      </c>
      <c r="U520" s="33" t="s">
        <v>1290</v>
      </c>
    </row>
    <row r="521" spans="1:21" ht="30" x14ac:dyDescent="0.2">
      <c r="A521" s="10" t="s">
        <v>18</v>
      </c>
      <c r="B521" s="10">
        <f>VLOOKUP(D521,'C-Index'!$A$2:'C-Index'!$B$79,2,FALSE)</f>
        <v>21021</v>
      </c>
      <c r="C521" s="10">
        <f t="shared" si="8"/>
        <v>21022</v>
      </c>
      <c r="D521" s="32">
        <v>366</v>
      </c>
      <c r="E521" s="32">
        <v>2</v>
      </c>
      <c r="F521" s="33" t="s">
        <v>18</v>
      </c>
      <c r="G521" s="33" t="s">
        <v>19</v>
      </c>
      <c r="H521" s="33" t="s">
        <v>1290</v>
      </c>
      <c r="I521" s="33" t="s">
        <v>554</v>
      </c>
      <c r="J521" s="33" t="s">
        <v>1187</v>
      </c>
      <c r="K521" s="33" t="s">
        <v>1290</v>
      </c>
      <c r="L521" s="33" t="s">
        <v>116</v>
      </c>
      <c r="M521" s="33" t="s">
        <v>1290</v>
      </c>
      <c r="N521" s="33" t="s">
        <v>382</v>
      </c>
      <c r="O521" s="33" t="s">
        <v>1290</v>
      </c>
      <c r="P521" s="33" t="s">
        <v>1290</v>
      </c>
      <c r="Q521" s="33" t="s">
        <v>555</v>
      </c>
      <c r="R521" s="34">
        <v>38557</v>
      </c>
      <c r="S521" s="32" t="b">
        <v>1</v>
      </c>
      <c r="T521" s="33" t="s">
        <v>19</v>
      </c>
      <c r="U521" s="33" t="s">
        <v>1290</v>
      </c>
    </row>
    <row r="522" spans="1:21" ht="15" x14ac:dyDescent="0.2">
      <c r="A522" s="10" t="s">
        <v>18</v>
      </c>
      <c r="B522" s="10">
        <f>VLOOKUP(D522,'C-Index'!$A$2:'C-Index'!$B$79,2,FALSE)</f>
        <v>21021</v>
      </c>
      <c r="C522" s="10">
        <f t="shared" si="8"/>
        <v>21023</v>
      </c>
      <c r="D522" s="32">
        <v>366</v>
      </c>
      <c r="E522" s="32">
        <v>3</v>
      </c>
      <c r="F522" s="33" t="s">
        <v>1290</v>
      </c>
      <c r="G522" s="33" t="s">
        <v>19</v>
      </c>
      <c r="H522" s="33" t="s">
        <v>1290</v>
      </c>
      <c r="I522" s="33" t="s">
        <v>556</v>
      </c>
      <c r="J522" s="33" t="s">
        <v>570</v>
      </c>
      <c r="K522" s="33" t="s">
        <v>137</v>
      </c>
      <c r="L522" s="33" t="s">
        <v>245</v>
      </c>
      <c r="M522" s="33" t="s">
        <v>1290</v>
      </c>
      <c r="N522" s="33" t="s">
        <v>557</v>
      </c>
      <c r="O522" s="33" t="s">
        <v>1290</v>
      </c>
      <c r="P522" s="33" t="s">
        <v>1290</v>
      </c>
      <c r="Q522" s="33" t="s">
        <v>1290</v>
      </c>
      <c r="R522" s="34">
        <v>38557</v>
      </c>
      <c r="S522" s="32" t="b">
        <v>1</v>
      </c>
      <c r="T522" s="33" t="s">
        <v>19</v>
      </c>
      <c r="U522" s="33" t="s">
        <v>1290</v>
      </c>
    </row>
    <row r="523" spans="1:21" ht="30" x14ac:dyDescent="0.2">
      <c r="A523" s="10" t="s">
        <v>18</v>
      </c>
      <c r="B523" s="10">
        <f>VLOOKUP(D523,'C-Index'!$A$2:'C-Index'!$B$79,2,FALSE)</f>
        <v>21021</v>
      </c>
      <c r="C523" s="10">
        <f t="shared" si="8"/>
        <v>21024</v>
      </c>
      <c r="D523" s="32">
        <v>366</v>
      </c>
      <c r="E523" s="32">
        <v>4</v>
      </c>
      <c r="F523" s="33" t="s">
        <v>1290</v>
      </c>
      <c r="G523" s="33" t="s">
        <v>19</v>
      </c>
      <c r="H523" s="33" t="s">
        <v>1290</v>
      </c>
      <c r="I523" s="33" t="s">
        <v>556</v>
      </c>
      <c r="J523" s="33" t="s">
        <v>1188</v>
      </c>
      <c r="K523" s="33" t="s">
        <v>294</v>
      </c>
      <c r="L523" s="33" t="s">
        <v>1189</v>
      </c>
      <c r="M523" s="33" t="s">
        <v>280</v>
      </c>
      <c r="N523" s="33" t="s">
        <v>558</v>
      </c>
      <c r="O523" s="33" t="s">
        <v>819</v>
      </c>
      <c r="P523" s="33" t="s">
        <v>1290</v>
      </c>
      <c r="Q523" s="33" t="s">
        <v>1290</v>
      </c>
      <c r="R523" s="34">
        <v>41581</v>
      </c>
      <c r="S523" s="32" t="b">
        <v>1</v>
      </c>
      <c r="T523" s="33" t="s">
        <v>19</v>
      </c>
      <c r="U523" s="33" t="s">
        <v>1290</v>
      </c>
    </row>
    <row r="524" spans="1:21" ht="30" x14ac:dyDescent="0.2">
      <c r="A524" s="10" t="s">
        <v>18</v>
      </c>
      <c r="B524" s="10">
        <f>VLOOKUP(D524,'C-Index'!$A$2:'C-Index'!$B$79,2,FALSE)</f>
        <v>21021</v>
      </c>
      <c r="C524" s="10">
        <f t="shared" si="8"/>
        <v>22021</v>
      </c>
      <c r="D524" s="32">
        <v>366</v>
      </c>
      <c r="E524" s="32">
        <v>5</v>
      </c>
      <c r="F524" s="33" t="s">
        <v>1290</v>
      </c>
      <c r="G524" s="33" t="s">
        <v>19</v>
      </c>
      <c r="H524" s="33" t="s">
        <v>1290</v>
      </c>
      <c r="I524" s="33" t="s">
        <v>559</v>
      </c>
      <c r="J524" s="33" t="s">
        <v>500</v>
      </c>
      <c r="K524" s="33" t="s">
        <v>42</v>
      </c>
      <c r="L524" s="33" t="s">
        <v>245</v>
      </c>
      <c r="M524" s="33" t="s">
        <v>34</v>
      </c>
      <c r="N524" s="33" t="s">
        <v>557</v>
      </c>
      <c r="O524" s="33" t="s">
        <v>1290</v>
      </c>
      <c r="P524" s="33" t="s">
        <v>1290</v>
      </c>
      <c r="Q524" s="33" t="s">
        <v>560</v>
      </c>
      <c r="R524" s="34">
        <v>38557</v>
      </c>
      <c r="S524" s="32" t="b">
        <v>1</v>
      </c>
      <c r="T524" s="33" t="s">
        <v>19</v>
      </c>
      <c r="U524" s="33" t="s">
        <v>1290</v>
      </c>
    </row>
    <row r="525" spans="1:21" ht="15" x14ac:dyDescent="0.2">
      <c r="A525" s="10" t="s">
        <v>18</v>
      </c>
      <c r="B525" s="10">
        <f>VLOOKUP(D525,'C-Index'!$A$2:'C-Index'!$B$79,2,FALSE)</f>
        <v>21021</v>
      </c>
      <c r="C525" s="10">
        <f t="shared" si="8"/>
        <v>22022</v>
      </c>
      <c r="D525" s="32">
        <v>366</v>
      </c>
      <c r="E525" s="32">
        <v>6</v>
      </c>
      <c r="F525" s="33" t="s">
        <v>1290</v>
      </c>
      <c r="G525" s="33" t="s">
        <v>19</v>
      </c>
      <c r="H525" s="33" t="s">
        <v>1290</v>
      </c>
      <c r="I525" s="33" t="s">
        <v>561</v>
      </c>
      <c r="J525" s="33" t="s">
        <v>426</v>
      </c>
      <c r="K525" s="33" t="s">
        <v>184</v>
      </c>
      <c r="L525" s="33" t="s">
        <v>245</v>
      </c>
      <c r="M525" s="33" t="s">
        <v>176</v>
      </c>
      <c r="N525" s="33" t="s">
        <v>1290</v>
      </c>
      <c r="O525" s="33" t="s">
        <v>1290</v>
      </c>
      <c r="P525" s="33" t="s">
        <v>1290</v>
      </c>
      <c r="Q525" s="33" t="s">
        <v>1290</v>
      </c>
      <c r="R525" s="34">
        <v>38557</v>
      </c>
      <c r="S525" s="32" t="b">
        <v>1</v>
      </c>
      <c r="T525" s="33" t="s">
        <v>19</v>
      </c>
      <c r="U525" s="33" t="s">
        <v>1290</v>
      </c>
    </row>
    <row r="526" spans="1:21" ht="30" x14ac:dyDescent="0.2">
      <c r="A526" s="10" t="s">
        <v>18</v>
      </c>
      <c r="B526" s="10">
        <f>VLOOKUP(D526,'C-Index'!$A$2:'C-Index'!$B$79,2,FALSE)</f>
        <v>21021</v>
      </c>
      <c r="C526" s="10">
        <f t="shared" si="8"/>
        <v>22023</v>
      </c>
      <c r="D526" s="32">
        <v>366</v>
      </c>
      <c r="E526" s="32">
        <v>7</v>
      </c>
      <c r="F526" s="33" t="s">
        <v>1290</v>
      </c>
      <c r="G526" s="33" t="s">
        <v>19</v>
      </c>
      <c r="H526" s="33" t="s">
        <v>1290</v>
      </c>
      <c r="I526" s="33" t="s">
        <v>562</v>
      </c>
      <c r="J526" s="33" t="s">
        <v>194</v>
      </c>
      <c r="K526" s="33" t="s">
        <v>1190</v>
      </c>
      <c r="L526" s="33" t="s">
        <v>1191</v>
      </c>
      <c r="M526" s="33" t="s">
        <v>207</v>
      </c>
      <c r="N526" s="33" t="s">
        <v>1290</v>
      </c>
      <c r="O526" s="33" t="s">
        <v>1290</v>
      </c>
      <c r="P526" s="33" t="s">
        <v>673</v>
      </c>
      <c r="Q526" s="33" t="s">
        <v>1290</v>
      </c>
      <c r="R526" s="34">
        <v>38557</v>
      </c>
      <c r="S526" s="32" t="b">
        <v>1</v>
      </c>
      <c r="T526" s="33" t="s">
        <v>19</v>
      </c>
      <c r="U526" s="33" t="s">
        <v>846</v>
      </c>
    </row>
    <row r="527" spans="1:21" ht="15" x14ac:dyDescent="0.2">
      <c r="A527" s="10" t="s">
        <v>18</v>
      </c>
      <c r="B527" s="10">
        <f>VLOOKUP(D527,'C-Index'!$A$2:'C-Index'!$B$79,2,FALSE)</f>
        <v>21021</v>
      </c>
      <c r="C527" s="10">
        <f t="shared" si="8"/>
        <v>22024</v>
      </c>
      <c r="D527" s="32">
        <v>366</v>
      </c>
      <c r="E527" s="32">
        <v>8</v>
      </c>
      <c r="F527" s="33" t="s">
        <v>1290</v>
      </c>
      <c r="G527" s="33" t="s">
        <v>19</v>
      </c>
      <c r="H527" s="33" t="s">
        <v>1290</v>
      </c>
      <c r="I527" s="33" t="s">
        <v>563</v>
      </c>
      <c r="J527" s="33" t="s">
        <v>564</v>
      </c>
      <c r="K527" s="33" t="s">
        <v>239</v>
      </c>
      <c r="L527" s="33" t="s">
        <v>245</v>
      </c>
      <c r="M527" s="33" t="s">
        <v>26</v>
      </c>
      <c r="N527" s="33" t="s">
        <v>1290</v>
      </c>
      <c r="O527" s="33" t="s">
        <v>565</v>
      </c>
      <c r="P527" s="33" t="s">
        <v>1290</v>
      </c>
      <c r="Q527" s="33" t="s">
        <v>1290</v>
      </c>
      <c r="R527" s="34">
        <v>38557</v>
      </c>
      <c r="S527" s="32" t="b">
        <v>1</v>
      </c>
      <c r="T527" s="33" t="s">
        <v>19</v>
      </c>
      <c r="U527" s="33" t="s">
        <v>1290</v>
      </c>
    </row>
    <row r="528" spans="1:21" ht="30" x14ac:dyDescent="0.2">
      <c r="A528" s="10" t="s">
        <v>18</v>
      </c>
      <c r="B528" s="10">
        <f>VLOOKUP(D528,'C-Index'!$A$2:'C-Index'!$B$79,2,FALSE)</f>
        <v>21017</v>
      </c>
      <c r="C528" s="10">
        <f t="shared" si="8"/>
        <v>21017</v>
      </c>
      <c r="D528" s="32">
        <v>367</v>
      </c>
      <c r="E528" s="32">
        <v>1</v>
      </c>
      <c r="F528" s="33" t="s">
        <v>1290</v>
      </c>
      <c r="G528" s="33" t="s">
        <v>19</v>
      </c>
      <c r="H528" s="33" t="s">
        <v>1290</v>
      </c>
      <c r="I528" s="33" t="s">
        <v>566</v>
      </c>
      <c r="J528" s="33" t="s">
        <v>1048</v>
      </c>
      <c r="K528" s="33" t="s">
        <v>212</v>
      </c>
      <c r="L528" s="33" t="s">
        <v>204</v>
      </c>
      <c r="M528" s="33" t="s">
        <v>1290</v>
      </c>
      <c r="N528" s="33" t="s">
        <v>1290</v>
      </c>
      <c r="O528" s="33" t="s">
        <v>1290</v>
      </c>
      <c r="P528" s="33" t="s">
        <v>673</v>
      </c>
      <c r="Q528" s="33" t="s">
        <v>1290</v>
      </c>
      <c r="R528" s="34">
        <v>38557</v>
      </c>
      <c r="S528" s="32" t="b">
        <v>1</v>
      </c>
      <c r="T528" s="33" t="s">
        <v>19</v>
      </c>
      <c r="U528" s="33" t="s">
        <v>846</v>
      </c>
    </row>
    <row r="529" spans="1:21" ht="15" x14ac:dyDescent="0.2">
      <c r="A529" s="10" t="s">
        <v>18</v>
      </c>
      <c r="B529" s="10">
        <f>VLOOKUP(D529,'C-Index'!$A$2:'C-Index'!$B$79,2,FALSE)</f>
        <v>21017</v>
      </c>
      <c r="C529" s="10">
        <f t="shared" si="8"/>
        <v>21018</v>
      </c>
      <c r="D529" s="32">
        <v>367</v>
      </c>
      <c r="E529" s="32">
        <v>2</v>
      </c>
      <c r="F529" s="33" t="s">
        <v>1290</v>
      </c>
      <c r="G529" s="33" t="s">
        <v>19</v>
      </c>
      <c r="H529" s="33" t="s">
        <v>1290</v>
      </c>
      <c r="I529" s="33" t="s">
        <v>566</v>
      </c>
      <c r="J529" s="33" t="s">
        <v>992</v>
      </c>
      <c r="K529" s="33" t="s">
        <v>428</v>
      </c>
      <c r="L529" s="33" t="s">
        <v>245</v>
      </c>
      <c r="M529" s="33" t="s">
        <v>147</v>
      </c>
      <c r="N529" s="33" t="s">
        <v>1290</v>
      </c>
      <c r="O529" s="33" t="s">
        <v>1290</v>
      </c>
      <c r="P529" s="33" t="s">
        <v>1290</v>
      </c>
      <c r="Q529" s="33" t="s">
        <v>1290</v>
      </c>
      <c r="R529" s="34">
        <v>38557</v>
      </c>
      <c r="S529" s="32" t="b">
        <v>1</v>
      </c>
      <c r="T529" s="33" t="s">
        <v>19</v>
      </c>
      <c r="U529" s="33" t="s">
        <v>1290</v>
      </c>
    </row>
    <row r="530" spans="1:21" ht="15" x14ac:dyDescent="0.2">
      <c r="A530" s="10" t="s">
        <v>18</v>
      </c>
      <c r="B530" s="10">
        <f>VLOOKUP(D530,'C-Index'!$A$2:'C-Index'!$B$79,2,FALSE)</f>
        <v>21017</v>
      </c>
      <c r="C530" s="10">
        <f t="shared" si="8"/>
        <v>21019</v>
      </c>
      <c r="D530" s="32">
        <v>367</v>
      </c>
      <c r="E530" s="32">
        <v>3</v>
      </c>
      <c r="F530" s="33" t="s">
        <v>1290</v>
      </c>
      <c r="G530" s="33" t="s">
        <v>19</v>
      </c>
      <c r="H530" s="33" t="s">
        <v>1290</v>
      </c>
      <c r="I530" s="33" t="s">
        <v>567</v>
      </c>
      <c r="J530" s="33" t="s">
        <v>1192</v>
      </c>
      <c r="K530" s="33" t="s">
        <v>106</v>
      </c>
      <c r="L530" s="33" t="s">
        <v>345</v>
      </c>
      <c r="M530" s="33" t="s">
        <v>133</v>
      </c>
      <c r="N530" s="33" t="s">
        <v>1290</v>
      </c>
      <c r="O530" s="33" t="s">
        <v>1290</v>
      </c>
      <c r="P530" s="33" t="s">
        <v>673</v>
      </c>
      <c r="Q530" s="33" t="s">
        <v>1290</v>
      </c>
      <c r="R530" s="34">
        <v>38557</v>
      </c>
      <c r="S530" s="32" t="b">
        <v>1</v>
      </c>
      <c r="T530" s="33" t="s">
        <v>19</v>
      </c>
      <c r="U530" s="33" t="s">
        <v>990</v>
      </c>
    </row>
    <row r="531" spans="1:21" ht="15" x14ac:dyDescent="0.2">
      <c r="A531" s="10" t="s">
        <v>18</v>
      </c>
      <c r="B531" s="10">
        <f>VLOOKUP(D531,'C-Index'!$A$2:'C-Index'!$B$79,2,FALSE)</f>
        <v>21017</v>
      </c>
      <c r="C531" s="10">
        <f t="shared" si="8"/>
        <v>21020</v>
      </c>
      <c r="D531" s="32">
        <v>367</v>
      </c>
      <c r="E531" s="32">
        <v>4</v>
      </c>
      <c r="F531" s="33" t="s">
        <v>1290</v>
      </c>
      <c r="G531" s="33" t="s">
        <v>19</v>
      </c>
      <c r="H531" s="33" t="s">
        <v>1290</v>
      </c>
      <c r="I531" s="33" t="s">
        <v>552</v>
      </c>
      <c r="J531" s="33" t="s">
        <v>568</v>
      </c>
      <c r="K531" s="33" t="s">
        <v>62</v>
      </c>
      <c r="L531" s="33" t="s">
        <v>107</v>
      </c>
      <c r="M531" s="33" t="s">
        <v>1290</v>
      </c>
      <c r="N531" s="33" t="s">
        <v>1290</v>
      </c>
      <c r="O531" s="33" t="s">
        <v>1290</v>
      </c>
      <c r="P531" s="33" t="s">
        <v>1290</v>
      </c>
      <c r="Q531" s="33" t="s">
        <v>1290</v>
      </c>
      <c r="R531" s="34">
        <v>38557</v>
      </c>
      <c r="S531" s="32" t="b">
        <v>1</v>
      </c>
      <c r="T531" s="33" t="s">
        <v>19</v>
      </c>
      <c r="U531" s="33" t="s">
        <v>1290</v>
      </c>
    </row>
    <row r="532" spans="1:21" ht="15" x14ac:dyDescent="0.2">
      <c r="A532" s="10" t="s">
        <v>18</v>
      </c>
      <c r="B532" s="10">
        <f>VLOOKUP(D532,'C-Index'!$A$2:'C-Index'!$B$79,2,FALSE)</f>
        <v>21017</v>
      </c>
      <c r="C532" s="10">
        <f t="shared" si="8"/>
        <v>22017</v>
      </c>
      <c r="D532" s="32">
        <v>367</v>
      </c>
      <c r="E532" s="32">
        <v>5</v>
      </c>
      <c r="F532" s="33" t="s">
        <v>1290</v>
      </c>
      <c r="G532" s="33" t="s">
        <v>19</v>
      </c>
      <c r="H532" s="33" t="s">
        <v>1290</v>
      </c>
      <c r="I532" s="33" t="s">
        <v>569</v>
      </c>
      <c r="J532" s="33" t="s">
        <v>194</v>
      </c>
      <c r="K532" s="33" t="s">
        <v>1290</v>
      </c>
      <c r="L532" s="33" t="s">
        <v>107</v>
      </c>
      <c r="M532" s="33" t="s">
        <v>124</v>
      </c>
      <c r="N532" s="33" t="s">
        <v>1290</v>
      </c>
      <c r="O532" s="33" t="s">
        <v>1290</v>
      </c>
      <c r="P532" s="33" t="s">
        <v>1290</v>
      </c>
      <c r="Q532" s="33" t="s">
        <v>1290</v>
      </c>
      <c r="S532" s="32" t="b">
        <v>0</v>
      </c>
      <c r="T532" s="33" t="s">
        <v>1290</v>
      </c>
      <c r="U532" s="33" t="s">
        <v>1290</v>
      </c>
    </row>
    <row r="533" spans="1:21" ht="15" x14ac:dyDescent="0.2">
      <c r="A533" s="10" t="s">
        <v>18</v>
      </c>
      <c r="B533" s="10">
        <f>VLOOKUP(D533,'C-Index'!$A$2:'C-Index'!$B$79,2,FALSE)</f>
        <v>21017</v>
      </c>
      <c r="C533" s="10">
        <f t="shared" si="8"/>
        <v>22018</v>
      </c>
      <c r="D533" s="32">
        <v>367</v>
      </c>
      <c r="E533" s="32">
        <v>6</v>
      </c>
      <c r="F533" s="33" t="s">
        <v>1290</v>
      </c>
      <c r="G533" s="33" t="s">
        <v>19</v>
      </c>
      <c r="H533" s="33" t="s">
        <v>1290</v>
      </c>
      <c r="I533" s="33" t="s">
        <v>570</v>
      </c>
      <c r="J533" s="33" t="s">
        <v>571</v>
      </c>
      <c r="K533" s="33" t="s">
        <v>1290</v>
      </c>
      <c r="L533" s="33" t="s">
        <v>213</v>
      </c>
      <c r="M533" s="33" t="s">
        <v>167</v>
      </c>
      <c r="N533" s="33" t="s">
        <v>1290</v>
      </c>
      <c r="O533" s="33" t="s">
        <v>1290</v>
      </c>
      <c r="P533" s="33" t="s">
        <v>1290</v>
      </c>
      <c r="Q533" s="33" t="s">
        <v>1290</v>
      </c>
      <c r="S533" s="32" t="b">
        <v>0</v>
      </c>
      <c r="T533" s="33" t="s">
        <v>1290</v>
      </c>
      <c r="U533" s="33" t="s">
        <v>1290</v>
      </c>
    </row>
    <row r="534" spans="1:21" ht="30" x14ac:dyDescent="0.2">
      <c r="A534" s="10" t="s">
        <v>18</v>
      </c>
      <c r="B534" s="10">
        <f>VLOOKUP(D534,'C-Index'!$A$2:'C-Index'!$B$79,2,FALSE)</f>
        <v>21017</v>
      </c>
      <c r="C534" s="10">
        <f t="shared" si="8"/>
        <v>22019</v>
      </c>
      <c r="D534" s="32">
        <v>367</v>
      </c>
      <c r="E534" s="32">
        <v>7</v>
      </c>
      <c r="F534" s="33" t="s">
        <v>1290</v>
      </c>
      <c r="G534" s="33" t="s">
        <v>19</v>
      </c>
      <c r="H534" s="33" t="s">
        <v>1290</v>
      </c>
      <c r="I534" s="33" t="s">
        <v>572</v>
      </c>
      <c r="J534" s="33" t="s">
        <v>426</v>
      </c>
      <c r="K534" s="33" t="s">
        <v>44</v>
      </c>
      <c r="L534" s="33" t="s">
        <v>349</v>
      </c>
      <c r="M534" s="33" t="s">
        <v>46</v>
      </c>
      <c r="N534" s="33" t="s">
        <v>1290</v>
      </c>
      <c r="O534" s="33" t="s">
        <v>1290</v>
      </c>
      <c r="P534" s="33" t="s">
        <v>681</v>
      </c>
      <c r="Q534" s="33" t="s">
        <v>1290</v>
      </c>
      <c r="R534" s="34">
        <v>38557</v>
      </c>
      <c r="S534" s="32" t="b">
        <v>1</v>
      </c>
      <c r="T534" s="33" t="s">
        <v>19</v>
      </c>
      <c r="U534" s="33" t="s">
        <v>846</v>
      </c>
    </row>
    <row r="535" spans="1:21" ht="15" x14ac:dyDescent="0.2">
      <c r="A535" s="10" t="s">
        <v>18</v>
      </c>
      <c r="B535" s="10">
        <f>VLOOKUP(D535,'C-Index'!$A$2:'C-Index'!$B$79,2,FALSE)</f>
        <v>21017</v>
      </c>
      <c r="C535" s="10">
        <f t="shared" si="8"/>
        <v>22020</v>
      </c>
      <c r="D535" s="32">
        <v>367</v>
      </c>
      <c r="E535" s="32">
        <v>8</v>
      </c>
      <c r="F535" s="33" t="s">
        <v>1290</v>
      </c>
      <c r="G535" s="33" t="s">
        <v>19</v>
      </c>
      <c r="H535" s="33" t="s">
        <v>1290</v>
      </c>
      <c r="I535" s="33" t="s">
        <v>572</v>
      </c>
      <c r="J535" s="33" t="s">
        <v>961</v>
      </c>
      <c r="K535" s="33" t="s">
        <v>239</v>
      </c>
      <c r="L535" s="33" t="s">
        <v>107</v>
      </c>
      <c r="M535" s="33" t="s">
        <v>1290</v>
      </c>
      <c r="N535" s="33" t="s">
        <v>1290</v>
      </c>
      <c r="O535" s="33" t="s">
        <v>1290</v>
      </c>
      <c r="P535" s="33" t="s">
        <v>1290</v>
      </c>
      <c r="Q535" s="33" t="s">
        <v>1290</v>
      </c>
      <c r="R535" s="34">
        <v>38557</v>
      </c>
      <c r="S535" s="32" t="b">
        <v>1</v>
      </c>
      <c r="T535" s="33" t="s">
        <v>19</v>
      </c>
      <c r="U535" s="33" t="s">
        <v>1290</v>
      </c>
    </row>
    <row r="536" spans="1:21" ht="15" x14ac:dyDescent="0.2">
      <c r="A536" s="10" t="s">
        <v>18</v>
      </c>
      <c r="B536" s="10">
        <f>VLOOKUP(D536,'C-Index'!$A$2:'C-Index'!$B$79,2,FALSE)</f>
        <v>21013</v>
      </c>
      <c r="C536" s="10">
        <f t="shared" si="8"/>
        <v>21013</v>
      </c>
      <c r="D536" s="32">
        <v>368</v>
      </c>
      <c r="E536" s="32">
        <v>1</v>
      </c>
      <c r="F536" s="33" t="s">
        <v>1290</v>
      </c>
      <c r="G536" s="33" t="s">
        <v>19</v>
      </c>
      <c r="H536" s="33" t="s">
        <v>1290</v>
      </c>
      <c r="I536" s="33" t="s">
        <v>157</v>
      </c>
      <c r="J536" s="33" t="s">
        <v>875</v>
      </c>
      <c r="K536" s="33" t="s">
        <v>205</v>
      </c>
      <c r="L536" s="33" t="s">
        <v>107</v>
      </c>
      <c r="M536" s="33" t="s">
        <v>1290</v>
      </c>
      <c r="N536" s="33" t="s">
        <v>1290</v>
      </c>
      <c r="O536" s="33" t="s">
        <v>1290</v>
      </c>
      <c r="P536" s="33" t="s">
        <v>1290</v>
      </c>
      <c r="Q536" s="33" t="s">
        <v>1290</v>
      </c>
      <c r="R536" s="34">
        <v>38557</v>
      </c>
      <c r="S536" s="32" t="b">
        <v>1</v>
      </c>
      <c r="T536" s="33" t="s">
        <v>19</v>
      </c>
      <c r="U536" s="33" t="s">
        <v>1290</v>
      </c>
    </row>
    <row r="537" spans="1:21" ht="15" x14ac:dyDescent="0.2">
      <c r="A537" s="10" t="s">
        <v>18</v>
      </c>
      <c r="B537" s="10">
        <f>VLOOKUP(D537,'C-Index'!$A$2:'C-Index'!$B$79,2,FALSE)</f>
        <v>21013</v>
      </c>
      <c r="C537" s="10">
        <f t="shared" si="8"/>
        <v>21014</v>
      </c>
      <c r="D537" s="32">
        <v>368</v>
      </c>
      <c r="E537" s="32">
        <v>2</v>
      </c>
      <c r="F537" s="33" t="s">
        <v>1290</v>
      </c>
      <c r="G537" s="33" t="s">
        <v>19</v>
      </c>
      <c r="H537" s="33" t="s">
        <v>1290</v>
      </c>
      <c r="I537" s="33" t="s">
        <v>157</v>
      </c>
      <c r="J537" s="33" t="s">
        <v>222</v>
      </c>
      <c r="K537" s="33" t="s">
        <v>161</v>
      </c>
      <c r="L537" s="33" t="s">
        <v>117</v>
      </c>
      <c r="M537" s="33" t="s">
        <v>1290</v>
      </c>
      <c r="N537" s="33" t="s">
        <v>1290</v>
      </c>
      <c r="O537" s="33" t="s">
        <v>1290</v>
      </c>
      <c r="P537" s="33" t="s">
        <v>1290</v>
      </c>
      <c r="Q537" s="33" t="s">
        <v>1290</v>
      </c>
      <c r="R537" s="34">
        <v>38557</v>
      </c>
      <c r="S537" s="32" t="b">
        <v>1</v>
      </c>
      <c r="T537" s="33" t="s">
        <v>19</v>
      </c>
      <c r="U537" s="33" t="s">
        <v>1290</v>
      </c>
    </row>
    <row r="538" spans="1:21" ht="15" x14ac:dyDescent="0.2">
      <c r="A538" s="10" t="s">
        <v>18</v>
      </c>
      <c r="B538" s="10">
        <f>VLOOKUP(D538,'C-Index'!$A$2:'C-Index'!$B$79,2,FALSE)</f>
        <v>21013</v>
      </c>
      <c r="C538" s="10">
        <f t="shared" si="8"/>
        <v>21015</v>
      </c>
      <c r="D538" s="32">
        <v>368</v>
      </c>
      <c r="E538" s="32">
        <v>3</v>
      </c>
      <c r="F538" s="33" t="s">
        <v>1290</v>
      </c>
      <c r="G538" s="33" t="s">
        <v>19</v>
      </c>
      <c r="H538" s="33" t="s">
        <v>1290</v>
      </c>
      <c r="I538" s="33" t="s">
        <v>435</v>
      </c>
      <c r="J538" s="33" t="s">
        <v>1193</v>
      </c>
      <c r="K538" s="33" t="s">
        <v>115</v>
      </c>
      <c r="L538" s="33" t="s">
        <v>107</v>
      </c>
      <c r="M538" s="33" t="s">
        <v>1290</v>
      </c>
      <c r="N538" s="33" t="s">
        <v>1290</v>
      </c>
      <c r="O538" s="33" t="s">
        <v>1290</v>
      </c>
      <c r="P538" s="33" t="s">
        <v>1290</v>
      </c>
      <c r="Q538" s="33" t="s">
        <v>1290</v>
      </c>
      <c r="R538" s="34">
        <v>38557</v>
      </c>
      <c r="S538" s="32" t="b">
        <v>1</v>
      </c>
      <c r="T538" s="33" t="s">
        <v>19</v>
      </c>
      <c r="U538" s="33" t="s">
        <v>1290</v>
      </c>
    </row>
    <row r="539" spans="1:21" ht="15" x14ac:dyDescent="0.2">
      <c r="A539" s="10" t="s">
        <v>18</v>
      </c>
      <c r="B539" s="10">
        <f>VLOOKUP(D539,'C-Index'!$A$2:'C-Index'!$B$79,2,FALSE)</f>
        <v>21013</v>
      </c>
      <c r="C539" s="10">
        <f t="shared" si="8"/>
        <v>21016</v>
      </c>
      <c r="D539" s="32">
        <v>368</v>
      </c>
      <c r="E539" s="32">
        <v>4</v>
      </c>
      <c r="F539" s="33" t="s">
        <v>1290</v>
      </c>
      <c r="G539" s="33" t="s">
        <v>19</v>
      </c>
      <c r="H539" s="33" t="s">
        <v>1290</v>
      </c>
      <c r="I539" s="33" t="s">
        <v>435</v>
      </c>
      <c r="J539" s="33" t="s">
        <v>261</v>
      </c>
      <c r="K539" s="33" t="s">
        <v>161</v>
      </c>
      <c r="L539" s="33" t="s">
        <v>267</v>
      </c>
      <c r="M539" s="33" t="s">
        <v>31</v>
      </c>
      <c r="N539" s="33" t="s">
        <v>1290</v>
      </c>
      <c r="O539" s="33" t="s">
        <v>1290</v>
      </c>
      <c r="P539" s="33" t="s">
        <v>1290</v>
      </c>
      <c r="Q539" s="33" t="s">
        <v>1290</v>
      </c>
      <c r="R539" s="34">
        <v>38557</v>
      </c>
      <c r="S539" s="32" t="b">
        <v>1</v>
      </c>
      <c r="T539" s="33" t="s">
        <v>19</v>
      </c>
      <c r="U539" s="33" t="s">
        <v>1290</v>
      </c>
    </row>
    <row r="540" spans="1:21" ht="30" x14ac:dyDescent="0.2">
      <c r="A540" s="10" t="s">
        <v>18</v>
      </c>
      <c r="B540" s="10">
        <f>VLOOKUP(D540,'C-Index'!$A$2:'C-Index'!$B$79,2,FALSE)</f>
        <v>21013</v>
      </c>
      <c r="C540" s="10">
        <f t="shared" si="8"/>
        <v>22013</v>
      </c>
      <c r="D540" s="32">
        <v>368</v>
      </c>
      <c r="E540" s="32">
        <v>5</v>
      </c>
      <c r="F540" s="33" t="s">
        <v>18</v>
      </c>
      <c r="G540" s="33" t="s">
        <v>19</v>
      </c>
      <c r="H540" s="33" t="s">
        <v>1290</v>
      </c>
      <c r="I540" s="33" t="s">
        <v>573</v>
      </c>
      <c r="J540" s="33" t="s">
        <v>874</v>
      </c>
      <c r="K540" s="33" t="s">
        <v>1194</v>
      </c>
      <c r="L540" s="33" t="s">
        <v>1195</v>
      </c>
      <c r="M540" s="33" t="s">
        <v>133</v>
      </c>
      <c r="N540" s="33" t="s">
        <v>761</v>
      </c>
      <c r="O540" s="33" t="s">
        <v>820</v>
      </c>
      <c r="P540" s="33" t="s">
        <v>1290</v>
      </c>
      <c r="Q540" s="33" t="s">
        <v>1290</v>
      </c>
      <c r="R540" s="34">
        <v>44146</v>
      </c>
      <c r="S540" s="32" t="b">
        <v>1</v>
      </c>
      <c r="T540" s="33" t="s">
        <v>19</v>
      </c>
      <c r="U540" s="33" t="s">
        <v>1290</v>
      </c>
    </row>
    <row r="541" spans="1:21" ht="30" x14ac:dyDescent="0.2">
      <c r="A541" s="10" t="s">
        <v>18</v>
      </c>
      <c r="B541" s="10">
        <f>VLOOKUP(D541,'C-Index'!$A$2:'C-Index'!$B$79,2,FALSE)</f>
        <v>21013</v>
      </c>
      <c r="C541" s="10">
        <f t="shared" si="8"/>
        <v>22013</v>
      </c>
      <c r="D541" s="32">
        <v>368</v>
      </c>
      <c r="E541" s="32">
        <v>5</v>
      </c>
      <c r="F541" s="33" t="s">
        <v>18</v>
      </c>
      <c r="G541" s="33" t="s">
        <v>19</v>
      </c>
      <c r="H541" s="33" t="s">
        <v>1290</v>
      </c>
      <c r="I541" s="33" t="s">
        <v>573</v>
      </c>
      <c r="J541" s="33" t="s">
        <v>942</v>
      </c>
      <c r="K541" s="33" t="s">
        <v>1196</v>
      </c>
      <c r="L541" s="33" t="s">
        <v>1197</v>
      </c>
      <c r="M541" s="33" t="s">
        <v>46</v>
      </c>
      <c r="N541" s="33" t="s">
        <v>1290</v>
      </c>
      <c r="O541" s="33" t="s">
        <v>1290</v>
      </c>
      <c r="P541" s="33" t="s">
        <v>673</v>
      </c>
      <c r="Q541" s="33" t="s">
        <v>1290</v>
      </c>
      <c r="R541" s="34">
        <v>44146</v>
      </c>
      <c r="S541" s="32" t="b">
        <v>1</v>
      </c>
      <c r="T541" s="33" t="s">
        <v>19</v>
      </c>
      <c r="U541" s="33" t="s">
        <v>846</v>
      </c>
    </row>
    <row r="542" spans="1:21" ht="15" x14ac:dyDescent="0.2">
      <c r="A542" s="10" t="s">
        <v>18</v>
      </c>
      <c r="B542" s="10">
        <f>VLOOKUP(D542,'C-Index'!$A$2:'C-Index'!$B$79,2,FALSE)</f>
        <v>21013</v>
      </c>
      <c r="C542" s="10">
        <f t="shared" si="8"/>
        <v>22014</v>
      </c>
      <c r="D542" s="32">
        <v>368</v>
      </c>
      <c r="E542" s="32">
        <v>6</v>
      </c>
      <c r="F542" s="33" t="s">
        <v>1290</v>
      </c>
      <c r="G542" s="33" t="s">
        <v>1290</v>
      </c>
      <c r="H542" s="33" t="s">
        <v>704</v>
      </c>
      <c r="I542" s="33" t="s">
        <v>573</v>
      </c>
      <c r="J542" s="33" t="s">
        <v>50</v>
      </c>
      <c r="K542" s="33" t="s">
        <v>1290</v>
      </c>
      <c r="L542" s="33" t="s">
        <v>1290</v>
      </c>
      <c r="M542" s="33" t="s">
        <v>1290</v>
      </c>
      <c r="N542" s="33" t="s">
        <v>1290</v>
      </c>
      <c r="O542" s="33" t="s">
        <v>1290</v>
      </c>
      <c r="P542" s="33" t="s">
        <v>1290</v>
      </c>
      <c r="Q542" s="33" t="s">
        <v>1290</v>
      </c>
      <c r="S542" s="32" t="b">
        <v>1</v>
      </c>
      <c r="T542" s="33" t="s">
        <v>19</v>
      </c>
      <c r="U542" s="33" t="s">
        <v>1290</v>
      </c>
    </row>
    <row r="543" spans="1:21" ht="45" x14ac:dyDescent="0.2">
      <c r="A543" s="10" t="s">
        <v>18</v>
      </c>
      <c r="B543" s="10">
        <f>VLOOKUP(D543,'C-Index'!$A$2:'C-Index'!$B$79,2,FALSE)</f>
        <v>21013</v>
      </c>
      <c r="C543" s="10">
        <f t="shared" si="8"/>
        <v>22015</v>
      </c>
      <c r="D543" s="32">
        <v>368</v>
      </c>
      <c r="E543" s="32">
        <v>7</v>
      </c>
      <c r="F543" s="33" t="s">
        <v>1290</v>
      </c>
      <c r="G543" s="33" t="s">
        <v>19</v>
      </c>
      <c r="H543" s="33" t="s">
        <v>1290</v>
      </c>
      <c r="I543" s="33" t="s">
        <v>574</v>
      </c>
      <c r="J543" s="33" t="s">
        <v>496</v>
      </c>
      <c r="K543" s="33" t="s">
        <v>993</v>
      </c>
      <c r="L543" s="33" t="s">
        <v>1198</v>
      </c>
      <c r="M543" s="33" t="s">
        <v>627</v>
      </c>
      <c r="N543" s="33" t="s">
        <v>1199</v>
      </c>
      <c r="O543" s="33" t="s">
        <v>1290</v>
      </c>
      <c r="P543" s="33" t="s">
        <v>673</v>
      </c>
      <c r="Q543" s="33" t="s">
        <v>1290</v>
      </c>
      <c r="R543" s="34">
        <v>44146</v>
      </c>
      <c r="S543" s="32" t="b">
        <v>1</v>
      </c>
      <c r="T543" s="33" t="s">
        <v>19</v>
      </c>
      <c r="U543" s="33" t="s">
        <v>846</v>
      </c>
    </row>
    <row r="544" spans="1:21" ht="30" x14ac:dyDescent="0.2">
      <c r="A544" s="10" t="s">
        <v>18</v>
      </c>
      <c r="B544" s="10">
        <f>VLOOKUP(D544,'C-Index'!$A$2:'C-Index'!$B$79,2,FALSE)</f>
        <v>21013</v>
      </c>
      <c r="C544" s="10">
        <f t="shared" si="8"/>
        <v>22016</v>
      </c>
      <c r="D544" s="32">
        <v>368</v>
      </c>
      <c r="E544" s="32">
        <v>8</v>
      </c>
      <c r="F544" s="33" t="s">
        <v>1290</v>
      </c>
      <c r="G544" s="33" t="s">
        <v>19</v>
      </c>
      <c r="H544" s="33" t="s">
        <v>1290</v>
      </c>
      <c r="I544" s="33" t="s">
        <v>1200</v>
      </c>
      <c r="J544" s="33" t="s">
        <v>864</v>
      </c>
      <c r="K544" s="33" t="s">
        <v>465</v>
      </c>
      <c r="L544" s="33" t="s">
        <v>1201</v>
      </c>
      <c r="M544" s="33" t="s">
        <v>81</v>
      </c>
      <c r="N544" s="33" t="s">
        <v>768</v>
      </c>
      <c r="O544" s="33" t="s">
        <v>1202</v>
      </c>
      <c r="P544" s="33" t="s">
        <v>1290</v>
      </c>
      <c r="Q544" s="33" t="s">
        <v>1290</v>
      </c>
      <c r="R544" s="34">
        <v>44146</v>
      </c>
      <c r="S544" s="32" t="b">
        <v>1</v>
      </c>
      <c r="T544" s="33" t="s">
        <v>19</v>
      </c>
      <c r="U544" s="33" t="s">
        <v>1290</v>
      </c>
    </row>
    <row r="545" spans="1:21" ht="30" x14ac:dyDescent="0.2">
      <c r="A545" s="10" t="s">
        <v>18</v>
      </c>
      <c r="B545" s="10">
        <f>VLOOKUP(D545,'C-Index'!$A$2:'C-Index'!$B$79,2,FALSE)</f>
        <v>21009</v>
      </c>
      <c r="C545" s="10">
        <f t="shared" si="8"/>
        <v>21009</v>
      </c>
      <c r="D545" s="32">
        <v>369</v>
      </c>
      <c r="E545" s="32">
        <v>1</v>
      </c>
      <c r="F545" s="33" t="s">
        <v>1290</v>
      </c>
      <c r="G545" s="33" t="s">
        <v>19</v>
      </c>
      <c r="H545" s="33" t="s">
        <v>1290</v>
      </c>
      <c r="I545" s="33" t="s">
        <v>575</v>
      </c>
      <c r="J545" s="33" t="s">
        <v>356</v>
      </c>
      <c r="K545" s="33" t="s">
        <v>159</v>
      </c>
      <c r="L545" s="33" t="s">
        <v>1203</v>
      </c>
      <c r="M545" s="33" t="s">
        <v>1290</v>
      </c>
      <c r="N545" s="33" t="s">
        <v>1290</v>
      </c>
      <c r="O545" s="33" t="s">
        <v>1290</v>
      </c>
      <c r="P545" s="33" t="s">
        <v>673</v>
      </c>
      <c r="Q545" s="33" t="s">
        <v>1290</v>
      </c>
      <c r="R545" s="34">
        <v>38557</v>
      </c>
      <c r="S545" s="32" t="b">
        <v>1</v>
      </c>
      <c r="T545" s="33" t="s">
        <v>19</v>
      </c>
      <c r="U545" s="33" t="s">
        <v>846</v>
      </c>
    </row>
    <row r="546" spans="1:21" ht="30" x14ac:dyDescent="0.2">
      <c r="A546" s="10" t="s">
        <v>18</v>
      </c>
      <c r="B546" s="10">
        <f>VLOOKUP(D546,'C-Index'!$A$2:'C-Index'!$B$79,2,FALSE)</f>
        <v>21009</v>
      </c>
      <c r="C546" s="10">
        <f t="shared" si="8"/>
        <v>21010</v>
      </c>
      <c r="D546" s="32">
        <v>369</v>
      </c>
      <c r="E546" s="32">
        <v>2</v>
      </c>
      <c r="F546" s="33" t="s">
        <v>1290</v>
      </c>
      <c r="G546" s="33" t="s">
        <v>19</v>
      </c>
      <c r="H546" s="33" t="s">
        <v>1290</v>
      </c>
      <c r="I546" s="33" t="s">
        <v>575</v>
      </c>
      <c r="J546" s="33" t="s">
        <v>292</v>
      </c>
      <c r="K546" s="33" t="s">
        <v>372</v>
      </c>
      <c r="L546" s="33" t="s">
        <v>1204</v>
      </c>
      <c r="M546" s="33" t="s">
        <v>23</v>
      </c>
      <c r="N546" s="33" t="s">
        <v>709</v>
      </c>
      <c r="O546" s="33" t="s">
        <v>577</v>
      </c>
      <c r="P546" s="33" t="s">
        <v>1290</v>
      </c>
      <c r="Q546" s="33" t="s">
        <v>1290</v>
      </c>
      <c r="R546" s="34">
        <v>38557</v>
      </c>
      <c r="S546" s="32" t="b">
        <v>1</v>
      </c>
      <c r="T546" s="33" t="s">
        <v>19</v>
      </c>
      <c r="U546" s="33" t="s">
        <v>1290</v>
      </c>
    </row>
    <row r="547" spans="1:21" ht="15" x14ac:dyDescent="0.2">
      <c r="A547" s="10" t="s">
        <v>18</v>
      </c>
      <c r="B547" s="10">
        <f>VLOOKUP(D547,'C-Index'!$A$2:'C-Index'!$B$79,2,FALSE)</f>
        <v>21009</v>
      </c>
      <c r="C547" s="10">
        <f t="shared" si="8"/>
        <v>21011</v>
      </c>
      <c r="D547" s="32">
        <v>369</v>
      </c>
      <c r="E547" s="32">
        <v>3</v>
      </c>
      <c r="F547" s="33" t="s">
        <v>1290</v>
      </c>
      <c r="G547" s="33" t="s">
        <v>19</v>
      </c>
      <c r="H547" s="33" t="s">
        <v>1290</v>
      </c>
      <c r="I547" s="33" t="s">
        <v>576</v>
      </c>
      <c r="J547" s="33" t="s">
        <v>471</v>
      </c>
      <c r="K547" s="33" t="s">
        <v>85</v>
      </c>
      <c r="L547" s="33" t="s">
        <v>148</v>
      </c>
      <c r="M547" s="33" t="s">
        <v>1290</v>
      </c>
      <c r="N547" s="33" t="s">
        <v>1290</v>
      </c>
      <c r="O547" s="33" t="s">
        <v>1290</v>
      </c>
      <c r="P547" s="33" t="s">
        <v>1290</v>
      </c>
      <c r="Q547" s="33" t="s">
        <v>1290</v>
      </c>
      <c r="R547" s="34">
        <v>38557</v>
      </c>
      <c r="S547" s="32" t="b">
        <v>1</v>
      </c>
      <c r="T547" s="33" t="s">
        <v>19</v>
      </c>
      <c r="U547" s="33" t="s">
        <v>1290</v>
      </c>
    </row>
    <row r="548" spans="1:21" ht="45" x14ac:dyDescent="0.2">
      <c r="A548" s="10" t="s">
        <v>18</v>
      </c>
      <c r="B548" s="10">
        <f>VLOOKUP(D548,'C-Index'!$A$2:'C-Index'!$B$79,2,FALSE)</f>
        <v>21009</v>
      </c>
      <c r="C548" s="10">
        <f t="shared" si="8"/>
        <v>21012</v>
      </c>
      <c r="D548" s="32">
        <v>369</v>
      </c>
      <c r="E548" s="32">
        <v>4</v>
      </c>
      <c r="F548" s="33" t="s">
        <v>1290</v>
      </c>
      <c r="G548" s="33" t="s">
        <v>19</v>
      </c>
      <c r="H548" s="33" t="s">
        <v>1290</v>
      </c>
      <c r="I548" s="33" t="s">
        <v>576</v>
      </c>
      <c r="J548" s="33" t="s">
        <v>1205</v>
      </c>
      <c r="K548" s="33" t="s">
        <v>184</v>
      </c>
      <c r="L548" s="33" t="s">
        <v>297</v>
      </c>
      <c r="M548" s="33" t="s">
        <v>1290</v>
      </c>
      <c r="N548" s="33" t="s">
        <v>1206</v>
      </c>
      <c r="O548" s="33" t="s">
        <v>1207</v>
      </c>
      <c r="P548" s="33" t="s">
        <v>1290</v>
      </c>
      <c r="Q548" s="33" t="s">
        <v>1290</v>
      </c>
      <c r="R548" s="34">
        <v>38557</v>
      </c>
      <c r="S548" s="32" t="b">
        <v>1</v>
      </c>
      <c r="T548" s="33" t="s">
        <v>19</v>
      </c>
      <c r="U548" s="33" t="s">
        <v>1290</v>
      </c>
    </row>
    <row r="549" spans="1:21" ht="30" x14ac:dyDescent="0.2">
      <c r="A549" s="10" t="s">
        <v>18</v>
      </c>
      <c r="B549" s="10">
        <f>VLOOKUP(D549,'C-Index'!$A$2:'C-Index'!$B$79,2,FALSE)</f>
        <v>21009</v>
      </c>
      <c r="C549" s="10">
        <f t="shared" si="8"/>
        <v>22009</v>
      </c>
      <c r="D549" s="32">
        <v>369</v>
      </c>
      <c r="E549" s="32">
        <v>5</v>
      </c>
      <c r="F549" s="33" t="s">
        <v>1290</v>
      </c>
      <c r="G549" s="33" t="s">
        <v>19</v>
      </c>
      <c r="H549" s="33" t="s">
        <v>1290</v>
      </c>
      <c r="I549" s="33" t="s">
        <v>577</v>
      </c>
      <c r="J549" s="33" t="s">
        <v>578</v>
      </c>
      <c r="K549" s="33" t="s">
        <v>242</v>
      </c>
      <c r="L549" s="33" t="s">
        <v>250</v>
      </c>
      <c r="M549" s="33" t="s">
        <v>1290</v>
      </c>
      <c r="N549" s="33" t="s">
        <v>1290</v>
      </c>
      <c r="O549" s="33" t="s">
        <v>1290</v>
      </c>
      <c r="P549" s="33" t="s">
        <v>1290</v>
      </c>
      <c r="Q549" s="33" t="s">
        <v>1290</v>
      </c>
      <c r="R549" s="34">
        <v>38557</v>
      </c>
      <c r="S549" s="32" t="b">
        <v>1</v>
      </c>
      <c r="T549" s="33" t="s">
        <v>19</v>
      </c>
      <c r="U549" s="33" t="s">
        <v>1290</v>
      </c>
    </row>
    <row r="550" spans="1:21" ht="30" x14ac:dyDescent="0.2">
      <c r="A550" s="10" t="s">
        <v>18</v>
      </c>
      <c r="B550" s="10">
        <f>VLOOKUP(D550,'C-Index'!$A$2:'C-Index'!$B$79,2,FALSE)</f>
        <v>21009</v>
      </c>
      <c r="C550" s="10">
        <f t="shared" si="8"/>
        <v>22010</v>
      </c>
      <c r="D550" s="32">
        <v>369</v>
      </c>
      <c r="E550" s="32">
        <v>6</v>
      </c>
      <c r="F550" s="33" t="s">
        <v>1290</v>
      </c>
      <c r="G550" s="33" t="s">
        <v>19</v>
      </c>
      <c r="H550" s="33" t="s">
        <v>1290</v>
      </c>
      <c r="I550" s="33" t="s">
        <v>577</v>
      </c>
      <c r="J550" s="33" t="s">
        <v>579</v>
      </c>
      <c r="K550" s="33" t="s">
        <v>205</v>
      </c>
      <c r="L550" s="33" t="s">
        <v>36</v>
      </c>
      <c r="M550" s="33" t="s">
        <v>1290</v>
      </c>
      <c r="N550" s="33" t="s">
        <v>1290</v>
      </c>
      <c r="O550" s="33" t="s">
        <v>1290</v>
      </c>
      <c r="P550" s="33" t="s">
        <v>1290</v>
      </c>
      <c r="Q550" s="33" t="s">
        <v>1290</v>
      </c>
      <c r="R550" s="34">
        <v>38557</v>
      </c>
      <c r="S550" s="32" t="b">
        <v>1</v>
      </c>
      <c r="T550" s="33" t="s">
        <v>19</v>
      </c>
      <c r="U550" s="33" t="s">
        <v>1290</v>
      </c>
    </row>
    <row r="551" spans="1:21" ht="15" x14ac:dyDescent="0.2">
      <c r="A551" s="10" t="s">
        <v>18</v>
      </c>
      <c r="B551" s="10">
        <f>VLOOKUP(D551,'C-Index'!$A$2:'C-Index'!$B$79,2,FALSE)</f>
        <v>21009</v>
      </c>
      <c r="C551" s="10">
        <f t="shared" si="8"/>
        <v>22011</v>
      </c>
      <c r="D551" s="32">
        <v>369</v>
      </c>
      <c r="E551" s="32">
        <v>7</v>
      </c>
      <c r="F551" s="33" t="s">
        <v>1290</v>
      </c>
      <c r="G551" s="33" t="s">
        <v>19</v>
      </c>
      <c r="H551" s="33" t="s">
        <v>1290</v>
      </c>
      <c r="I551" s="33" t="s">
        <v>573</v>
      </c>
      <c r="J551" s="33" t="s">
        <v>38</v>
      </c>
      <c r="K551" s="33" t="s">
        <v>42</v>
      </c>
      <c r="L551" s="33" t="s">
        <v>297</v>
      </c>
      <c r="M551" s="33" t="s">
        <v>1290</v>
      </c>
      <c r="N551" s="33" t="s">
        <v>1290</v>
      </c>
      <c r="O551" s="33" t="s">
        <v>1290</v>
      </c>
      <c r="P551" s="33" t="s">
        <v>1290</v>
      </c>
      <c r="Q551" s="33" t="s">
        <v>1290</v>
      </c>
      <c r="R551" s="34">
        <v>38557</v>
      </c>
      <c r="S551" s="32" t="b">
        <v>1</v>
      </c>
      <c r="T551" s="33" t="s">
        <v>19</v>
      </c>
      <c r="U551" s="33" t="s">
        <v>1290</v>
      </c>
    </row>
    <row r="552" spans="1:21" ht="45" x14ac:dyDescent="0.2">
      <c r="A552" s="10" t="s">
        <v>18</v>
      </c>
      <c r="B552" s="10">
        <f>VLOOKUP(D552,'C-Index'!$A$2:'C-Index'!$B$79,2,FALSE)</f>
        <v>21009</v>
      </c>
      <c r="C552" s="10">
        <f t="shared" si="8"/>
        <v>22012</v>
      </c>
      <c r="D552" s="32">
        <v>369</v>
      </c>
      <c r="E552" s="32">
        <v>8</v>
      </c>
      <c r="F552" s="33" t="s">
        <v>1290</v>
      </c>
      <c r="G552" s="33" t="s">
        <v>1290</v>
      </c>
      <c r="H552" s="33" t="s">
        <v>704</v>
      </c>
      <c r="I552" s="33" t="s">
        <v>573</v>
      </c>
      <c r="J552" s="33" t="s">
        <v>580</v>
      </c>
      <c r="K552" s="33" t="s">
        <v>1333</v>
      </c>
      <c r="L552" s="33" t="s">
        <v>1290</v>
      </c>
      <c r="M552" s="33" t="s">
        <v>1290</v>
      </c>
      <c r="N552" s="33" t="s">
        <v>775</v>
      </c>
      <c r="O552" s="33" t="s">
        <v>1290</v>
      </c>
      <c r="P552" s="33" t="s">
        <v>1290</v>
      </c>
      <c r="Q552" s="33" t="s">
        <v>1290</v>
      </c>
      <c r="R552" s="34">
        <v>45180</v>
      </c>
      <c r="S552" s="32" t="b">
        <v>1</v>
      </c>
      <c r="T552" s="33" t="s">
        <v>19</v>
      </c>
      <c r="U552" s="33" t="s">
        <v>1290</v>
      </c>
    </row>
    <row r="553" spans="1:21" ht="15" x14ac:dyDescent="0.2">
      <c r="A553" s="10" t="s">
        <v>18</v>
      </c>
      <c r="B553" s="10">
        <f>VLOOKUP(D553,'C-Index'!$A$2:'C-Index'!$B$79,2,FALSE)</f>
        <v>21005</v>
      </c>
      <c r="C553" s="10">
        <f t="shared" si="8"/>
        <v>21005</v>
      </c>
      <c r="D553" s="32">
        <v>370</v>
      </c>
      <c r="E553" s="32">
        <v>1</v>
      </c>
      <c r="F553" s="33" t="s">
        <v>1290</v>
      </c>
      <c r="G553" s="33" t="s">
        <v>19</v>
      </c>
      <c r="H553" s="33" t="s">
        <v>1290</v>
      </c>
      <c r="I553" s="33" t="s">
        <v>581</v>
      </c>
      <c r="J553" s="33" t="s">
        <v>400</v>
      </c>
      <c r="K553" s="33" t="s">
        <v>57</v>
      </c>
      <c r="L553" s="33" t="s">
        <v>305</v>
      </c>
      <c r="M553" s="33" t="s">
        <v>1290</v>
      </c>
      <c r="N553" s="33" t="s">
        <v>1290</v>
      </c>
      <c r="O553" s="33" t="s">
        <v>1290</v>
      </c>
      <c r="P553" s="33" t="s">
        <v>1290</v>
      </c>
      <c r="Q553" s="33" t="s">
        <v>1290</v>
      </c>
      <c r="R553" s="34">
        <v>38557</v>
      </c>
      <c r="S553" s="32" t="b">
        <v>1</v>
      </c>
      <c r="T553" s="33" t="s">
        <v>19</v>
      </c>
      <c r="U553" s="33" t="s">
        <v>1290</v>
      </c>
    </row>
    <row r="554" spans="1:21" ht="30" x14ac:dyDescent="0.2">
      <c r="A554" s="10" t="s">
        <v>18</v>
      </c>
      <c r="B554" s="10">
        <f>VLOOKUP(D554,'C-Index'!$A$2:'C-Index'!$B$79,2,FALSE)</f>
        <v>21005</v>
      </c>
      <c r="C554" s="10">
        <f t="shared" ref="C554:C617" si="9">IF(E554&lt;5,B554+(E554-1),B554+1000+(E554-5))</f>
        <v>21006</v>
      </c>
      <c r="D554" s="32">
        <v>370</v>
      </c>
      <c r="E554" s="32">
        <v>2</v>
      </c>
      <c r="F554" s="33" t="s">
        <v>18</v>
      </c>
      <c r="G554" s="33" t="s">
        <v>19</v>
      </c>
      <c r="H554" s="33" t="s">
        <v>1290</v>
      </c>
      <c r="I554" s="33" t="s">
        <v>581</v>
      </c>
      <c r="J554" s="33" t="s">
        <v>1208</v>
      </c>
      <c r="K554" s="33" t="s">
        <v>339</v>
      </c>
      <c r="L554" s="33" t="s">
        <v>345</v>
      </c>
      <c r="M554" s="33" t="s">
        <v>1290</v>
      </c>
      <c r="N554" s="33" t="s">
        <v>716</v>
      </c>
      <c r="O554" s="33" t="s">
        <v>1290</v>
      </c>
      <c r="P554" s="33" t="s">
        <v>1290</v>
      </c>
      <c r="Q554" s="33" t="s">
        <v>1290</v>
      </c>
      <c r="R554" s="34">
        <v>38893</v>
      </c>
      <c r="S554" s="32" t="b">
        <v>1</v>
      </c>
      <c r="T554" s="33" t="s">
        <v>19</v>
      </c>
      <c r="U554" s="33" t="s">
        <v>1290</v>
      </c>
    </row>
    <row r="555" spans="1:21" ht="30" x14ac:dyDescent="0.2">
      <c r="A555" s="10" t="s">
        <v>18</v>
      </c>
      <c r="B555" s="10">
        <f>VLOOKUP(D555,'C-Index'!$A$2:'C-Index'!$B$79,2,FALSE)</f>
        <v>21005</v>
      </c>
      <c r="C555" s="10">
        <f t="shared" si="9"/>
        <v>21007</v>
      </c>
      <c r="D555" s="32">
        <v>370</v>
      </c>
      <c r="E555" s="32">
        <v>3</v>
      </c>
      <c r="F555" s="33" t="s">
        <v>1290</v>
      </c>
      <c r="G555" s="33" t="s">
        <v>19</v>
      </c>
      <c r="H555" s="33" t="s">
        <v>1290</v>
      </c>
      <c r="I555" s="33" t="s">
        <v>582</v>
      </c>
      <c r="J555" s="33" t="s">
        <v>1077</v>
      </c>
      <c r="K555" s="33" t="s">
        <v>1209</v>
      </c>
      <c r="L555" s="33" t="s">
        <v>1210</v>
      </c>
      <c r="M555" s="33" t="s">
        <v>257</v>
      </c>
      <c r="N555" s="33" t="s">
        <v>783</v>
      </c>
      <c r="O555" s="33" t="s">
        <v>1290</v>
      </c>
      <c r="P555" s="33" t="s">
        <v>673</v>
      </c>
      <c r="Q555" s="33" t="s">
        <v>1290</v>
      </c>
      <c r="R555" s="34">
        <v>41201</v>
      </c>
      <c r="S555" s="32" t="b">
        <v>1</v>
      </c>
      <c r="T555" s="33" t="s">
        <v>19</v>
      </c>
      <c r="U555" s="33" t="s">
        <v>990</v>
      </c>
    </row>
    <row r="556" spans="1:21" ht="45" x14ac:dyDescent="0.2">
      <c r="A556" s="10" t="s">
        <v>18</v>
      </c>
      <c r="B556" s="10">
        <f>VLOOKUP(D556,'C-Index'!$A$2:'C-Index'!$B$79,2,FALSE)</f>
        <v>21005</v>
      </c>
      <c r="C556" s="10">
        <f t="shared" si="9"/>
        <v>21008</v>
      </c>
      <c r="D556" s="32">
        <v>370</v>
      </c>
      <c r="E556" s="32">
        <v>4</v>
      </c>
      <c r="F556" s="33" t="s">
        <v>18</v>
      </c>
      <c r="G556" s="33" t="s">
        <v>1290</v>
      </c>
      <c r="H556" s="33" t="s">
        <v>704</v>
      </c>
      <c r="I556" s="33" t="s">
        <v>582</v>
      </c>
      <c r="J556" s="33" t="s">
        <v>1123</v>
      </c>
      <c r="K556" s="33" t="s">
        <v>239</v>
      </c>
      <c r="L556" s="33" t="s">
        <v>695</v>
      </c>
      <c r="M556" s="33" t="s">
        <v>81</v>
      </c>
      <c r="N556" s="33" t="s">
        <v>784</v>
      </c>
      <c r="O556" s="33" t="s">
        <v>402</v>
      </c>
      <c r="P556" s="33" t="s">
        <v>1290</v>
      </c>
      <c r="Q556" s="33" t="s">
        <v>794</v>
      </c>
      <c r="R556" s="34">
        <v>41201</v>
      </c>
      <c r="S556" s="32" t="b">
        <v>1</v>
      </c>
      <c r="T556" s="33" t="s">
        <v>19</v>
      </c>
      <c r="U556" s="33" t="s">
        <v>1290</v>
      </c>
    </row>
    <row r="557" spans="1:21" ht="30" x14ac:dyDescent="0.2">
      <c r="A557" s="10" t="s">
        <v>18</v>
      </c>
      <c r="B557" s="10">
        <f>VLOOKUP(D557,'C-Index'!$A$2:'C-Index'!$B$79,2,FALSE)</f>
        <v>21005</v>
      </c>
      <c r="C557" s="10">
        <f t="shared" si="9"/>
        <v>22005</v>
      </c>
      <c r="D557" s="32">
        <v>370</v>
      </c>
      <c r="E557" s="32">
        <v>5</v>
      </c>
      <c r="F557" s="33" t="s">
        <v>1290</v>
      </c>
      <c r="G557" s="33" t="s">
        <v>19</v>
      </c>
      <c r="H557" s="33" t="s">
        <v>1290</v>
      </c>
      <c r="I557" s="33" t="s">
        <v>583</v>
      </c>
      <c r="J557" s="33" t="s">
        <v>376</v>
      </c>
      <c r="K557" s="33" t="s">
        <v>58</v>
      </c>
      <c r="L557" s="33" t="s">
        <v>1211</v>
      </c>
      <c r="M557" s="33" t="s">
        <v>257</v>
      </c>
      <c r="N557" s="33" t="s">
        <v>1290</v>
      </c>
      <c r="O557" s="33" t="s">
        <v>1290</v>
      </c>
      <c r="P557" s="33" t="s">
        <v>673</v>
      </c>
      <c r="Q557" s="33" t="s">
        <v>1290</v>
      </c>
      <c r="R557" s="34">
        <v>38557</v>
      </c>
      <c r="S557" s="32" t="b">
        <v>1</v>
      </c>
      <c r="T557" s="33" t="s">
        <v>19</v>
      </c>
      <c r="U557" s="33" t="s">
        <v>846</v>
      </c>
    </row>
    <row r="558" spans="1:21" ht="90" x14ac:dyDescent="0.2">
      <c r="A558" s="10" t="s">
        <v>18</v>
      </c>
      <c r="B558" s="10">
        <f>VLOOKUP(D558,'C-Index'!$A$2:'C-Index'!$B$79,2,FALSE)</f>
        <v>21005</v>
      </c>
      <c r="C558" s="10">
        <f t="shared" si="9"/>
        <v>22006</v>
      </c>
      <c r="D558" s="32">
        <v>370</v>
      </c>
      <c r="E558" s="32">
        <v>6</v>
      </c>
      <c r="F558" s="33" t="s">
        <v>1290</v>
      </c>
      <c r="G558" s="33" t="s">
        <v>19</v>
      </c>
      <c r="H558" s="33" t="s">
        <v>1290</v>
      </c>
      <c r="I558" s="33" t="s">
        <v>584</v>
      </c>
      <c r="J558" s="33" t="s">
        <v>1212</v>
      </c>
      <c r="K558" s="33" t="s">
        <v>25</v>
      </c>
      <c r="L558" s="33" t="s">
        <v>297</v>
      </c>
      <c r="M558" s="33" t="s">
        <v>1290</v>
      </c>
      <c r="N558" s="33" t="s">
        <v>1213</v>
      </c>
      <c r="O558" s="33" t="s">
        <v>1214</v>
      </c>
      <c r="P558" s="33" t="s">
        <v>1290</v>
      </c>
      <c r="Q558" s="33" t="s">
        <v>1290</v>
      </c>
      <c r="R558" s="34">
        <v>38557</v>
      </c>
      <c r="S558" s="32" t="b">
        <v>1</v>
      </c>
      <c r="T558" s="33" t="s">
        <v>19</v>
      </c>
      <c r="U558" s="33" t="s">
        <v>1290</v>
      </c>
    </row>
    <row r="559" spans="1:21" ht="45" x14ac:dyDescent="0.2">
      <c r="A559" s="10" t="s">
        <v>18</v>
      </c>
      <c r="B559" s="10">
        <f>VLOOKUP(D559,'C-Index'!$A$2:'C-Index'!$B$79,2,FALSE)</f>
        <v>21005</v>
      </c>
      <c r="C559" s="10">
        <f t="shared" si="9"/>
        <v>22007</v>
      </c>
      <c r="D559" s="32">
        <v>370</v>
      </c>
      <c r="E559" s="32">
        <v>7</v>
      </c>
      <c r="F559" s="33" t="s">
        <v>1290</v>
      </c>
      <c r="G559" s="33" t="s">
        <v>19</v>
      </c>
      <c r="H559" s="33" t="s">
        <v>1290</v>
      </c>
      <c r="I559" s="33" t="s">
        <v>585</v>
      </c>
      <c r="J559" s="33" t="s">
        <v>194</v>
      </c>
      <c r="K559" s="33" t="s">
        <v>1215</v>
      </c>
      <c r="L559" s="33" t="s">
        <v>1216</v>
      </c>
      <c r="M559" s="33" t="s">
        <v>168</v>
      </c>
      <c r="N559" s="33" t="s">
        <v>1290</v>
      </c>
      <c r="O559" s="33" t="s">
        <v>1290</v>
      </c>
      <c r="P559" s="33" t="s">
        <v>673</v>
      </c>
      <c r="Q559" s="33" t="s">
        <v>586</v>
      </c>
      <c r="R559" s="34">
        <v>38557</v>
      </c>
      <c r="S559" s="32" t="b">
        <v>1</v>
      </c>
      <c r="T559" s="33" t="s">
        <v>19</v>
      </c>
      <c r="U559" s="33" t="s">
        <v>846</v>
      </c>
    </row>
    <row r="560" spans="1:21" ht="60" x14ac:dyDescent="0.2">
      <c r="A560" s="10" t="s">
        <v>18</v>
      </c>
      <c r="B560" s="10">
        <f>VLOOKUP(D560,'C-Index'!$A$2:'C-Index'!$B$79,2,FALSE)</f>
        <v>21005</v>
      </c>
      <c r="C560" s="10">
        <f t="shared" si="9"/>
        <v>22008</v>
      </c>
      <c r="D560" s="32">
        <v>370</v>
      </c>
      <c r="E560" s="32">
        <v>8</v>
      </c>
      <c r="F560" s="33" t="s">
        <v>1290</v>
      </c>
      <c r="G560" s="33" t="s">
        <v>19</v>
      </c>
      <c r="H560" s="33" t="s">
        <v>1290</v>
      </c>
      <c r="I560" s="33" t="s">
        <v>585</v>
      </c>
      <c r="J560" s="33" t="s">
        <v>233</v>
      </c>
      <c r="K560" s="33" t="s">
        <v>433</v>
      </c>
      <c r="L560" s="33" t="s">
        <v>345</v>
      </c>
      <c r="M560" s="33" t="s">
        <v>138</v>
      </c>
      <c r="N560" s="33" t="s">
        <v>776</v>
      </c>
      <c r="O560" s="33" t="s">
        <v>587</v>
      </c>
      <c r="P560" s="33" t="s">
        <v>1290</v>
      </c>
      <c r="Q560" s="33" t="s">
        <v>588</v>
      </c>
      <c r="R560" s="34">
        <v>38557</v>
      </c>
      <c r="S560" s="32" t="b">
        <v>1</v>
      </c>
      <c r="T560" s="33" t="s">
        <v>19</v>
      </c>
      <c r="U560" s="33" t="s">
        <v>1290</v>
      </c>
    </row>
    <row r="561" spans="1:21" ht="15" x14ac:dyDescent="0.2">
      <c r="A561" s="10" t="s">
        <v>18</v>
      </c>
      <c r="B561" s="10">
        <f>VLOOKUP(D561,'C-Index'!$A$2:'C-Index'!$B$79,2,FALSE)</f>
        <v>21001</v>
      </c>
      <c r="C561" s="10">
        <f t="shared" si="9"/>
        <v>21001</v>
      </c>
      <c r="D561" s="32">
        <v>371</v>
      </c>
      <c r="E561" s="32">
        <v>1</v>
      </c>
      <c r="F561" s="33" t="s">
        <v>1290</v>
      </c>
      <c r="G561" s="33" t="s">
        <v>1290</v>
      </c>
      <c r="H561" s="33" t="s">
        <v>704</v>
      </c>
      <c r="I561" s="33" t="s">
        <v>589</v>
      </c>
      <c r="J561" s="33" t="s">
        <v>1046</v>
      </c>
      <c r="K561" s="33" t="s">
        <v>64</v>
      </c>
      <c r="L561" s="33" t="s">
        <v>1290</v>
      </c>
      <c r="M561" s="33" t="s">
        <v>1290</v>
      </c>
      <c r="N561" s="33" t="s">
        <v>1290</v>
      </c>
      <c r="O561" s="33" t="s">
        <v>1290</v>
      </c>
      <c r="P561" s="33" t="s">
        <v>1290</v>
      </c>
      <c r="Q561" s="33" t="s">
        <v>1290</v>
      </c>
      <c r="R561" s="34">
        <v>38557</v>
      </c>
      <c r="S561" s="32" t="b">
        <v>1</v>
      </c>
      <c r="T561" s="33" t="s">
        <v>19</v>
      </c>
      <c r="U561" s="33" t="s">
        <v>1290</v>
      </c>
    </row>
    <row r="562" spans="1:21" ht="30" x14ac:dyDescent="0.2">
      <c r="A562" s="10" t="s">
        <v>18</v>
      </c>
      <c r="B562" s="10">
        <f>VLOOKUP(D562,'C-Index'!$A$2:'C-Index'!$B$79,2,FALSE)</f>
        <v>21001</v>
      </c>
      <c r="C562" s="10">
        <f t="shared" si="9"/>
        <v>21002</v>
      </c>
      <c r="D562" s="32">
        <v>371</v>
      </c>
      <c r="E562" s="32">
        <v>2</v>
      </c>
      <c r="F562" s="33" t="s">
        <v>1290</v>
      </c>
      <c r="G562" s="33" t="s">
        <v>1290</v>
      </c>
      <c r="H562" s="33" t="s">
        <v>704</v>
      </c>
      <c r="I562" s="33" t="s">
        <v>589</v>
      </c>
      <c r="J562" s="33" t="s">
        <v>504</v>
      </c>
      <c r="K562" s="33" t="s">
        <v>64</v>
      </c>
      <c r="L562" s="33" t="s">
        <v>1290</v>
      </c>
      <c r="M562" s="33" t="s">
        <v>1290</v>
      </c>
      <c r="N562" s="33" t="s">
        <v>752</v>
      </c>
      <c r="O562" s="33" t="s">
        <v>1290</v>
      </c>
      <c r="P562" s="33" t="s">
        <v>1290</v>
      </c>
      <c r="Q562" s="33" t="s">
        <v>1290</v>
      </c>
      <c r="R562" s="34">
        <v>38557</v>
      </c>
      <c r="S562" s="32" t="b">
        <v>1</v>
      </c>
      <c r="T562" s="33" t="s">
        <v>19</v>
      </c>
      <c r="U562" s="33" t="s">
        <v>1290</v>
      </c>
    </row>
    <row r="563" spans="1:21" ht="15" x14ac:dyDescent="0.2">
      <c r="A563" s="10" t="s">
        <v>18</v>
      </c>
      <c r="B563" s="10">
        <f>VLOOKUP(D563,'C-Index'!$A$2:'C-Index'!$B$79,2,FALSE)</f>
        <v>21001</v>
      </c>
      <c r="C563" s="10">
        <f t="shared" si="9"/>
        <v>21003</v>
      </c>
      <c r="D563" s="32">
        <v>371</v>
      </c>
      <c r="E563" s="32">
        <v>3</v>
      </c>
      <c r="F563" s="33" t="s">
        <v>1290</v>
      </c>
      <c r="G563" s="33" t="s">
        <v>19</v>
      </c>
      <c r="H563" s="33" t="s">
        <v>1290</v>
      </c>
      <c r="I563" s="33" t="s">
        <v>589</v>
      </c>
      <c r="J563" s="33" t="s">
        <v>590</v>
      </c>
      <c r="K563" s="33" t="s">
        <v>173</v>
      </c>
      <c r="L563" s="33" t="s">
        <v>30</v>
      </c>
      <c r="M563" s="33" t="s">
        <v>591</v>
      </c>
      <c r="N563" s="33" t="s">
        <v>1290</v>
      </c>
      <c r="O563" s="33" t="s">
        <v>1290</v>
      </c>
      <c r="P563" s="33" t="s">
        <v>1290</v>
      </c>
      <c r="Q563" s="33" t="s">
        <v>1290</v>
      </c>
      <c r="S563" s="32" t="b">
        <v>0</v>
      </c>
      <c r="T563" s="33" t="s">
        <v>1290</v>
      </c>
      <c r="U563" s="33" t="s">
        <v>1290</v>
      </c>
    </row>
    <row r="564" spans="1:21" ht="15" x14ac:dyDescent="0.2">
      <c r="A564" s="10" t="s">
        <v>18</v>
      </c>
      <c r="B564" s="10">
        <f>VLOOKUP(D564,'C-Index'!$A$2:'C-Index'!$B$79,2,FALSE)</f>
        <v>21001</v>
      </c>
      <c r="C564" s="10">
        <f t="shared" si="9"/>
        <v>21004</v>
      </c>
      <c r="D564" s="32">
        <v>371</v>
      </c>
      <c r="E564" s="32">
        <v>4</v>
      </c>
      <c r="F564" s="33" t="s">
        <v>1290</v>
      </c>
      <c r="G564" s="33" t="s">
        <v>1290</v>
      </c>
      <c r="H564" s="33" t="s">
        <v>704</v>
      </c>
      <c r="I564" s="33" t="s">
        <v>589</v>
      </c>
      <c r="J564" s="33" t="s">
        <v>50</v>
      </c>
      <c r="K564" s="33" t="s">
        <v>1290</v>
      </c>
      <c r="L564" s="33" t="s">
        <v>1290</v>
      </c>
      <c r="M564" s="33" t="s">
        <v>1290</v>
      </c>
      <c r="N564" s="33" t="s">
        <v>1290</v>
      </c>
      <c r="O564" s="33" t="s">
        <v>1290</v>
      </c>
      <c r="P564" s="33" t="s">
        <v>1290</v>
      </c>
      <c r="Q564" s="33" t="s">
        <v>1290</v>
      </c>
      <c r="S564" s="32" t="b">
        <v>0</v>
      </c>
      <c r="T564" s="33" t="s">
        <v>1290</v>
      </c>
      <c r="U564" s="33" t="s">
        <v>1290</v>
      </c>
    </row>
    <row r="565" spans="1:21" ht="30" x14ac:dyDescent="0.2">
      <c r="A565" s="10" t="s">
        <v>18</v>
      </c>
      <c r="B565" s="10">
        <f>VLOOKUP(D565,'C-Index'!$A$2:'C-Index'!$B$79,2,FALSE)</f>
        <v>21001</v>
      </c>
      <c r="C565" s="10">
        <f t="shared" si="9"/>
        <v>22001</v>
      </c>
      <c r="D565" s="32">
        <v>371</v>
      </c>
      <c r="E565" s="32">
        <v>5</v>
      </c>
      <c r="F565" s="33" t="s">
        <v>1290</v>
      </c>
      <c r="G565" s="33" t="s">
        <v>19</v>
      </c>
      <c r="H565" s="33" t="s">
        <v>1290</v>
      </c>
      <c r="I565" s="33" t="s">
        <v>592</v>
      </c>
      <c r="J565" s="33" t="s">
        <v>471</v>
      </c>
      <c r="K565" s="33" t="s">
        <v>1217</v>
      </c>
      <c r="L565" s="33" t="s">
        <v>1218</v>
      </c>
      <c r="M565" s="33" t="s">
        <v>328</v>
      </c>
      <c r="N565" s="33" t="s">
        <v>1290</v>
      </c>
      <c r="O565" s="33" t="s">
        <v>1290</v>
      </c>
      <c r="P565" s="33" t="s">
        <v>673</v>
      </c>
      <c r="Q565" s="33" t="s">
        <v>1290</v>
      </c>
      <c r="R565" s="34">
        <v>41201</v>
      </c>
      <c r="S565" s="32" t="b">
        <v>1</v>
      </c>
      <c r="T565" s="33" t="s">
        <v>19</v>
      </c>
      <c r="U565" s="33" t="s">
        <v>846</v>
      </c>
    </row>
    <row r="566" spans="1:21" ht="45" x14ac:dyDescent="0.2">
      <c r="A566" s="10" t="s">
        <v>18</v>
      </c>
      <c r="B566" s="10">
        <f>VLOOKUP(D566,'C-Index'!$A$2:'C-Index'!$B$79,2,FALSE)</f>
        <v>21001</v>
      </c>
      <c r="C566" s="10">
        <f t="shared" si="9"/>
        <v>22002</v>
      </c>
      <c r="D566" s="32">
        <v>371</v>
      </c>
      <c r="E566" s="32">
        <v>6</v>
      </c>
      <c r="F566" s="33" t="s">
        <v>1290</v>
      </c>
      <c r="G566" s="33" t="s">
        <v>19</v>
      </c>
      <c r="H566" s="33" t="s">
        <v>1290</v>
      </c>
      <c r="I566" s="33" t="s">
        <v>592</v>
      </c>
      <c r="J566" s="33" t="s">
        <v>571</v>
      </c>
      <c r="K566" s="33" t="s">
        <v>339</v>
      </c>
      <c r="L566" s="33" t="s">
        <v>670</v>
      </c>
      <c r="M566" s="33" t="s">
        <v>128</v>
      </c>
      <c r="N566" s="33" t="s">
        <v>777</v>
      </c>
      <c r="O566" s="33" t="s">
        <v>687</v>
      </c>
      <c r="P566" s="33" t="s">
        <v>1290</v>
      </c>
      <c r="Q566" s="33" t="s">
        <v>1290</v>
      </c>
      <c r="R566" s="34">
        <v>41201</v>
      </c>
      <c r="S566" s="32" t="b">
        <v>1</v>
      </c>
      <c r="T566" s="33" t="s">
        <v>19</v>
      </c>
      <c r="U566" s="33" t="s">
        <v>1290</v>
      </c>
    </row>
    <row r="567" spans="1:21" ht="15" x14ac:dyDescent="0.2">
      <c r="A567" s="10" t="s">
        <v>18</v>
      </c>
      <c r="B567" s="10">
        <f>VLOOKUP(D567,'C-Index'!$A$2:'C-Index'!$B$79,2,FALSE)</f>
        <v>21001</v>
      </c>
      <c r="C567" s="10">
        <f t="shared" si="9"/>
        <v>22003</v>
      </c>
      <c r="D567" s="32">
        <v>371</v>
      </c>
      <c r="E567" s="32">
        <v>7</v>
      </c>
      <c r="F567" s="33" t="s">
        <v>1290</v>
      </c>
      <c r="G567" s="33" t="s">
        <v>1290</v>
      </c>
      <c r="H567" s="33" t="s">
        <v>704</v>
      </c>
      <c r="I567" s="33" t="s">
        <v>589</v>
      </c>
      <c r="J567" s="33" t="s">
        <v>1219</v>
      </c>
      <c r="K567" s="33" t="s">
        <v>1290</v>
      </c>
      <c r="L567" s="33" t="s">
        <v>1290</v>
      </c>
      <c r="M567" s="33" t="s">
        <v>1290</v>
      </c>
      <c r="N567" s="33" t="s">
        <v>1290</v>
      </c>
      <c r="O567" s="33" t="s">
        <v>1290</v>
      </c>
      <c r="P567" s="33" t="s">
        <v>1290</v>
      </c>
      <c r="Q567" s="33" t="s">
        <v>1290</v>
      </c>
      <c r="S567" s="32" t="b">
        <v>0</v>
      </c>
      <c r="T567" s="33" t="s">
        <v>1290</v>
      </c>
      <c r="U567" s="33" t="s">
        <v>1290</v>
      </c>
    </row>
    <row r="568" spans="1:21" ht="30" x14ac:dyDescent="0.2">
      <c r="A568" s="10" t="s">
        <v>18</v>
      </c>
      <c r="B568" s="10">
        <f>VLOOKUP(D568,'C-Index'!$A$2:'C-Index'!$B$79,2,FALSE)</f>
        <v>21001</v>
      </c>
      <c r="C568" s="10">
        <f t="shared" si="9"/>
        <v>22004</v>
      </c>
      <c r="D568" s="32">
        <v>371</v>
      </c>
      <c r="E568" s="32">
        <v>8</v>
      </c>
      <c r="F568" s="33" t="s">
        <v>1290</v>
      </c>
      <c r="G568" s="33" t="s">
        <v>1290</v>
      </c>
      <c r="H568" s="33" t="s">
        <v>704</v>
      </c>
      <c r="I568" s="33" t="s">
        <v>589</v>
      </c>
      <c r="J568" s="33" t="s">
        <v>1220</v>
      </c>
      <c r="K568" s="33" t="s">
        <v>1290</v>
      </c>
      <c r="L568" s="33" t="s">
        <v>1290</v>
      </c>
      <c r="M568" s="33" t="s">
        <v>1290</v>
      </c>
      <c r="N568" s="33" t="s">
        <v>1221</v>
      </c>
      <c r="O568" s="33" t="s">
        <v>1290</v>
      </c>
      <c r="P568" s="33" t="s">
        <v>1290</v>
      </c>
      <c r="Q568" s="33" t="s">
        <v>1290</v>
      </c>
      <c r="S568" s="32" t="b">
        <v>0</v>
      </c>
      <c r="T568" s="33" t="s">
        <v>1290</v>
      </c>
      <c r="U568" s="33" t="s">
        <v>1290</v>
      </c>
    </row>
    <row r="569" spans="1:21" ht="15" x14ac:dyDescent="0.2">
      <c r="A569" s="10" t="s">
        <v>18</v>
      </c>
      <c r="B569" s="10">
        <f>VLOOKUP(D569,'C-Index'!$A$2:'C-Index'!$B$79,2,FALSE)</f>
        <v>23001</v>
      </c>
      <c r="C569" s="10">
        <f t="shared" si="9"/>
        <v>23001</v>
      </c>
      <c r="D569" s="32">
        <v>372</v>
      </c>
      <c r="E569" s="32">
        <v>1</v>
      </c>
      <c r="F569" s="33" t="s">
        <v>1290</v>
      </c>
      <c r="G569" s="33" t="s">
        <v>1290</v>
      </c>
      <c r="H569" s="33" t="s">
        <v>1290</v>
      </c>
      <c r="I569" s="33" t="s">
        <v>694</v>
      </c>
      <c r="J569" s="33" t="s">
        <v>1290</v>
      </c>
      <c r="K569" s="33" t="s">
        <v>1290</v>
      </c>
      <c r="L569" s="33" t="s">
        <v>1290</v>
      </c>
      <c r="M569" s="33" t="s">
        <v>1290</v>
      </c>
      <c r="N569" s="33" t="s">
        <v>1290</v>
      </c>
      <c r="O569" s="33" t="s">
        <v>1290</v>
      </c>
      <c r="P569" s="33" t="s">
        <v>1290</v>
      </c>
      <c r="Q569" s="33" t="s">
        <v>1290</v>
      </c>
      <c r="S569" s="32" t="b">
        <v>0</v>
      </c>
      <c r="T569" s="33" t="s">
        <v>1290</v>
      </c>
      <c r="U569" s="33" t="s">
        <v>1290</v>
      </c>
    </row>
    <row r="570" spans="1:21" ht="15" x14ac:dyDescent="0.2">
      <c r="A570" s="10" t="s">
        <v>18</v>
      </c>
      <c r="B570" s="10">
        <f>VLOOKUP(D570,'C-Index'!$A$2:'C-Index'!$B$79,2,FALSE)</f>
        <v>23001</v>
      </c>
      <c r="C570" s="10">
        <f t="shared" si="9"/>
        <v>23002</v>
      </c>
      <c r="D570" s="32">
        <v>372</v>
      </c>
      <c r="E570" s="32">
        <v>2</v>
      </c>
      <c r="F570" s="33" t="s">
        <v>1290</v>
      </c>
      <c r="G570" s="33" t="s">
        <v>1290</v>
      </c>
      <c r="H570" s="33" t="s">
        <v>1290</v>
      </c>
      <c r="I570" s="33" t="s">
        <v>694</v>
      </c>
      <c r="J570" s="33" t="s">
        <v>1290</v>
      </c>
      <c r="K570" s="33" t="s">
        <v>1290</v>
      </c>
      <c r="L570" s="33" t="s">
        <v>1290</v>
      </c>
      <c r="M570" s="33" t="s">
        <v>1290</v>
      </c>
      <c r="N570" s="33" t="s">
        <v>1290</v>
      </c>
      <c r="O570" s="33" t="s">
        <v>1290</v>
      </c>
      <c r="P570" s="33" t="s">
        <v>1290</v>
      </c>
      <c r="Q570" s="33" t="s">
        <v>1290</v>
      </c>
      <c r="S570" s="32" t="b">
        <v>0</v>
      </c>
      <c r="T570" s="33" t="s">
        <v>1290</v>
      </c>
      <c r="U570" s="33" t="s">
        <v>1290</v>
      </c>
    </row>
    <row r="571" spans="1:21" ht="45" x14ac:dyDescent="0.2">
      <c r="A571" s="10" t="s">
        <v>18</v>
      </c>
      <c r="B571" s="10">
        <f>VLOOKUP(D571,'C-Index'!$A$2:'C-Index'!$B$79,2,FALSE)</f>
        <v>23001</v>
      </c>
      <c r="C571" s="10">
        <f t="shared" si="9"/>
        <v>23003</v>
      </c>
      <c r="D571" s="32">
        <v>372</v>
      </c>
      <c r="E571" s="32">
        <v>3</v>
      </c>
      <c r="F571" s="33" t="s">
        <v>18</v>
      </c>
      <c r="G571" s="33" t="s">
        <v>19</v>
      </c>
      <c r="H571" s="33" t="s">
        <v>1290</v>
      </c>
      <c r="I571" s="33" t="s">
        <v>1288</v>
      </c>
      <c r="J571" s="33" t="s">
        <v>415</v>
      </c>
      <c r="K571" s="33" t="s">
        <v>1290</v>
      </c>
      <c r="L571" s="33" t="s">
        <v>1334</v>
      </c>
      <c r="M571" s="33" t="s">
        <v>257</v>
      </c>
      <c r="N571" s="33" t="s">
        <v>1335</v>
      </c>
      <c r="O571" s="33" t="s">
        <v>1290</v>
      </c>
      <c r="P571" s="33" t="s">
        <v>1180</v>
      </c>
      <c r="Q571" s="33" t="s">
        <v>1290</v>
      </c>
      <c r="R571" s="34">
        <v>45927</v>
      </c>
      <c r="S571" s="32" t="b">
        <v>1</v>
      </c>
      <c r="T571" s="33" t="s">
        <v>19</v>
      </c>
      <c r="U571" s="33" t="s">
        <v>846</v>
      </c>
    </row>
    <row r="572" spans="1:21" ht="45" x14ac:dyDescent="0.2">
      <c r="A572" s="10" t="s">
        <v>18</v>
      </c>
      <c r="B572" s="10">
        <f>VLOOKUP(D572,'C-Index'!$A$2:'C-Index'!$B$79,2,FALSE)</f>
        <v>23001</v>
      </c>
      <c r="C572" s="10">
        <f t="shared" si="9"/>
        <v>23003</v>
      </c>
      <c r="D572" s="32">
        <v>372</v>
      </c>
      <c r="E572" s="32">
        <v>3</v>
      </c>
      <c r="F572" s="33" t="s">
        <v>18</v>
      </c>
      <c r="G572" s="33" t="s">
        <v>1290</v>
      </c>
      <c r="H572" s="33" t="s">
        <v>704</v>
      </c>
      <c r="I572" s="33" t="s">
        <v>1336</v>
      </c>
      <c r="J572" s="33" t="s">
        <v>1337</v>
      </c>
      <c r="K572" s="33" t="s">
        <v>1290</v>
      </c>
      <c r="L572" s="33" t="s">
        <v>1290</v>
      </c>
      <c r="M572" s="33" t="s">
        <v>1290</v>
      </c>
      <c r="N572" s="33" t="s">
        <v>1338</v>
      </c>
      <c r="O572" s="33" t="s">
        <v>1290</v>
      </c>
      <c r="P572" s="33" t="s">
        <v>1290</v>
      </c>
      <c r="Q572" s="33" t="s">
        <v>1290</v>
      </c>
      <c r="S572" s="32" t="b">
        <v>0</v>
      </c>
      <c r="T572" s="33" t="s">
        <v>1290</v>
      </c>
      <c r="U572" s="33" t="s">
        <v>1290</v>
      </c>
    </row>
    <row r="573" spans="1:21" ht="30" x14ac:dyDescent="0.2">
      <c r="A573" s="10" t="s">
        <v>18</v>
      </c>
      <c r="B573" s="10">
        <f>VLOOKUP(D573,'C-Index'!$A$2:'C-Index'!$B$79,2,FALSE)</f>
        <v>23001</v>
      </c>
      <c r="C573" s="10">
        <f t="shared" si="9"/>
        <v>23004</v>
      </c>
      <c r="D573" s="32">
        <v>372</v>
      </c>
      <c r="E573" s="32">
        <v>4</v>
      </c>
      <c r="F573" s="33" t="s">
        <v>18</v>
      </c>
      <c r="G573" s="33" t="s">
        <v>19</v>
      </c>
      <c r="H573" s="33" t="s">
        <v>1290</v>
      </c>
      <c r="I573" s="33" t="s">
        <v>593</v>
      </c>
      <c r="J573" s="33" t="s">
        <v>1222</v>
      </c>
      <c r="K573" s="33" t="s">
        <v>1290</v>
      </c>
      <c r="L573" s="33" t="s">
        <v>349</v>
      </c>
      <c r="M573" s="33" t="s">
        <v>56</v>
      </c>
      <c r="N573" s="33" t="s">
        <v>714</v>
      </c>
      <c r="O573" s="33" t="s">
        <v>1290</v>
      </c>
      <c r="P573" s="33" t="s">
        <v>1290</v>
      </c>
      <c r="Q573" s="33" t="s">
        <v>1290</v>
      </c>
      <c r="R573" s="34">
        <v>38557</v>
      </c>
      <c r="S573" s="32" t="b">
        <v>1</v>
      </c>
      <c r="T573" s="33" t="s">
        <v>19</v>
      </c>
      <c r="U573" s="33" t="s">
        <v>1290</v>
      </c>
    </row>
    <row r="574" spans="1:21" ht="15" x14ac:dyDescent="0.2">
      <c r="A574" s="10" t="s">
        <v>18</v>
      </c>
      <c r="B574" s="10">
        <f>VLOOKUP(D574,'C-Index'!$A$2:'C-Index'!$B$79,2,FALSE)</f>
        <v>23001</v>
      </c>
      <c r="C574" s="10">
        <f t="shared" si="9"/>
        <v>23004</v>
      </c>
      <c r="D574" s="32">
        <v>372</v>
      </c>
      <c r="E574" s="32">
        <v>4</v>
      </c>
      <c r="F574" s="33" t="s">
        <v>18</v>
      </c>
      <c r="G574" s="33" t="s">
        <v>19</v>
      </c>
      <c r="H574" s="33" t="s">
        <v>1290</v>
      </c>
      <c r="I574" s="33" t="s">
        <v>593</v>
      </c>
      <c r="J574" s="33" t="s">
        <v>614</v>
      </c>
      <c r="K574" s="33" t="s">
        <v>372</v>
      </c>
      <c r="L574" s="33" t="s">
        <v>235</v>
      </c>
      <c r="M574" s="33" t="s">
        <v>1290</v>
      </c>
      <c r="N574" s="33" t="s">
        <v>1290</v>
      </c>
      <c r="O574" s="33" t="s">
        <v>1290</v>
      </c>
      <c r="P574" s="33" t="s">
        <v>1290</v>
      </c>
      <c r="Q574" s="33" t="s">
        <v>1290</v>
      </c>
      <c r="R574" s="34">
        <v>38557</v>
      </c>
      <c r="S574" s="32" t="b">
        <v>1</v>
      </c>
      <c r="T574" s="33" t="s">
        <v>19</v>
      </c>
      <c r="U574" s="33" t="s">
        <v>1290</v>
      </c>
    </row>
    <row r="575" spans="1:21" ht="15" x14ac:dyDescent="0.2">
      <c r="A575" s="10" t="s">
        <v>18</v>
      </c>
      <c r="B575" s="10">
        <f>VLOOKUP(D575,'C-Index'!$A$2:'C-Index'!$B$79,2,FALSE)</f>
        <v>23001</v>
      </c>
      <c r="C575" s="10">
        <f t="shared" si="9"/>
        <v>23004</v>
      </c>
      <c r="D575" s="32">
        <v>372</v>
      </c>
      <c r="E575" s="32">
        <v>4</v>
      </c>
      <c r="F575" s="33" t="s">
        <v>18</v>
      </c>
      <c r="G575" s="33" t="s">
        <v>19</v>
      </c>
      <c r="H575" s="33" t="s">
        <v>1290</v>
      </c>
      <c r="I575" s="33" t="s">
        <v>593</v>
      </c>
      <c r="J575" s="33" t="s">
        <v>926</v>
      </c>
      <c r="K575" s="33" t="s">
        <v>144</v>
      </c>
      <c r="L575" s="33" t="s">
        <v>305</v>
      </c>
      <c r="M575" s="33" t="s">
        <v>1290</v>
      </c>
      <c r="N575" s="33" t="s">
        <v>1290</v>
      </c>
      <c r="O575" s="33" t="s">
        <v>1290</v>
      </c>
      <c r="P575" s="33" t="s">
        <v>1290</v>
      </c>
      <c r="Q575" s="33" t="s">
        <v>1290</v>
      </c>
      <c r="R575" s="34">
        <v>38557</v>
      </c>
      <c r="S575" s="32" t="b">
        <v>1</v>
      </c>
      <c r="T575" s="33" t="s">
        <v>19</v>
      </c>
      <c r="U575" s="33" t="s">
        <v>1290</v>
      </c>
    </row>
    <row r="576" spans="1:21" ht="30" x14ac:dyDescent="0.2">
      <c r="A576" s="10" t="s">
        <v>18</v>
      </c>
      <c r="B576" s="10">
        <f>VLOOKUP(D576,'C-Index'!$A$2:'C-Index'!$B$79,2,FALSE)</f>
        <v>23001</v>
      </c>
      <c r="C576" s="10">
        <f t="shared" si="9"/>
        <v>24001</v>
      </c>
      <c r="D576" s="32">
        <v>372</v>
      </c>
      <c r="E576" s="32">
        <v>5</v>
      </c>
      <c r="F576" s="33" t="s">
        <v>1290</v>
      </c>
      <c r="G576" s="33" t="s">
        <v>1290</v>
      </c>
      <c r="H576" s="33" t="s">
        <v>704</v>
      </c>
      <c r="I576" s="33" t="s">
        <v>594</v>
      </c>
      <c r="J576" s="33" t="s">
        <v>595</v>
      </c>
      <c r="K576" s="33" t="s">
        <v>1339</v>
      </c>
      <c r="L576" s="33" t="s">
        <v>1290</v>
      </c>
      <c r="M576" s="33" t="s">
        <v>1290</v>
      </c>
      <c r="N576" s="33" t="s">
        <v>1290</v>
      </c>
      <c r="O576" s="33" t="s">
        <v>596</v>
      </c>
      <c r="P576" s="33" t="s">
        <v>1290</v>
      </c>
      <c r="Q576" s="33" t="s">
        <v>1290</v>
      </c>
      <c r="R576" s="34">
        <v>45249</v>
      </c>
      <c r="S576" s="32" t="b">
        <v>1</v>
      </c>
      <c r="T576" s="33" t="s">
        <v>19</v>
      </c>
      <c r="U576" s="33" t="s">
        <v>1290</v>
      </c>
    </row>
    <row r="577" spans="1:21" ht="45" x14ac:dyDescent="0.2">
      <c r="A577" s="10" t="s">
        <v>18</v>
      </c>
      <c r="B577" s="10">
        <f>VLOOKUP(D577,'C-Index'!$A$2:'C-Index'!$B$79,2,FALSE)</f>
        <v>23001</v>
      </c>
      <c r="C577" s="10">
        <f t="shared" si="9"/>
        <v>24002</v>
      </c>
      <c r="D577" s="32">
        <v>372</v>
      </c>
      <c r="E577" s="32">
        <v>6</v>
      </c>
      <c r="F577" s="33" t="s">
        <v>1290</v>
      </c>
      <c r="G577" s="33" t="s">
        <v>1290</v>
      </c>
      <c r="H577" s="33" t="s">
        <v>704</v>
      </c>
      <c r="I577" s="33" t="s">
        <v>594</v>
      </c>
      <c r="J577" s="33" t="s">
        <v>248</v>
      </c>
      <c r="K577" s="33" t="s">
        <v>1290</v>
      </c>
      <c r="L577" s="33" t="s">
        <v>1290</v>
      </c>
      <c r="M577" s="33" t="s">
        <v>1290</v>
      </c>
      <c r="N577" s="33" t="s">
        <v>557</v>
      </c>
      <c r="O577" s="33" t="s">
        <v>1290</v>
      </c>
      <c r="P577" s="33" t="s">
        <v>1290</v>
      </c>
      <c r="Q577" s="33" t="s">
        <v>597</v>
      </c>
      <c r="S577" s="32" t="b">
        <v>0</v>
      </c>
      <c r="T577" s="33" t="s">
        <v>1290</v>
      </c>
      <c r="U577" s="33" t="s">
        <v>1290</v>
      </c>
    </row>
    <row r="578" spans="1:21" ht="30" x14ac:dyDescent="0.2">
      <c r="A578" s="10" t="s">
        <v>18</v>
      </c>
      <c r="B578" s="10">
        <f>VLOOKUP(D578,'C-Index'!$A$2:'C-Index'!$B$79,2,FALSE)</f>
        <v>23001</v>
      </c>
      <c r="C578" s="10">
        <f t="shared" si="9"/>
        <v>24003</v>
      </c>
      <c r="D578" s="32">
        <v>372</v>
      </c>
      <c r="E578" s="32">
        <v>7</v>
      </c>
      <c r="F578" s="33" t="s">
        <v>1290</v>
      </c>
      <c r="G578" s="33" t="s">
        <v>19</v>
      </c>
      <c r="H578" s="33" t="s">
        <v>1290</v>
      </c>
      <c r="I578" s="33" t="s">
        <v>229</v>
      </c>
      <c r="J578" s="33" t="s">
        <v>643</v>
      </c>
      <c r="K578" s="33" t="s">
        <v>294</v>
      </c>
      <c r="L578" s="33" t="s">
        <v>349</v>
      </c>
      <c r="M578" s="33" t="s">
        <v>102</v>
      </c>
      <c r="N578" s="33" t="s">
        <v>1290</v>
      </c>
      <c r="O578" s="33" t="s">
        <v>1290</v>
      </c>
      <c r="P578" s="33" t="s">
        <v>1290</v>
      </c>
      <c r="Q578" s="33" t="s">
        <v>1290</v>
      </c>
      <c r="R578" s="34">
        <v>38557</v>
      </c>
      <c r="S578" s="32" t="b">
        <v>1</v>
      </c>
      <c r="T578" s="33" t="s">
        <v>19</v>
      </c>
      <c r="U578" s="33" t="s">
        <v>1290</v>
      </c>
    </row>
    <row r="579" spans="1:21" ht="45" x14ac:dyDescent="0.2">
      <c r="A579" s="10" t="s">
        <v>18</v>
      </c>
      <c r="B579" s="10">
        <f>VLOOKUP(D579,'C-Index'!$A$2:'C-Index'!$B$79,2,FALSE)</f>
        <v>23001</v>
      </c>
      <c r="C579" s="10">
        <f t="shared" si="9"/>
        <v>24004</v>
      </c>
      <c r="D579" s="32">
        <v>372</v>
      </c>
      <c r="E579" s="32">
        <v>8</v>
      </c>
      <c r="F579" s="33" t="s">
        <v>1290</v>
      </c>
      <c r="G579" s="33" t="s">
        <v>19</v>
      </c>
      <c r="H579" s="33" t="s">
        <v>1290</v>
      </c>
      <c r="I579" s="33" t="s">
        <v>229</v>
      </c>
      <c r="J579" s="33" t="s">
        <v>1223</v>
      </c>
      <c r="K579" s="33" t="s">
        <v>433</v>
      </c>
      <c r="L579" s="33" t="s">
        <v>1224</v>
      </c>
      <c r="M579" s="33" t="s">
        <v>81</v>
      </c>
      <c r="N579" s="33" t="s">
        <v>598</v>
      </c>
      <c r="O579" s="33" t="s">
        <v>351</v>
      </c>
      <c r="P579" s="33" t="s">
        <v>1290</v>
      </c>
      <c r="Q579" s="33" t="s">
        <v>1290</v>
      </c>
      <c r="R579" s="34">
        <v>38557</v>
      </c>
      <c r="S579" s="32" t="b">
        <v>1</v>
      </c>
      <c r="T579" s="33" t="s">
        <v>19</v>
      </c>
      <c r="U579" s="33" t="s">
        <v>1290</v>
      </c>
    </row>
    <row r="580" spans="1:21" ht="60" x14ac:dyDescent="0.2">
      <c r="A580" s="10" t="s">
        <v>18</v>
      </c>
      <c r="B580" s="10">
        <f>VLOOKUP(D580,'C-Index'!$A$2:'C-Index'!$B$79,2,FALSE)</f>
        <v>23005</v>
      </c>
      <c r="C580" s="10">
        <f t="shared" si="9"/>
        <v>23005</v>
      </c>
      <c r="D580" s="32">
        <v>373</v>
      </c>
      <c r="E580" s="32">
        <v>1</v>
      </c>
      <c r="F580" s="33" t="s">
        <v>1290</v>
      </c>
      <c r="G580" s="33" t="s">
        <v>19</v>
      </c>
      <c r="H580" s="33" t="s">
        <v>1290</v>
      </c>
      <c r="I580" s="33" t="s">
        <v>51</v>
      </c>
      <c r="J580" s="33" t="s">
        <v>1225</v>
      </c>
      <c r="K580" s="33" t="s">
        <v>1226</v>
      </c>
      <c r="L580" s="33" t="s">
        <v>117</v>
      </c>
      <c r="M580" s="33" t="s">
        <v>1290</v>
      </c>
      <c r="N580" s="33" t="s">
        <v>1227</v>
      </c>
      <c r="O580" s="33" t="s">
        <v>1290</v>
      </c>
      <c r="P580" s="33" t="s">
        <v>1290</v>
      </c>
      <c r="Q580" s="33" t="s">
        <v>1290</v>
      </c>
      <c r="R580" s="34">
        <v>38557</v>
      </c>
      <c r="S580" s="32" t="b">
        <v>1</v>
      </c>
      <c r="T580" s="33" t="s">
        <v>19</v>
      </c>
      <c r="U580" s="33" t="s">
        <v>1290</v>
      </c>
    </row>
    <row r="581" spans="1:21" ht="30" x14ac:dyDescent="0.2">
      <c r="A581" s="10" t="s">
        <v>18</v>
      </c>
      <c r="B581" s="10">
        <f>VLOOKUP(D581,'C-Index'!$A$2:'C-Index'!$B$79,2,FALSE)</f>
        <v>23005</v>
      </c>
      <c r="C581" s="10">
        <f t="shared" si="9"/>
        <v>23006</v>
      </c>
      <c r="D581" s="32">
        <v>373</v>
      </c>
      <c r="E581" s="32">
        <v>2</v>
      </c>
      <c r="F581" s="33" t="s">
        <v>1290</v>
      </c>
      <c r="G581" s="33" t="s">
        <v>19</v>
      </c>
      <c r="H581" s="33" t="s">
        <v>1290</v>
      </c>
      <c r="I581" s="33" t="s">
        <v>51</v>
      </c>
      <c r="J581" s="33" t="s">
        <v>847</v>
      </c>
      <c r="K581" s="33" t="s">
        <v>1228</v>
      </c>
      <c r="L581" s="33" t="s">
        <v>1229</v>
      </c>
      <c r="M581" s="33" t="s">
        <v>75</v>
      </c>
      <c r="N581" s="33" t="s">
        <v>599</v>
      </c>
      <c r="O581" s="33" t="s">
        <v>600</v>
      </c>
      <c r="P581" s="33" t="s">
        <v>1290</v>
      </c>
      <c r="Q581" s="33" t="s">
        <v>1290</v>
      </c>
      <c r="R581" s="34">
        <v>38557</v>
      </c>
      <c r="S581" s="32" t="b">
        <v>1</v>
      </c>
      <c r="T581" s="33" t="s">
        <v>19</v>
      </c>
      <c r="U581" s="33" t="s">
        <v>1290</v>
      </c>
    </row>
    <row r="582" spans="1:21" ht="45" x14ac:dyDescent="0.2">
      <c r="A582" s="10" t="s">
        <v>18</v>
      </c>
      <c r="B582" s="10">
        <f>VLOOKUP(D582,'C-Index'!$A$2:'C-Index'!$B$79,2,FALSE)</f>
        <v>23005</v>
      </c>
      <c r="C582" s="10">
        <f t="shared" si="9"/>
        <v>23007</v>
      </c>
      <c r="D582" s="32">
        <v>373</v>
      </c>
      <c r="E582" s="32">
        <v>3</v>
      </c>
      <c r="F582" s="33" t="s">
        <v>1290</v>
      </c>
      <c r="G582" s="33" t="s">
        <v>19</v>
      </c>
      <c r="H582" s="33" t="s">
        <v>1290</v>
      </c>
      <c r="I582" s="33" t="s">
        <v>263</v>
      </c>
      <c r="J582" s="33" t="s">
        <v>38</v>
      </c>
      <c r="K582" s="33" t="s">
        <v>70</v>
      </c>
      <c r="L582" s="33" t="s">
        <v>166</v>
      </c>
      <c r="M582" s="33" t="s">
        <v>68</v>
      </c>
      <c r="N582" s="33" t="s">
        <v>601</v>
      </c>
      <c r="O582" s="33" t="s">
        <v>1290</v>
      </c>
      <c r="P582" s="33" t="s">
        <v>232</v>
      </c>
      <c r="Q582" s="33" t="s">
        <v>1290</v>
      </c>
      <c r="R582" s="34">
        <v>38557</v>
      </c>
      <c r="S582" s="32" t="b">
        <v>1</v>
      </c>
      <c r="T582" s="33" t="s">
        <v>19</v>
      </c>
      <c r="U582" s="33" t="s">
        <v>846</v>
      </c>
    </row>
    <row r="583" spans="1:21" ht="30" x14ac:dyDescent="0.2">
      <c r="A583" s="10" t="s">
        <v>18</v>
      </c>
      <c r="B583" s="10">
        <f>VLOOKUP(D583,'C-Index'!$A$2:'C-Index'!$B$79,2,FALSE)</f>
        <v>23005</v>
      </c>
      <c r="C583" s="10">
        <f t="shared" si="9"/>
        <v>23008</v>
      </c>
      <c r="D583" s="32">
        <v>373</v>
      </c>
      <c r="E583" s="32">
        <v>4</v>
      </c>
      <c r="F583" s="33" t="s">
        <v>1290</v>
      </c>
      <c r="G583" s="33" t="s">
        <v>19</v>
      </c>
      <c r="H583" s="33" t="s">
        <v>1290</v>
      </c>
      <c r="I583" s="33" t="s">
        <v>602</v>
      </c>
      <c r="J583" s="33" t="s">
        <v>457</v>
      </c>
      <c r="K583" s="33" t="s">
        <v>35</v>
      </c>
      <c r="L583" s="33" t="s">
        <v>116</v>
      </c>
      <c r="M583" s="33" t="s">
        <v>56</v>
      </c>
      <c r="N583" s="33" t="s">
        <v>1290</v>
      </c>
      <c r="O583" s="33" t="s">
        <v>1290</v>
      </c>
      <c r="P583" s="33" t="s">
        <v>1290</v>
      </c>
      <c r="Q583" s="33" t="s">
        <v>1290</v>
      </c>
      <c r="R583" s="34">
        <v>38557</v>
      </c>
      <c r="S583" s="32" t="b">
        <v>1</v>
      </c>
      <c r="T583" s="33" t="s">
        <v>19</v>
      </c>
      <c r="U583" s="33" t="s">
        <v>1290</v>
      </c>
    </row>
    <row r="584" spans="1:21" ht="15" x14ac:dyDescent="0.2">
      <c r="A584" s="10" t="s">
        <v>18</v>
      </c>
      <c r="B584" s="10">
        <f>VLOOKUP(D584,'C-Index'!$A$2:'C-Index'!$B$79,2,FALSE)</f>
        <v>23005</v>
      </c>
      <c r="C584" s="10">
        <f t="shared" si="9"/>
        <v>23008</v>
      </c>
      <c r="D584" s="32">
        <v>373</v>
      </c>
      <c r="E584" s="32">
        <v>4</v>
      </c>
      <c r="F584" s="33" t="s">
        <v>18</v>
      </c>
      <c r="G584" s="33" t="s">
        <v>19</v>
      </c>
      <c r="H584" s="33" t="s">
        <v>1290</v>
      </c>
      <c r="I584" s="33" t="s">
        <v>602</v>
      </c>
      <c r="J584" s="33" t="s">
        <v>855</v>
      </c>
      <c r="K584" s="33" t="s">
        <v>85</v>
      </c>
      <c r="L584" s="33" t="s">
        <v>375</v>
      </c>
      <c r="M584" s="33" t="s">
        <v>1290</v>
      </c>
      <c r="N584" s="33" t="s">
        <v>1290</v>
      </c>
      <c r="O584" s="33" t="s">
        <v>1290</v>
      </c>
      <c r="P584" s="33" t="s">
        <v>1290</v>
      </c>
      <c r="Q584" s="33" t="s">
        <v>1290</v>
      </c>
      <c r="R584" s="34">
        <v>38557</v>
      </c>
      <c r="S584" s="32" t="b">
        <v>1</v>
      </c>
      <c r="T584" s="33" t="s">
        <v>19</v>
      </c>
      <c r="U584" s="33" t="s">
        <v>1290</v>
      </c>
    </row>
    <row r="585" spans="1:21" ht="60" x14ac:dyDescent="0.2">
      <c r="A585" s="10" t="s">
        <v>18</v>
      </c>
      <c r="B585" s="10">
        <f>VLOOKUP(D585,'C-Index'!$A$2:'C-Index'!$B$79,2,FALSE)</f>
        <v>23005</v>
      </c>
      <c r="C585" s="10">
        <f t="shared" si="9"/>
        <v>24005</v>
      </c>
      <c r="D585" s="32">
        <v>373</v>
      </c>
      <c r="E585" s="32">
        <v>5</v>
      </c>
      <c r="F585" s="33" t="s">
        <v>1290</v>
      </c>
      <c r="G585" s="33" t="s">
        <v>1290</v>
      </c>
      <c r="H585" s="33" t="s">
        <v>704</v>
      </c>
      <c r="I585" s="33" t="s">
        <v>596</v>
      </c>
      <c r="J585" s="33" t="s">
        <v>688</v>
      </c>
      <c r="K585" s="33" t="s">
        <v>1290</v>
      </c>
      <c r="L585" s="33" t="s">
        <v>1290</v>
      </c>
      <c r="M585" s="33" t="s">
        <v>1290</v>
      </c>
      <c r="N585" s="33" t="s">
        <v>1290</v>
      </c>
      <c r="O585" s="33" t="s">
        <v>1290</v>
      </c>
      <c r="P585" s="33" t="s">
        <v>1290</v>
      </c>
      <c r="Q585" s="33" t="s">
        <v>795</v>
      </c>
      <c r="S585" s="32" t="b">
        <v>0</v>
      </c>
      <c r="T585" s="33" t="s">
        <v>1290</v>
      </c>
      <c r="U585" s="33" t="s">
        <v>1290</v>
      </c>
    </row>
    <row r="586" spans="1:21" ht="30" x14ac:dyDescent="0.2">
      <c r="A586" s="10" t="s">
        <v>18</v>
      </c>
      <c r="B586" s="10">
        <f>VLOOKUP(D586,'C-Index'!$A$2:'C-Index'!$B$79,2,FALSE)</f>
        <v>23005</v>
      </c>
      <c r="C586" s="10">
        <f t="shared" si="9"/>
        <v>24006</v>
      </c>
      <c r="D586" s="32">
        <v>373</v>
      </c>
      <c r="E586" s="32">
        <v>6</v>
      </c>
      <c r="F586" s="33" t="s">
        <v>1290</v>
      </c>
      <c r="G586" s="33" t="s">
        <v>19</v>
      </c>
      <c r="H586" s="33" t="s">
        <v>1290</v>
      </c>
      <c r="I586" s="33" t="s">
        <v>596</v>
      </c>
      <c r="J586" s="33" t="s">
        <v>1230</v>
      </c>
      <c r="K586" s="33" t="s">
        <v>262</v>
      </c>
      <c r="L586" s="33" t="s">
        <v>117</v>
      </c>
      <c r="M586" s="33" t="s">
        <v>1290</v>
      </c>
      <c r="N586" s="33" t="s">
        <v>1290</v>
      </c>
      <c r="O586" s="33" t="s">
        <v>1290</v>
      </c>
      <c r="P586" s="33" t="s">
        <v>673</v>
      </c>
      <c r="Q586" s="33" t="s">
        <v>1290</v>
      </c>
      <c r="R586" s="34">
        <v>39318</v>
      </c>
      <c r="S586" s="32" t="b">
        <v>1</v>
      </c>
      <c r="T586" s="33" t="s">
        <v>19</v>
      </c>
      <c r="U586" s="33" t="s">
        <v>846</v>
      </c>
    </row>
    <row r="587" spans="1:21" ht="30" x14ac:dyDescent="0.2">
      <c r="A587" s="10" t="s">
        <v>18</v>
      </c>
      <c r="B587" s="10">
        <f>VLOOKUP(D587,'C-Index'!$A$2:'C-Index'!$B$79,2,FALSE)</f>
        <v>23005</v>
      </c>
      <c r="C587" s="10">
        <f t="shared" si="9"/>
        <v>24007</v>
      </c>
      <c r="D587" s="32">
        <v>373</v>
      </c>
      <c r="E587" s="32">
        <v>7</v>
      </c>
      <c r="F587" s="33" t="s">
        <v>1290</v>
      </c>
      <c r="G587" s="33" t="s">
        <v>19</v>
      </c>
      <c r="H587" s="33" t="s">
        <v>1290</v>
      </c>
      <c r="I587" s="33" t="s">
        <v>596</v>
      </c>
      <c r="J587" s="33" t="s">
        <v>1231</v>
      </c>
      <c r="K587" s="33" t="s">
        <v>191</v>
      </c>
      <c r="L587" s="33" t="s">
        <v>153</v>
      </c>
      <c r="M587" s="33" t="s">
        <v>138</v>
      </c>
      <c r="N587" s="33" t="s">
        <v>603</v>
      </c>
      <c r="O587" s="33" t="s">
        <v>1290</v>
      </c>
      <c r="P587" s="33" t="s">
        <v>1290</v>
      </c>
      <c r="Q587" s="33" t="s">
        <v>1290</v>
      </c>
      <c r="R587" s="34">
        <v>39318</v>
      </c>
      <c r="S587" s="32" t="b">
        <v>1</v>
      </c>
      <c r="T587" s="33" t="s">
        <v>19</v>
      </c>
      <c r="U587" s="33" t="s">
        <v>1290</v>
      </c>
    </row>
    <row r="588" spans="1:21" ht="60" x14ac:dyDescent="0.2">
      <c r="A588" s="10" t="s">
        <v>18</v>
      </c>
      <c r="B588" s="10">
        <f>VLOOKUP(D588,'C-Index'!$A$2:'C-Index'!$B$79,2,FALSE)</f>
        <v>23005</v>
      </c>
      <c r="C588" s="10">
        <f t="shared" si="9"/>
        <v>24008</v>
      </c>
      <c r="D588" s="32">
        <v>373</v>
      </c>
      <c r="E588" s="32">
        <v>8</v>
      </c>
      <c r="F588" s="33" t="s">
        <v>18</v>
      </c>
      <c r="G588" s="33" t="s">
        <v>19</v>
      </c>
      <c r="H588" s="33" t="s">
        <v>1290</v>
      </c>
      <c r="I588" s="33" t="s">
        <v>1287</v>
      </c>
      <c r="J588" s="33" t="s">
        <v>604</v>
      </c>
      <c r="K588" s="33" t="s">
        <v>1340</v>
      </c>
      <c r="L588" s="33" t="s">
        <v>1341</v>
      </c>
      <c r="M588" s="33" t="s">
        <v>1342</v>
      </c>
      <c r="N588" s="33" t="s">
        <v>1343</v>
      </c>
      <c r="O588" s="33" t="s">
        <v>1290</v>
      </c>
      <c r="P588" s="33" t="s">
        <v>1290</v>
      </c>
      <c r="Q588" s="33" t="s">
        <v>796</v>
      </c>
      <c r="S588" s="32" t="b">
        <v>0</v>
      </c>
      <c r="T588" s="33" t="s">
        <v>1290</v>
      </c>
      <c r="U588" s="33" t="s">
        <v>1290</v>
      </c>
    </row>
    <row r="589" spans="1:21" ht="15" x14ac:dyDescent="0.2">
      <c r="A589" s="10" t="s">
        <v>18</v>
      </c>
      <c r="B589" s="10">
        <f>VLOOKUP(D589,'C-Index'!$A$2:'C-Index'!$B$79,2,FALSE)</f>
        <v>23009</v>
      </c>
      <c r="C589" s="10">
        <f t="shared" si="9"/>
        <v>23009</v>
      </c>
      <c r="D589" s="32">
        <v>374</v>
      </c>
      <c r="E589" s="32">
        <v>1</v>
      </c>
      <c r="F589" s="33" t="s">
        <v>18</v>
      </c>
      <c r="G589" s="33" t="s">
        <v>19</v>
      </c>
      <c r="H589" s="33" t="s">
        <v>1290</v>
      </c>
      <c r="I589" s="33" t="s">
        <v>605</v>
      </c>
      <c r="J589" s="33" t="s">
        <v>884</v>
      </c>
      <c r="K589" s="33" t="s">
        <v>55</v>
      </c>
      <c r="L589" s="33" t="s">
        <v>250</v>
      </c>
      <c r="M589" s="33" t="s">
        <v>1290</v>
      </c>
      <c r="N589" s="33" t="s">
        <v>1290</v>
      </c>
      <c r="O589" s="33" t="s">
        <v>1290</v>
      </c>
      <c r="P589" s="33" t="s">
        <v>1290</v>
      </c>
      <c r="Q589" s="33" t="s">
        <v>1290</v>
      </c>
      <c r="R589" s="34">
        <v>38557</v>
      </c>
      <c r="S589" s="32" t="b">
        <v>1</v>
      </c>
      <c r="T589" s="33" t="s">
        <v>19</v>
      </c>
      <c r="U589" s="33" t="s">
        <v>1290</v>
      </c>
    </row>
    <row r="590" spans="1:21" ht="75" x14ac:dyDescent="0.2">
      <c r="A590" s="10" t="s">
        <v>18</v>
      </c>
      <c r="B590" s="10">
        <f>VLOOKUP(D590,'C-Index'!$A$2:'C-Index'!$B$79,2,FALSE)</f>
        <v>23009</v>
      </c>
      <c r="C590" s="10">
        <f t="shared" si="9"/>
        <v>23010</v>
      </c>
      <c r="D590" s="32">
        <v>374</v>
      </c>
      <c r="E590" s="32">
        <v>2</v>
      </c>
      <c r="F590" s="33" t="s">
        <v>1290</v>
      </c>
      <c r="G590" s="33" t="s">
        <v>19</v>
      </c>
      <c r="H590" s="33" t="s">
        <v>1290</v>
      </c>
      <c r="I590" s="33" t="s">
        <v>1232</v>
      </c>
      <c r="J590" s="33" t="s">
        <v>222</v>
      </c>
      <c r="K590" s="33" t="s">
        <v>86</v>
      </c>
      <c r="L590" s="33" t="s">
        <v>1233</v>
      </c>
      <c r="M590" s="33" t="s">
        <v>270</v>
      </c>
      <c r="N590" s="33" t="s">
        <v>778</v>
      </c>
      <c r="O590" s="33" t="s">
        <v>700</v>
      </c>
      <c r="P590" s="33" t="s">
        <v>1290</v>
      </c>
      <c r="Q590" s="33" t="s">
        <v>1290</v>
      </c>
      <c r="R590" s="34">
        <v>40811</v>
      </c>
      <c r="S590" s="32" t="b">
        <v>1</v>
      </c>
      <c r="T590" s="33" t="s">
        <v>19</v>
      </c>
      <c r="U590" s="33" t="s">
        <v>1290</v>
      </c>
    </row>
    <row r="591" spans="1:21" ht="30" x14ac:dyDescent="0.2">
      <c r="A591" s="10" t="s">
        <v>18</v>
      </c>
      <c r="B591" s="10">
        <f>VLOOKUP(D591,'C-Index'!$A$2:'C-Index'!$B$79,2,FALSE)</f>
        <v>23009</v>
      </c>
      <c r="C591" s="10">
        <f t="shared" si="9"/>
        <v>23011</v>
      </c>
      <c r="D591" s="32">
        <v>374</v>
      </c>
      <c r="E591" s="32">
        <v>3</v>
      </c>
      <c r="F591" s="33" t="s">
        <v>1290</v>
      </c>
      <c r="G591" s="33" t="s">
        <v>19</v>
      </c>
      <c r="H591" s="33" t="s">
        <v>1290</v>
      </c>
      <c r="I591" s="33" t="s">
        <v>606</v>
      </c>
      <c r="J591" s="33" t="s">
        <v>400</v>
      </c>
      <c r="K591" s="33" t="s">
        <v>1234</v>
      </c>
      <c r="L591" s="33" t="s">
        <v>1235</v>
      </c>
      <c r="M591" s="33" t="s">
        <v>228</v>
      </c>
      <c r="N591" s="33" t="s">
        <v>1290</v>
      </c>
      <c r="O591" s="33" t="s">
        <v>1290</v>
      </c>
      <c r="P591" s="33" t="s">
        <v>232</v>
      </c>
      <c r="Q591" s="33" t="s">
        <v>1290</v>
      </c>
      <c r="R591" s="34">
        <v>38557</v>
      </c>
      <c r="S591" s="32" t="b">
        <v>1</v>
      </c>
      <c r="T591" s="33" t="s">
        <v>19</v>
      </c>
      <c r="U591" s="33" t="s">
        <v>846</v>
      </c>
    </row>
    <row r="592" spans="1:21" ht="15" x14ac:dyDescent="0.2">
      <c r="A592" s="10" t="s">
        <v>18</v>
      </c>
      <c r="B592" s="10">
        <f>VLOOKUP(D592,'C-Index'!$A$2:'C-Index'!$B$79,2,FALSE)</f>
        <v>23009</v>
      </c>
      <c r="C592" s="10">
        <f t="shared" si="9"/>
        <v>23012</v>
      </c>
      <c r="D592" s="32">
        <v>374</v>
      </c>
      <c r="E592" s="32">
        <v>4</v>
      </c>
      <c r="F592" s="33" t="s">
        <v>1290</v>
      </c>
      <c r="G592" s="33" t="s">
        <v>19</v>
      </c>
      <c r="H592" s="33" t="s">
        <v>1290</v>
      </c>
      <c r="I592" s="33" t="s">
        <v>606</v>
      </c>
      <c r="J592" s="33" t="s">
        <v>1236</v>
      </c>
      <c r="K592" s="33" t="s">
        <v>55</v>
      </c>
      <c r="L592" s="33" t="s">
        <v>116</v>
      </c>
      <c r="M592" s="33" t="s">
        <v>1290</v>
      </c>
      <c r="N592" s="33" t="s">
        <v>1290</v>
      </c>
      <c r="O592" s="33" t="s">
        <v>1290</v>
      </c>
      <c r="P592" s="33" t="s">
        <v>1290</v>
      </c>
      <c r="Q592" s="33" t="s">
        <v>1290</v>
      </c>
      <c r="R592" s="34">
        <v>38557</v>
      </c>
      <c r="S592" s="32" t="b">
        <v>1</v>
      </c>
      <c r="T592" s="33" t="s">
        <v>19</v>
      </c>
      <c r="U592" s="33" t="s">
        <v>1290</v>
      </c>
    </row>
    <row r="593" spans="1:21" ht="60" x14ac:dyDescent="0.2">
      <c r="A593" s="10" t="s">
        <v>18</v>
      </c>
      <c r="B593" s="10">
        <f>VLOOKUP(D593,'C-Index'!$A$2:'C-Index'!$B$79,2,FALSE)</f>
        <v>23009</v>
      </c>
      <c r="C593" s="10">
        <f t="shared" si="9"/>
        <v>24009</v>
      </c>
      <c r="D593" s="32">
        <v>374</v>
      </c>
      <c r="E593" s="32">
        <v>5</v>
      </c>
      <c r="F593" s="33" t="s">
        <v>1290</v>
      </c>
      <c r="G593" s="33" t="s">
        <v>1290</v>
      </c>
      <c r="H593" s="33" t="s">
        <v>704</v>
      </c>
      <c r="I593" s="33" t="s">
        <v>596</v>
      </c>
      <c r="J593" s="33" t="s">
        <v>607</v>
      </c>
      <c r="K593" s="33" t="s">
        <v>1290</v>
      </c>
      <c r="L593" s="33" t="s">
        <v>1290</v>
      </c>
      <c r="M593" s="33" t="s">
        <v>1290</v>
      </c>
      <c r="N593" s="33" t="s">
        <v>1290</v>
      </c>
      <c r="O593" s="33" t="s">
        <v>1290</v>
      </c>
      <c r="P593" s="33" t="s">
        <v>1290</v>
      </c>
      <c r="Q593" s="33" t="s">
        <v>795</v>
      </c>
      <c r="S593" s="32" t="b">
        <v>0</v>
      </c>
      <c r="T593" s="33" t="s">
        <v>1290</v>
      </c>
      <c r="U593" s="33" t="s">
        <v>1290</v>
      </c>
    </row>
    <row r="594" spans="1:21" ht="45" x14ac:dyDescent="0.2">
      <c r="A594" s="10" t="s">
        <v>18</v>
      </c>
      <c r="B594" s="10">
        <f>VLOOKUP(D594,'C-Index'!$A$2:'C-Index'!$B$79,2,FALSE)</f>
        <v>23009</v>
      </c>
      <c r="C594" s="10">
        <f t="shared" si="9"/>
        <v>24010</v>
      </c>
      <c r="D594" s="32">
        <v>374</v>
      </c>
      <c r="E594" s="32">
        <v>6</v>
      </c>
      <c r="F594" s="33" t="s">
        <v>1290</v>
      </c>
      <c r="G594" s="33" t="s">
        <v>19</v>
      </c>
      <c r="H594" s="33" t="s">
        <v>1290</v>
      </c>
      <c r="I594" s="33" t="s">
        <v>608</v>
      </c>
      <c r="J594" s="33" t="s">
        <v>1237</v>
      </c>
      <c r="K594" s="33" t="s">
        <v>1238</v>
      </c>
      <c r="L594" s="33" t="s">
        <v>1239</v>
      </c>
      <c r="M594" s="33" t="s">
        <v>124</v>
      </c>
      <c r="N594" s="33" t="s">
        <v>1290</v>
      </c>
      <c r="O594" s="33" t="s">
        <v>1290</v>
      </c>
      <c r="P594" s="33" t="s">
        <v>1290</v>
      </c>
      <c r="Q594" s="33" t="s">
        <v>609</v>
      </c>
      <c r="R594" s="34">
        <v>42325</v>
      </c>
      <c r="S594" s="32" t="b">
        <v>1</v>
      </c>
      <c r="T594" s="33" t="s">
        <v>19</v>
      </c>
      <c r="U594" s="33" t="s">
        <v>1290</v>
      </c>
    </row>
    <row r="595" spans="1:21" ht="30" x14ac:dyDescent="0.2">
      <c r="A595" s="10" t="s">
        <v>18</v>
      </c>
      <c r="B595" s="10">
        <f>VLOOKUP(D595,'C-Index'!$A$2:'C-Index'!$B$79,2,FALSE)</f>
        <v>23009</v>
      </c>
      <c r="C595" s="10">
        <f t="shared" si="9"/>
        <v>24011</v>
      </c>
      <c r="D595" s="32">
        <v>374</v>
      </c>
      <c r="E595" s="32">
        <v>7</v>
      </c>
      <c r="F595" s="33" t="s">
        <v>1290</v>
      </c>
      <c r="G595" s="33" t="s">
        <v>19</v>
      </c>
      <c r="H595" s="33" t="s">
        <v>1290</v>
      </c>
      <c r="I595" s="33" t="s">
        <v>610</v>
      </c>
      <c r="J595" s="33" t="s">
        <v>1240</v>
      </c>
      <c r="K595" s="33" t="s">
        <v>1241</v>
      </c>
      <c r="L595" s="33" t="s">
        <v>1242</v>
      </c>
      <c r="M595" s="33" t="s">
        <v>277</v>
      </c>
      <c r="N595" s="33" t="s">
        <v>1290</v>
      </c>
      <c r="O595" s="33" t="s">
        <v>1290</v>
      </c>
      <c r="P595" s="33" t="s">
        <v>673</v>
      </c>
      <c r="Q595" s="33" t="s">
        <v>1290</v>
      </c>
      <c r="R595" s="34">
        <v>38557</v>
      </c>
      <c r="S595" s="32" t="b">
        <v>1</v>
      </c>
      <c r="T595" s="33" t="s">
        <v>19</v>
      </c>
      <c r="U595" s="33" t="s">
        <v>846</v>
      </c>
    </row>
    <row r="596" spans="1:21" ht="30" x14ac:dyDescent="0.2">
      <c r="A596" s="10" t="s">
        <v>18</v>
      </c>
      <c r="B596" s="10">
        <f>VLOOKUP(D596,'C-Index'!$A$2:'C-Index'!$B$79,2,FALSE)</f>
        <v>23009</v>
      </c>
      <c r="C596" s="10">
        <f t="shared" si="9"/>
        <v>24012</v>
      </c>
      <c r="D596" s="32">
        <v>374</v>
      </c>
      <c r="E596" s="32">
        <v>8</v>
      </c>
      <c r="F596" s="33" t="s">
        <v>1290</v>
      </c>
      <c r="G596" s="33" t="s">
        <v>19</v>
      </c>
      <c r="H596" s="33" t="s">
        <v>1290</v>
      </c>
      <c r="I596" s="33" t="s">
        <v>610</v>
      </c>
      <c r="J596" s="33" t="s">
        <v>475</v>
      </c>
      <c r="K596" s="33" t="s">
        <v>262</v>
      </c>
      <c r="L596" s="33" t="s">
        <v>117</v>
      </c>
      <c r="M596" s="33" t="s">
        <v>1290</v>
      </c>
      <c r="N596" s="33" t="s">
        <v>1243</v>
      </c>
      <c r="O596" s="33" t="s">
        <v>1290</v>
      </c>
      <c r="P596" s="33" t="s">
        <v>1290</v>
      </c>
      <c r="Q596" s="33" t="s">
        <v>1290</v>
      </c>
      <c r="R596" s="34">
        <v>38557</v>
      </c>
      <c r="S596" s="32" t="b">
        <v>1</v>
      </c>
      <c r="T596" s="33" t="s">
        <v>19</v>
      </c>
      <c r="U596" s="33" t="s">
        <v>1290</v>
      </c>
    </row>
    <row r="597" spans="1:21" ht="30" x14ac:dyDescent="0.2">
      <c r="A597" s="10" t="s">
        <v>18</v>
      </c>
      <c r="B597" s="10">
        <f>VLOOKUP(D597,'C-Index'!$A$2:'C-Index'!$B$79,2,FALSE)</f>
        <v>23013</v>
      </c>
      <c r="C597" s="10">
        <f t="shared" si="9"/>
        <v>23013</v>
      </c>
      <c r="D597" s="32">
        <v>375</v>
      </c>
      <c r="E597" s="32">
        <v>1</v>
      </c>
      <c r="F597" s="33" t="s">
        <v>18</v>
      </c>
      <c r="G597" s="33" t="s">
        <v>19</v>
      </c>
      <c r="H597" s="33" t="s">
        <v>1290</v>
      </c>
      <c r="I597" s="33" t="s">
        <v>611</v>
      </c>
      <c r="J597" s="33" t="s">
        <v>1244</v>
      </c>
      <c r="K597" s="33" t="s">
        <v>294</v>
      </c>
      <c r="L597" s="33" t="s">
        <v>169</v>
      </c>
      <c r="M597" s="33" t="s">
        <v>179</v>
      </c>
      <c r="N597" s="33" t="s">
        <v>1290</v>
      </c>
      <c r="O597" s="33" t="s">
        <v>1290</v>
      </c>
      <c r="P597" s="33" t="s">
        <v>673</v>
      </c>
      <c r="Q597" s="33" t="s">
        <v>1290</v>
      </c>
      <c r="R597" s="34">
        <v>38557</v>
      </c>
      <c r="S597" s="32" t="b">
        <v>1</v>
      </c>
      <c r="T597" s="33" t="s">
        <v>19</v>
      </c>
      <c r="U597" s="33" t="s">
        <v>990</v>
      </c>
    </row>
    <row r="598" spans="1:21" ht="30" x14ac:dyDescent="0.2">
      <c r="A598" s="10" t="s">
        <v>18</v>
      </c>
      <c r="B598" s="10">
        <f>VLOOKUP(D598,'C-Index'!$A$2:'C-Index'!$B$79,2,FALSE)</f>
        <v>23013</v>
      </c>
      <c r="C598" s="10">
        <f t="shared" si="9"/>
        <v>23014</v>
      </c>
      <c r="D598" s="32">
        <v>375</v>
      </c>
      <c r="E598" s="32">
        <v>2</v>
      </c>
      <c r="F598" s="33" t="s">
        <v>1290</v>
      </c>
      <c r="G598" s="33" t="s">
        <v>19</v>
      </c>
      <c r="H598" s="33" t="s">
        <v>1290</v>
      </c>
      <c r="I598" s="33" t="s">
        <v>611</v>
      </c>
      <c r="J598" s="33" t="s">
        <v>1085</v>
      </c>
      <c r="K598" s="33" t="s">
        <v>262</v>
      </c>
      <c r="L598" s="33" t="s">
        <v>250</v>
      </c>
      <c r="M598" s="33" t="s">
        <v>337</v>
      </c>
      <c r="N598" s="33" t="s">
        <v>1290</v>
      </c>
      <c r="O598" s="33" t="s">
        <v>1290</v>
      </c>
      <c r="P598" s="33" t="s">
        <v>1290</v>
      </c>
      <c r="Q598" s="33" t="s">
        <v>1290</v>
      </c>
      <c r="R598" s="34">
        <v>38557</v>
      </c>
      <c r="S598" s="32" t="b">
        <v>1</v>
      </c>
      <c r="T598" s="33" t="s">
        <v>19</v>
      </c>
      <c r="U598" s="33" t="s">
        <v>1290</v>
      </c>
    </row>
    <row r="599" spans="1:21" ht="30" x14ac:dyDescent="0.2">
      <c r="A599" s="10" t="s">
        <v>18</v>
      </c>
      <c r="B599" s="10">
        <f>VLOOKUP(D599,'C-Index'!$A$2:'C-Index'!$B$79,2,FALSE)</f>
        <v>23013</v>
      </c>
      <c r="C599" s="10">
        <f t="shared" si="9"/>
        <v>23015</v>
      </c>
      <c r="D599" s="32">
        <v>375</v>
      </c>
      <c r="E599" s="32">
        <v>3</v>
      </c>
      <c r="F599" s="33" t="s">
        <v>1290</v>
      </c>
      <c r="G599" s="33" t="s">
        <v>1290</v>
      </c>
      <c r="H599" s="33" t="s">
        <v>704</v>
      </c>
      <c r="I599" s="33" t="s">
        <v>612</v>
      </c>
      <c r="J599" s="33" t="s">
        <v>1344</v>
      </c>
      <c r="K599" s="33" t="s">
        <v>1290</v>
      </c>
      <c r="L599" s="33" t="s">
        <v>1290</v>
      </c>
      <c r="M599" s="33" t="s">
        <v>1290</v>
      </c>
      <c r="N599" s="33" t="s">
        <v>1290</v>
      </c>
      <c r="O599" s="33" t="s">
        <v>1290</v>
      </c>
      <c r="P599" s="33" t="s">
        <v>1290</v>
      </c>
      <c r="Q599" s="33" t="s">
        <v>1290</v>
      </c>
      <c r="S599" s="32" t="b">
        <v>0</v>
      </c>
      <c r="T599" s="33" t="s">
        <v>1290</v>
      </c>
      <c r="U599" s="33" t="s">
        <v>1290</v>
      </c>
    </row>
    <row r="600" spans="1:21" ht="30" x14ac:dyDescent="0.2">
      <c r="A600" s="10" t="s">
        <v>18</v>
      </c>
      <c r="B600" s="10">
        <f>VLOOKUP(D600,'C-Index'!$A$2:'C-Index'!$B$79,2,FALSE)</f>
        <v>23013</v>
      </c>
      <c r="C600" s="10">
        <f t="shared" si="9"/>
        <v>23016</v>
      </c>
      <c r="D600" s="32">
        <v>375</v>
      </c>
      <c r="E600" s="32">
        <v>4</v>
      </c>
      <c r="F600" s="33" t="s">
        <v>1290</v>
      </c>
      <c r="G600" s="33" t="s">
        <v>19</v>
      </c>
      <c r="H600" s="33" t="s">
        <v>1290</v>
      </c>
      <c r="I600" s="33" t="s">
        <v>612</v>
      </c>
      <c r="J600" s="33" t="s">
        <v>613</v>
      </c>
      <c r="K600" s="33" t="s">
        <v>294</v>
      </c>
      <c r="L600" s="33" t="s">
        <v>250</v>
      </c>
      <c r="M600" s="33" t="s">
        <v>1290</v>
      </c>
      <c r="N600" s="33" t="s">
        <v>714</v>
      </c>
      <c r="O600" s="33" t="s">
        <v>1290</v>
      </c>
      <c r="P600" s="33" t="s">
        <v>1290</v>
      </c>
      <c r="Q600" s="33" t="s">
        <v>1290</v>
      </c>
      <c r="R600" s="34">
        <v>38557</v>
      </c>
      <c r="S600" s="32" t="b">
        <v>1</v>
      </c>
      <c r="T600" s="33" t="s">
        <v>19</v>
      </c>
      <c r="U600" s="33" t="s">
        <v>1290</v>
      </c>
    </row>
    <row r="601" spans="1:21" ht="30" x14ac:dyDescent="0.2">
      <c r="A601" s="10" t="s">
        <v>18</v>
      </c>
      <c r="B601" s="10">
        <f>VLOOKUP(D601,'C-Index'!$A$2:'C-Index'!$B$79,2,FALSE)</f>
        <v>23013</v>
      </c>
      <c r="C601" s="10">
        <f t="shared" si="9"/>
        <v>23016</v>
      </c>
      <c r="D601" s="32">
        <v>375</v>
      </c>
      <c r="E601" s="32">
        <v>4</v>
      </c>
      <c r="F601" s="33" t="s">
        <v>18</v>
      </c>
      <c r="G601" s="33" t="s">
        <v>19</v>
      </c>
      <c r="H601" s="33" t="s">
        <v>1290</v>
      </c>
      <c r="I601" s="33" t="s">
        <v>612</v>
      </c>
      <c r="J601" s="33" t="s">
        <v>614</v>
      </c>
      <c r="K601" s="33" t="s">
        <v>159</v>
      </c>
      <c r="L601" s="33" t="s">
        <v>169</v>
      </c>
      <c r="M601" s="33" t="s">
        <v>288</v>
      </c>
      <c r="N601" s="33" t="s">
        <v>1290</v>
      </c>
      <c r="O601" s="33" t="s">
        <v>1290</v>
      </c>
      <c r="P601" s="33" t="s">
        <v>1290</v>
      </c>
      <c r="Q601" s="33" t="s">
        <v>1290</v>
      </c>
      <c r="S601" s="32" t="b">
        <v>0</v>
      </c>
      <c r="T601" s="33" t="s">
        <v>1290</v>
      </c>
      <c r="U601" s="33" t="s">
        <v>1290</v>
      </c>
    </row>
    <row r="602" spans="1:21" ht="45" x14ac:dyDescent="0.2">
      <c r="A602" s="10" t="s">
        <v>18</v>
      </c>
      <c r="B602" s="10">
        <f>VLOOKUP(D602,'C-Index'!$A$2:'C-Index'!$B$79,2,FALSE)</f>
        <v>23013</v>
      </c>
      <c r="C602" s="10">
        <f t="shared" si="9"/>
        <v>23016</v>
      </c>
      <c r="D602" s="32">
        <v>375</v>
      </c>
      <c r="E602" s="32">
        <v>4</v>
      </c>
      <c r="F602" s="33" t="s">
        <v>18</v>
      </c>
      <c r="G602" s="33" t="s">
        <v>19</v>
      </c>
      <c r="H602" s="33" t="s">
        <v>1290</v>
      </c>
      <c r="I602" s="33" t="s">
        <v>612</v>
      </c>
      <c r="J602" s="33" t="s">
        <v>614</v>
      </c>
      <c r="K602" s="33" t="s">
        <v>227</v>
      </c>
      <c r="L602" s="33" t="s">
        <v>166</v>
      </c>
      <c r="M602" s="33" t="s">
        <v>185</v>
      </c>
      <c r="N602" s="33" t="s">
        <v>821</v>
      </c>
      <c r="O602" s="33" t="s">
        <v>1290</v>
      </c>
      <c r="P602" s="33" t="s">
        <v>1290</v>
      </c>
      <c r="Q602" s="33" t="s">
        <v>1290</v>
      </c>
      <c r="R602" s="34">
        <v>39369</v>
      </c>
      <c r="S602" s="32" t="b">
        <v>1</v>
      </c>
      <c r="T602" s="33" t="s">
        <v>19</v>
      </c>
      <c r="U602" s="33" t="s">
        <v>1290</v>
      </c>
    </row>
    <row r="603" spans="1:21" ht="30" x14ac:dyDescent="0.2">
      <c r="A603" s="10" t="s">
        <v>18</v>
      </c>
      <c r="B603" s="10">
        <f>VLOOKUP(D603,'C-Index'!$A$2:'C-Index'!$B$79,2,FALSE)</f>
        <v>23013</v>
      </c>
      <c r="C603" s="10">
        <f t="shared" si="9"/>
        <v>24013</v>
      </c>
      <c r="D603" s="32">
        <v>375</v>
      </c>
      <c r="E603" s="32">
        <v>5</v>
      </c>
      <c r="F603" s="33" t="s">
        <v>1290</v>
      </c>
      <c r="G603" s="33" t="s">
        <v>19</v>
      </c>
      <c r="H603" s="33" t="s">
        <v>1290</v>
      </c>
      <c r="I603" s="33" t="s">
        <v>615</v>
      </c>
      <c r="J603" s="33" t="s">
        <v>335</v>
      </c>
      <c r="K603" s="33" t="s">
        <v>106</v>
      </c>
      <c r="L603" s="33" t="s">
        <v>148</v>
      </c>
      <c r="M603" s="33" t="s">
        <v>1290</v>
      </c>
      <c r="N603" s="33" t="s">
        <v>1245</v>
      </c>
      <c r="O603" s="33" t="s">
        <v>1290</v>
      </c>
      <c r="P603" s="33" t="s">
        <v>1290</v>
      </c>
      <c r="Q603" s="33" t="s">
        <v>1290</v>
      </c>
      <c r="R603" s="34">
        <v>38557</v>
      </c>
      <c r="S603" s="32" t="b">
        <v>1</v>
      </c>
      <c r="T603" s="33" t="s">
        <v>19</v>
      </c>
      <c r="U603" s="33" t="s">
        <v>1290</v>
      </c>
    </row>
    <row r="604" spans="1:21" ht="30" x14ac:dyDescent="0.2">
      <c r="A604" s="10" t="s">
        <v>18</v>
      </c>
      <c r="B604" s="10">
        <f>VLOOKUP(D604,'C-Index'!$A$2:'C-Index'!$B$79,2,FALSE)</f>
        <v>23013</v>
      </c>
      <c r="C604" s="10">
        <f t="shared" si="9"/>
        <v>24014</v>
      </c>
      <c r="D604" s="32">
        <v>375</v>
      </c>
      <c r="E604" s="32">
        <v>6</v>
      </c>
      <c r="F604" s="33" t="s">
        <v>1290</v>
      </c>
      <c r="G604" s="33" t="s">
        <v>19</v>
      </c>
      <c r="H604" s="33" t="s">
        <v>1290</v>
      </c>
      <c r="I604" s="33" t="s">
        <v>615</v>
      </c>
      <c r="J604" s="33" t="s">
        <v>415</v>
      </c>
      <c r="K604" s="33" t="s">
        <v>1246</v>
      </c>
      <c r="L604" s="33" t="s">
        <v>1247</v>
      </c>
      <c r="M604" s="33" t="s">
        <v>328</v>
      </c>
      <c r="N604" s="33" t="s">
        <v>1248</v>
      </c>
      <c r="O604" s="33" t="s">
        <v>1290</v>
      </c>
      <c r="P604" s="33" t="s">
        <v>673</v>
      </c>
      <c r="Q604" s="33" t="s">
        <v>1290</v>
      </c>
      <c r="R604" s="34">
        <v>38557</v>
      </c>
      <c r="S604" s="32" t="b">
        <v>1</v>
      </c>
      <c r="T604" s="33" t="s">
        <v>19</v>
      </c>
      <c r="U604" s="33" t="s">
        <v>846</v>
      </c>
    </row>
    <row r="605" spans="1:21" ht="15" x14ac:dyDescent="0.2">
      <c r="A605" s="10" t="s">
        <v>18</v>
      </c>
      <c r="B605" s="10">
        <f>VLOOKUP(D605,'C-Index'!$A$2:'C-Index'!$B$79,2,FALSE)</f>
        <v>23013</v>
      </c>
      <c r="C605" s="10">
        <f t="shared" si="9"/>
        <v>24015</v>
      </c>
      <c r="D605" s="32">
        <v>375</v>
      </c>
      <c r="E605" s="32">
        <v>7</v>
      </c>
      <c r="F605" s="33" t="s">
        <v>1290</v>
      </c>
      <c r="G605" s="33" t="s">
        <v>19</v>
      </c>
      <c r="H605" s="33" t="s">
        <v>1290</v>
      </c>
      <c r="I605" s="33" t="s">
        <v>616</v>
      </c>
      <c r="J605" s="33" t="s">
        <v>356</v>
      </c>
      <c r="K605" s="33" t="s">
        <v>35</v>
      </c>
      <c r="L605" s="33" t="s">
        <v>349</v>
      </c>
      <c r="M605" s="33" t="s">
        <v>266</v>
      </c>
      <c r="N605" s="33" t="s">
        <v>1290</v>
      </c>
      <c r="O605" s="33" t="s">
        <v>1290</v>
      </c>
      <c r="P605" s="33" t="s">
        <v>1290</v>
      </c>
      <c r="Q605" s="33" t="s">
        <v>1290</v>
      </c>
      <c r="R605" s="34">
        <v>38557</v>
      </c>
      <c r="S605" s="32" t="b">
        <v>1</v>
      </c>
      <c r="T605" s="33" t="s">
        <v>19</v>
      </c>
      <c r="U605" s="33" t="s">
        <v>1290</v>
      </c>
    </row>
    <row r="606" spans="1:21" ht="30" x14ac:dyDescent="0.2">
      <c r="A606" s="10" t="s">
        <v>18</v>
      </c>
      <c r="B606" s="10">
        <f>VLOOKUP(D606,'C-Index'!$A$2:'C-Index'!$B$79,2,FALSE)</f>
        <v>23013</v>
      </c>
      <c r="C606" s="10">
        <f t="shared" si="9"/>
        <v>24016</v>
      </c>
      <c r="D606" s="32">
        <v>375</v>
      </c>
      <c r="E606" s="32">
        <v>8</v>
      </c>
      <c r="F606" s="33" t="s">
        <v>1290</v>
      </c>
      <c r="G606" s="33" t="s">
        <v>19</v>
      </c>
      <c r="H606" s="33" t="s">
        <v>1290</v>
      </c>
      <c r="I606" s="33" t="s">
        <v>616</v>
      </c>
      <c r="J606" s="33" t="s">
        <v>1249</v>
      </c>
      <c r="K606" s="33" t="s">
        <v>111</v>
      </c>
      <c r="L606" s="33" t="s">
        <v>250</v>
      </c>
      <c r="M606" s="33" t="s">
        <v>1290</v>
      </c>
      <c r="N606" s="33" t="s">
        <v>1290</v>
      </c>
      <c r="O606" s="33" t="s">
        <v>1290</v>
      </c>
      <c r="P606" s="33" t="s">
        <v>1290</v>
      </c>
      <c r="Q606" s="33" t="s">
        <v>1290</v>
      </c>
      <c r="R606" s="34">
        <v>38557</v>
      </c>
      <c r="S606" s="32" t="b">
        <v>1</v>
      </c>
      <c r="T606" s="33" t="s">
        <v>19</v>
      </c>
      <c r="U606" s="33" t="s">
        <v>1290</v>
      </c>
    </row>
    <row r="607" spans="1:21" ht="15" x14ac:dyDescent="0.2">
      <c r="A607" s="10" t="s">
        <v>18</v>
      </c>
      <c r="B607" s="10">
        <f>VLOOKUP(D607,'C-Index'!$A$2:'C-Index'!$B$79,2,FALSE)</f>
        <v>23017</v>
      </c>
      <c r="C607" s="10">
        <f t="shared" si="9"/>
        <v>23017</v>
      </c>
      <c r="D607" s="32">
        <v>376</v>
      </c>
      <c r="E607" s="32">
        <v>1</v>
      </c>
      <c r="F607" s="33" t="s">
        <v>1290</v>
      </c>
      <c r="G607" s="33" t="s">
        <v>19</v>
      </c>
      <c r="H607" s="33" t="s">
        <v>1290</v>
      </c>
      <c r="I607" s="33" t="s">
        <v>617</v>
      </c>
      <c r="J607" s="33" t="s">
        <v>589</v>
      </c>
      <c r="K607" s="33" t="s">
        <v>204</v>
      </c>
      <c r="L607" s="33" t="s">
        <v>297</v>
      </c>
      <c r="M607" s="33" t="s">
        <v>1290</v>
      </c>
      <c r="N607" s="33" t="s">
        <v>1290</v>
      </c>
      <c r="O607" s="33" t="s">
        <v>1290</v>
      </c>
      <c r="P607" s="33" t="s">
        <v>1290</v>
      </c>
      <c r="Q607" s="33" t="s">
        <v>1290</v>
      </c>
      <c r="R607" s="34">
        <v>38557</v>
      </c>
      <c r="S607" s="32" t="b">
        <v>1</v>
      </c>
      <c r="T607" s="33" t="s">
        <v>19</v>
      </c>
      <c r="U607" s="33" t="s">
        <v>1290</v>
      </c>
    </row>
    <row r="608" spans="1:21" ht="15" x14ac:dyDescent="0.2">
      <c r="A608" s="10" t="s">
        <v>18</v>
      </c>
      <c r="B608" s="10">
        <f>VLOOKUP(D608,'C-Index'!$A$2:'C-Index'!$B$79,2,FALSE)</f>
        <v>23017</v>
      </c>
      <c r="C608" s="10">
        <f t="shared" si="9"/>
        <v>23018</v>
      </c>
      <c r="D608" s="32">
        <v>376</v>
      </c>
      <c r="E608" s="32">
        <v>2</v>
      </c>
      <c r="F608" s="33" t="s">
        <v>1290</v>
      </c>
      <c r="G608" s="33" t="s">
        <v>1290</v>
      </c>
      <c r="H608" s="33" t="s">
        <v>704</v>
      </c>
      <c r="I608" s="33" t="s">
        <v>618</v>
      </c>
      <c r="J608" s="33" t="s">
        <v>335</v>
      </c>
      <c r="K608" s="33" t="s">
        <v>216</v>
      </c>
      <c r="L608" s="33" t="s">
        <v>1290</v>
      </c>
      <c r="M608" s="33" t="s">
        <v>1290</v>
      </c>
      <c r="N608" s="33" t="s">
        <v>1290</v>
      </c>
      <c r="O608" s="33" t="s">
        <v>1290</v>
      </c>
      <c r="P608" s="33" t="s">
        <v>1290</v>
      </c>
      <c r="Q608" s="33" t="s">
        <v>1290</v>
      </c>
      <c r="R608" s="34">
        <v>38557</v>
      </c>
      <c r="S608" s="32" t="b">
        <v>1</v>
      </c>
      <c r="T608" s="33" t="s">
        <v>19</v>
      </c>
      <c r="U608" s="33" t="s">
        <v>1290</v>
      </c>
    </row>
    <row r="609" spans="1:21" ht="15" x14ac:dyDescent="0.2">
      <c r="A609" s="10" t="s">
        <v>18</v>
      </c>
      <c r="B609" s="10">
        <f>VLOOKUP(D609,'C-Index'!$A$2:'C-Index'!$B$79,2,FALSE)</f>
        <v>23017</v>
      </c>
      <c r="C609" s="10">
        <f t="shared" si="9"/>
        <v>23019</v>
      </c>
      <c r="D609" s="32">
        <v>376</v>
      </c>
      <c r="E609" s="32">
        <v>3</v>
      </c>
      <c r="F609" s="33" t="s">
        <v>1290</v>
      </c>
      <c r="G609" s="33" t="s">
        <v>19</v>
      </c>
      <c r="H609" s="33" t="s">
        <v>1290</v>
      </c>
      <c r="I609" s="33" t="s">
        <v>618</v>
      </c>
      <c r="J609" s="33" t="s">
        <v>839</v>
      </c>
      <c r="K609" s="33" t="s">
        <v>115</v>
      </c>
      <c r="L609" s="33" t="s">
        <v>297</v>
      </c>
      <c r="M609" s="33" t="s">
        <v>1290</v>
      </c>
      <c r="N609" s="33" t="s">
        <v>1290</v>
      </c>
      <c r="O609" s="33" t="s">
        <v>1290</v>
      </c>
      <c r="P609" s="33" t="s">
        <v>1290</v>
      </c>
      <c r="Q609" s="33" t="s">
        <v>1290</v>
      </c>
      <c r="R609" s="34">
        <v>38557</v>
      </c>
      <c r="S609" s="32" t="b">
        <v>1</v>
      </c>
      <c r="T609" s="33" t="s">
        <v>19</v>
      </c>
      <c r="U609" s="33" t="s">
        <v>1290</v>
      </c>
    </row>
    <row r="610" spans="1:21" ht="15" x14ac:dyDescent="0.2">
      <c r="A610" s="10" t="s">
        <v>18</v>
      </c>
      <c r="B610" s="10">
        <f>VLOOKUP(D610,'C-Index'!$A$2:'C-Index'!$B$79,2,FALSE)</f>
        <v>23017</v>
      </c>
      <c r="C610" s="10">
        <f t="shared" si="9"/>
        <v>23020</v>
      </c>
      <c r="D610" s="32">
        <v>376</v>
      </c>
      <c r="E610" s="32">
        <v>4</v>
      </c>
      <c r="F610" s="33" t="s">
        <v>1290</v>
      </c>
      <c r="G610" s="33" t="s">
        <v>19</v>
      </c>
      <c r="H610" s="33" t="s">
        <v>1290</v>
      </c>
      <c r="I610" s="33" t="s">
        <v>618</v>
      </c>
      <c r="J610" s="33" t="s">
        <v>240</v>
      </c>
      <c r="K610" s="33" t="s">
        <v>352</v>
      </c>
      <c r="L610" s="33" t="s">
        <v>169</v>
      </c>
      <c r="M610" s="33" t="s">
        <v>509</v>
      </c>
      <c r="N610" s="33" t="s">
        <v>1290</v>
      </c>
      <c r="O610" s="33" t="s">
        <v>1290</v>
      </c>
      <c r="P610" s="33" t="s">
        <v>1290</v>
      </c>
      <c r="Q610" s="33" t="s">
        <v>1290</v>
      </c>
      <c r="R610" s="34">
        <v>38557</v>
      </c>
      <c r="S610" s="32" t="b">
        <v>1</v>
      </c>
      <c r="T610" s="33" t="s">
        <v>19</v>
      </c>
      <c r="U610" s="33" t="s">
        <v>1290</v>
      </c>
    </row>
    <row r="611" spans="1:21" ht="15" x14ac:dyDescent="0.2">
      <c r="A611" s="10" t="s">
        <v>18</v>
      </c>
      <c r="B611" s="10">
        <f>VLOOKUP(D611,'C-Index'!$A$2:'C-Index'!$B$79,2,FALSE)</f>
        <v>23017</v>
      </c>
      <c r="C611" s="10">
        <f t="shared" si="9"/>
        <v>24017</v>
      </c>
      <c r="D611" s="32">
        <v>376</v>
      </c>
      <c r="E611" s="32">
        <v>5</v>
      </c>
      <c r="F611" s="33" t="s">
        <v>1290</v>
      </c>
      <c r="G611" s="33" t="s">
        <v>19</v>
      </c>
      <c r="H611" s="33" t="s">
        <v>1290</v>
      </c>
      <c r="I611" s="33" t="s">
        <v>619</v>
      </c>
      <c r="J611" s="33" t="s">
        <v>1141</v>
      </c>
      <c r="K611" s="33" t="s">
        <v>326</v>
      </c>
      <c r="L611" s="33" t="s">
        <v>297</v>
      </c>
      <c r="M611" s="33" t="s">
        <v>1290</v>
      </c>
      <c r="N611" s="33" t="s">
        <v>1290</v>
      </c>
      <c r="O611" s="33" t="s">
        <v>1290</v>
      </c>
      <c r="P611" s="33" t="s">
        <v>1290</v>
      </c>
      <c r="Q611" s="33" t="s">
        <v>1290</v>
      </c>
      <c r="R611" s="34">
        <v>38557</v>
      </c>
      <c r="S611" s="32" t="b">
        <v>1</v>
      </c>
      <c r="T611" s="33" t="s">
        <v>19</v>
      </c>
      <c r="U611" s="33" t="s">
        <v>1290</v>
      </c>
    </row>
    <row r="612" spans="1:21" ht="15" x14ac:dyDescent="0.2">
      <c r="A612" s="10" t="s">
        <v>18</v>
      </c>
      <c r="B612" s="10">
        <f>VLOOKUP(D612,'C-Index'!$A$2:'C-Index'!$B$79,2,FALSE)</f>
        <v>23017</v>
      </c>
      <c r="C612" s="10">
        <f t="shared" si="9"/>
        <v>24018</v>
      </c>
      <c r="D612" s="32">
        <v>376</v>
      </c>
      <c r="E612" s="32">
        <v>6</v>
      </c>
      <c r="F612" s="33" t="s">
        <v>1290</v>
      </c>
      <c r="G612" s="33" t="s">
        <v>19</v>
      </c>
      <c r="H612" s="33" t="s">
        <v>1290</v>
      </c>
      <c r="I612" s="33" t="s">
        <v>619</v>
      </c>
      <c r="J612" s="33" t="s">
        <v>853</v>
      </c>
      <c r="K612" s="33" t="s">
        <v>58</v>
      </c>
      <c r="L612" s="33" t="s">
        <v>267</v>
      </c>
      <c r="M612" s="33" t="s">
        <v>1290</v>
      </c>
      <c r="N612" s="33" t="s">
        <v>1290</v>
      </c>
      <c r="O612" s="33" t="s">
        <v>1290</v>
      </c>
      <c r="P612" s="33" t="s">
        <v>1290</v>
      </c>
      <c r="Q612" s="33" t="s">
        <v>1290</v>
      </c>
      <c r="R612" s="34">
        <v>38557</v>
      </c>
      <c r="S612" s="32" t="b">
        <v>1</v>
      </c>
      <c r="T612" s="33" t="s">
        <v>19</v>
      </c>
      <c r="U612" s="33" t="s">
        <v>1290</v>
      </c>
    </row>
    <row r="613" spans="1:21" ht="90" x14ac:dyDescent="0.2">
      <c r="A613" s="10" t="s">
        <v>18</v>
      </c>
      <c r="B613" s="10">
        <f>VLOOKUP(D613,'C-Index'!$A$2:'C-Index'!$B$79,2,FALSE)</f>
        <v>23017</v>
      </c>
      <c r="C613" s="10">
        <f t="shared" si="9"/>
        <v>24019</v>
      </c>
      <c r="D613" s="32">
        <v>376</v>
      </c>
      <c r="E613" s="32">
        <v>7</v>
      </c>
      <c r="F613" s="33" t="s">
        <v>1290</v>
      </c>
      <c r="G613" s="33" t="s">
        <v>19</v>
      </c>
      <c r="H613" s="33" t="s">
        <v>1290</v>
      </c>
      <c r="I613" s="33" t="s">
        <v>620</v>
      </c>
      <c r="J613" s="33" t="s">
        <v>621</v>
      </c>
      <c r="K613" s="33" t="s">
        <v>1250</v>
      </c>
      <c r="L613" s="33" t="s">
        <v>1251</v>
      </c>
      <c r="M613" s="33" t="s">
        <v>1290</v>
      </c>
      <c r="N613" s="33" t="s">
        <v>1252</v>
      </c>
      <c r="O613" s="33" t="s">
        <v>1290</v>
      </c>
      <c r="P613" s="33" t="s">
        <v>1290</v>
      </c>
      <c r="Q613" s="33" t="s">
        <v>622</v>
      </c>
      <c r="R613" s="34">
        <v>38557</v>
      </c>
      <c r="S613" s="32" t="b">
        <v>1</v>
      </c>
      <c r="T613" s="33" t="s">
        <v>19</v>
      </c>
      <c r="U613" s="33" t="s">
        <v>1290</v>
      </c>
    </row>
    <row r="614" spans="1:21" ht="90" x14ac:dyDescent="0.2">
      <c r="A614" s="10" t="s">
        <v>18</v>
      </c>
      <c r="B614" s="10">
        <f>VLOOKUP(D614,'C-Index'!$A$2:'C-Index'!$B$79,2,FALSE)</f>
        <v>23017</v>
      </c>
      <c r="C614" s="10">
        <f t="shared" si="9"/>
        <v>24020</v>
      </c>
      <c r="D614" s="32">
        <v>376</v>
      </c>
      <c r="E614" s="32">
        <v>8</v>
      </c>
      <c r="F614" s="33" t="s">
        <v>1290</v>
      </c>
      <c r="G614" s="33" t="s">
        <v>19</v>
      </c>
      <c r="H614" s="33" t="s">
        <v>1290</v>
      </c>
      <c r="I614" s="33" t="s">
        <v>620</v>
      </c>
      <c r="J614" s="33" t="s">
        <v>1253</v>
      </c>
      <c r="K614" s="33" t="s">
        <v>1254</v>
      </c>
      <c r="L614" s="33" t="s">
        <v>1255</v>
      </c>
      <c r="M614" s="33" t="s">
        <v>1290</v>
      </c>
      <c r="N614" s="33" t="s">
        <v>1256</v>
      </c>
      <c r="O614" s="33" t="s">
        <v>1257</v>
      </c>
      <c r="P614" s="33" t="s">
        <v>1290</v>
      </c>
      <c r="Q614" s="33" t="s">
        <v>1290</v>
      </c>
      <c r="R614" s="34">
        <v>38557</v>
      </c>
      <c r="S614" s="32" t="b">
        <v>1</v>
      </c>
      <c r="T614" s="33" t="s">
        <v>19</v>
      </c>
      <c r="U614" s="33" t="s">
        <v>1290</v>
      </c>
    </row>
    <row r="615" spans="1:21" ht="45" x14ac:dyDescent="0.2">
      <c r="A615" s="10" t="s">
        <v>18</v>
      </c>
      <c r="B615" s="10">
        <f>VLOOKUP(D615,'C-Index'!$A$2:'C-Index'!$B$79,2,FALSE)</f>
        <v>23021</v>
      </c>
      <c r="C615" s="10">
        <f t="shared" si="9"/>
        <v>23021</v>
      </c>
      <c r="D615" s="32">
        <v>377</v>
      </c>
      <c r="E615" s="32">
        <v>1</v>
      </c>
      <c r="F615" s="33" t="s">
        <v>1290</v>
      </c>
      <c r="G615" s="33" t="s">
        <v>19</v>
      </c>
      <c r="H615" s="33" t="s">
        <v>1290</v>
      </c>
      <c r="I615" s="33" t="s">
        <v>623</v>
      </c>
      <c r="J615" s="33" t="s">
        <v>84</v>
      </c>
      <c r="K615" s="33" t="s">
        <v>1258</v>
      </c>
      <c r="L615" s="33" t="s">
        <v>1259</v>
      </c>
      <c r="M615" s="33" t="s">
        <v>83</v>
      </c>
      <c r="N615" s="33" t="s">
        <v>1290</v>
      </c>
      <c r="O615" s="33" t="s">
        <v>1290</v>
      </c>
      <c r="P615" s="33" t="s">
        <v>673</v>
      </c>
      <c r="Q615" s="33" t="s">
        <v>624</v>
      </c>
      <c r="R615" s="34">
        <v>38557</v>
      </c>
      <c r="S615" s="32" t="b">
        <v>1</v>
      </c>
      <c r="T615" s="33" t="s">
        <v>19</v>
      </c>
      <c r="U615" s="33" t="s">
        <v>846</v>
      </c>
    </row>
    <row r="616" spans="1:21" ht="30" x14ac:dyDescent="0.2">
      <c r="A616" s="10" t="s">
        <v>18</v>
      </c>
      <c r="B616" s="10">
        <f>VLOOKUP(D616,'C-Index'!$A$2:'C-Index'!$B$79,2,FALSE)</f>
        <v>23021</v>
      </c>
      <c r="C616" s="10">
        <f t="shared" si="9"/>
        <v>23022</v>
      </c>
      <c r="D616" s="32">
        <v>377</v>
      </c>
      <c r="E616" s="32">
        <v>2</v>
      </c>
      <c r="F616" s="33" t="s">
        <v>1290</v>
      </c>
      <c r="G616" s="33" t="s">
        <v>19</v>
      </c>
      <c r="H616" s="33" t="s">
        <v>1290</v>
      </c>
      <c r="I616" s="33" t="s">
        <v>623</v>
      </c>
      <c r="J616" s="33" t="s">
        <v>261</v>
      </c>
      <c r="K616" s="33" t="s">
        <v>161</v>
      </c>
      <c r="L616" s="33" t="s">
        <v>60</v>
      </c>
      <c r="M616" s="33" t="s">
        <v>133</v>
      </c>
      <c r="N616" s="33" t="s">
        <v>713</v>
      </c>
      <c r="O616" s="33" t="s">
        <v>1290</v>
      </c>
      <c r="P616" s="33" t="s">
        <v>1290</v>
      </c>
      <c r="Q616" s="33" t="s">
        <v>1290</v>
      </c>
      <c r="R616" s="34">
        <v>38557</v>
      </c>
      <c r="S616" s="32" t="b">
        <v>1</v>
      </c>
      <c r="T616" s="33" t="s">
        <v>19</v>
      </c>
      <c r="U616" s="33" t="s">
        <v>1290</v>
      </c>
    </row>
    <row r="617" spans="1:21" ht="15" x14ac:dyDescent="0.2">
      <c r="A617" s="10" t="s">
        <v>18</v>
      </c>
      <c r="B617" s="10">
        <f>VLOOKUP(D617,'C-Index'!$A$2:'C-Index'!$B$79,2,FALSE)</f>
        <v>23021</v>
      </c>
      <c r="C617" s="10">
        <f t="shared" si="9"/>
        <v>23023</v>
      </c>
      <c r="D617" s="32">
        <v>377</v>
      </c>
      <c r="E617" s="32">
        <v>3</v>
      </c>
      <c r="F617" s="33" t="s">
        <v>1290</v>
      </c>
      <c r="G617" s="33" t="s">
        <v>19</v>
      </c>
      <c r="H617" s="33" t="s">
        <v>1290</v>
      </c>
      <c r="I617" s="33" t="s">
        <v>625</v>
      </c>
      <c r="J617" s="33" t="s">
        <v>1260</v>
      </c>
      <c r="K617" s="33" t="s">
        <v>137</v>
      </c>
      <c r="L617" s="33" t="s">
        <v>305</v>
      </c>
      <c r="M617" s="33" t="s">
        <v>1290</v>
      </c>
      <c r="N617" s="33" t="s">
        <v>1290</v>
      </c>
      <c r="O617" s="33" t="s">
        <v>1290</v>
      </c>
      <c r="P617" s="33" t="s">
        <v>1290</v>
      </c>
      <c r="Q617" s="33" t="s">
        <v>1290</v>
      </c>
      <c r="R617" s="34">
        <v>38557</v>
      </c>
      <c r="S617" s="32" t="b">
        <v>1</v>
      </c>
      <c r="T617" s="33" t="s">
        <v>19</v>
      </c>
      <c r="U617" s="33" t="s">
        <v>1290</v>
      </c>
    </row>
    <row r="618" spans="1:21" ht="15" x14ac:dyDescent="0.2">
      <c r="A618" s="10" t="s">
        <v>18</v>
      </c>
      <c r="B618" s="10">
        <f>VLOOKUP(D618,'C-Index'!$A$2:'C-Index'!$B$79,2,FALSE)</f>
        <v>23021</v>
      </c>
      <c r="C618" s="10">
        <f t="shared" ref="C618:C630" si="10">IF(E618&lt;5,B618+(E618-1),B618+1000+(E618-5))</f>
        <v>23024</v>
      </c>
      <c r="D618" s="32">
        <v>377</v>
      </c>
      <c r="E618" s="32">
        <v>4</v>
      </c>
      <c r="F618" s="33" t="s">
        <v>1290</v>
      </c>
      <c r="G618" s="33" t="s">
        <v>19</v>
      </c>
      <c r="H618" s="33" t="s">
        <v>1290</v>
      </c>
      <c r="I618" s="33" t="s">
        <v>171</v>
      </c>
      <c r="J618" s="33" t="s">
        <v>38</v>
      </c>
      <c r="K618" s="33" t="s">
        <v>191</v>
      </c>
      <c r="L618" s="33" t="s">
        <v>305</v>
      </c>
      <c r="M618" s="33" t="s">
        <v>406</v>
      </c>
      <c r="N618" s="33" t="s">
        <v>1290</v>
      </c>
      <c r="O618" s="33" t="s">
        <v>1290</v>
      </c>
      <c r="P618" s="33" t="s">
        <v>1290</v>
      </c>
      <c r="Q618" s="33" t="s">
        <v>1290</v>
      </c>
      <c r="R618" s="34">
        <v>38557</v>
      </c>
      <c r="S618" s="32" t="b">
        <v>1</v>
      </c>
      <c r="T618" s="33" t="s">
        <v>19</v>
      </c>
      <c r="U618" s="33" t="s">
        <v>1290</v>
      </c>
    </row>
    <row r="619" spans="1:21" ht="30" x14ac:dyDescent="0.2">
      <c r="A619" s="10" t="s">
        <v>18</v>
      </c>
      <c r="B619" s="10">
        <f>VLOOKUP(D619,'C-Index'!$A$2:'C-Index'!$B$79,2,FALSE)</f>
        <v>23021</v>
      </c>
      <c r="C619" s="10">
        <f t="shared" si="10"/>
        <v>24021</v>
      </c>
      <c r="D619" s="32">
        <v>377</v>
      </c>
      <c r="E619" s="32">
        <v>5</v>
      </c>
      <c r="F619" s="33" t="s">
        <v>1290</v>
      </c>
      <c r="G619" s="33" t="s">
        <v>19</v>
      </c>
      <c r="H619" s="33" t="s">
        <v>1290</v>
      </c>
      <c r="I619" s="33" t="s">
        <v>626</v>
      </c>
      <c r="J619" s="33" t="s">
        <v>824</v>
      </c>
      <c r="K619" s="33" t="s">
        <v>433</v>
      </c>
      <c r="L619" s="33" t="s">
        <v>166</v>
      </c>
      <c r="M619" s="33" t="s">
        <v>83</v>
      </c>
      <c r="N619" s="33" t="s">
        <v>1290</v>
      </c>
      <c r="O619" s="33" t="s">
        <v>1290</v>
      </c>
      <c r="P619" s="33" t="s">
        <v>673</v>
      </c>
      <c r="Q619" s="33" t="s">
        <v>1290</v>
      </c>
      <c r="R619" s="34">
        <v>38557</v>
      </c>
      <c r="S619" s="32" t="b">
        <v>1</v>
      </c>
      <c r="T619" s="33" t="s">
        <v>19</v>
      </c>
      <c r="U619" s="33" t="s">
        <v>846</v>
      </c>
    </row>
    <row r="620" spans="1:21" ht="15" x14ac:dyDescent="0.2">
      <c r="A620" s="10" t="s">
        <v>18</v>
      </c>
      <c r="B620" s="10">
        <f>VLOOKUP(D620,'C-Index'!$A$2:'C-Index'!$B$79,2,FALSE)</f>
        <v>23021</v>
      </c>
      <c r="C620" s="10">
        <f t="shared" si="10"/>
        <v>24022</v>
      </c>
      <c r="D620" s="32">
        <v>377</v>
      </c>
      <c r="E620" s="32">
        <v>6</v>
      </c>
      <c r="F620" s="33" t="s">
        <v>1290</v>
      </c>
      <c r="G620" s="33" t="s">
        <v>19</v>
      </c>
      <c r="H620" s="33" t="s">
        <v>1290</v>
      </c>
      <c r="I620" s="33" t="s">
        <v>626</v>
      </c>
      <c r="J620" s="33" t="s">
        <v>475</v>
      </c>
      <c r="K620" s="33" t="s">
        <v>350</v>
      </c>
      <c r="L620" s="33" t="s">
        <v>116</v>
      </c>
      <c r="M620" s="33" t="s">
        <v>353</v>
      </c>
      <c r="N620" s="33" t="s">
        <v>1290</v>
      </c>
      <c r="O620" s="33" t="s">
        <v>302</v>
      </c>
      <c r="P620" s="33" t="s">
        <v>1290</v>
      </c>
      <c r="Q620" s="33" t="s">
        <v>1290</v>
      </c>
      <c r="R620" s="34">
        <v>38557</v>
      </c>
      <c r="S620" s="32" t="b">
        <v>1</v>
      </c>
      <c r="T620" s="33" t="s">
        <v>19</v>
      </c>
      <c r="U620" s="33" t="s">
        <v>1290</v>
      </c>
    </row>
    <row r="621" spans="1:21" ht="15" x14ac:dyDescent="0.2">
      <c r="A621" s="10" t="s">
        <v>18</v>
      </c>
      <c r="B621" s="10">
        <f>VLOOKUP(D621,'C-Index'!$A$2:'C-Index'!$B$79,2,FALSE)</f>
        <v>23021</v>
      </c>
      <c r="C621" s="10">
        <f t="shared" si="10"/>
        <v>24023</v>
      </c>
      <c r="D621" s="32">
        <v>377</v>
      </c>
      <c r="E621" s="32">
        <v>7</v>
      </c>
      <c r="F621" s="33" t="s">
        <v>1290</v>
      </c>
      <c r="G621" s="33" t="s">
        <v>19</v>
      </c>
      <c r="H621" s="33" t="s">
        <v>1290</v>
      </c>
      <c r="I621" s="33" t="s">
        <v>511</v>
      </c>
      <c r="J621" s="33" t="s">
        <v>400</v>
      </c>
      <c r="K621" s="33" t="s">
        <v>212</v>
      </c>
      <c r="L621" s="33" t="s">
        <v>90</v>
      </c>
      <c r="M621" s="33" t="s">
        <v>56</v>
      </c>
      <c r="N621" s="33" t="s">
        <v>1290</v>
      </c>
      <c r="O621" s="33" t="s">
        <v>1290</v>
      </c>
      <c r="P621" s="33" t="s">
        <v>1290</v>
      </c>
      <c r="Q621" s="33" t="s">
        <v>1290</v>
      </c>
      <c r="R621" s="34">
        <v>38557</v>
      </c>
      <c r="S621" s="32" t="b">
        <v>1</v>
      </c>
      <c r="T621" s="33" t="s">
        <v>19</v>
      </c>
      <c r="U621" s="33" t="s">
        <v>1290</v>
      </c>
    </row>
    <row r="622" spans="1:21" ht="30" x14ac:dyDescent="0.2">
      <c r="A622" s="10" t="s">
        <v>18</v>
      </c>
      <c r="B622" s="10">
        <f>VLOOKUP(D622,'C-Index'!$A$2:'C-Index'!$B$79,2,FALSE)</f>
        <v>23021</v>
      </c>
      <c r="C622" s="10">
        <f t="shared" si="10"/>
        <v>24023</v>
      </c>
      <c r="D622" s="32">
        <v>377</v>
      </c>
      <c r="E622" s="32">
        <v>7</v>
      </c>
      <c r="F622" s="33" t="s">
        <v>18</v>
      </c>
      <c r="G622" s="33" t="s">
        <v>19</v>
      </c>
      <c r="H622" s="33" t="s">
        <v>1290</v>
      </c>
      <c r="I622" s="33" t="s">
        <v>511</v>
      </c>
      <c r="J622" s="33" t="s">
        <v>237</v>
      </c>
      <c r="K622" s="33" t="s">
        <v>295</v>
      </c>
      <c r="L622" s="33" t="s">
        <v>265</v>
      </c>
      <c r="M622" s="33" t="s">
        <v>627</v>
      </c>
      <c r="N622" s="33" t="s">
        <v>628</v>
      </c>
      <c r="O622" s="33" t="s">
        <v>1290</v>
      </c>
      <c r="P622" s="33" t="s">
        <v>1290</v>
      </c>
      <c r="Q622" s="33" t="s">
        <v>1290</v>
      </c>
      <c r="S622" s="32" t="b">
        <v>0</v>
      </c>
      <c r="T622" s="33" t="s">
        <v>1290</v>
      </c>
      <c r="U622" s="33" t="s">
        <v>1290</v>
      </c>
    </row>
    <row r="623" spans="1:21" ht="30" x14ac:dyDescent="0.2">
      <c r="A623" s="10" t="s">
        <v>18</v>
      </c>
      <c r="B623" s="10">
        <f>VLOOKUP(D623,'C-Index'!$A$2:'C-Index'!$B$79,2,FALSE)</f>
        <v>23021</v>
      </c>
      <c r="C623" s="10">
        <f t="shared" si="10"/>
        <v>24024</v>
      </c>
      <c r="D623" s="32">
        <v>377</v>
      </c>
      <c r="E623" s="32">
        <v>8</v>
      </c>
      <c r="F623" s="33" t="s">
        <v>1290</v>
      </c>
      <c r="G623" s="33" t="s">
        <v>19</v>
      </c>
      <c r="H623" s="33" t="s">
        <v>1290</v>
      </c>
      <c r="I623" s="33" t="s">
        <v>511</v>
      </c>
      <c r="J623" s="33" t="s">
        <v>425</v>
      </c>
      <c r="K623" s="33" t="s">
        <v>161</v>
      </c>
      <c r="L623" s="33" t="s">
        <v>148</v>
      </c>
      <c r="M623" s="33" t="s">
        <v>142</v>
      </c>
      <c r="N623" s="33" t="s">
        <v>779</v>
      </c>
      <c r="O623" s="33" t="s">
        <v>1290</v>
      </c>
      <c r="P623" s="33" t="s">
        <v>1290</v>
      </c>
      <c r="Q623" s="33" t="s">
        <v>1290</v>
      </c>
      <c r="R623" s="34">
        <v>38557</v>
      </c>
      <c r="S623" s="32" t="b">
        <v>1</v>
      </c>
      <c r="T623" s="33" t="s">
        <v>19</v>
      </c>
      <c r="U623" s="33" t="s">
        <v>1290</v>
      </c>
    </row>
    <row r="624" spans="1:21" ht="15" x14ac:dyDescent="0.2">
      <c r="A624" s="10" t="s">
        <v>18</v>
      </c>
      <c r="B624" s="10">
        <f>VLOOKUP(D624,'C-Index'!$A$2:'C-Index'!$B$79,2,FALSE)</f>
        <v>25021</v>
      </c>
      <c r="C624" s="10">
        <f t="shared" si="10"/>
        <v>25021</v>
      </c>
      <c r="D624" s="32">
        <v>378</v>
      </c>
      <c r="E624" s="32">
        <v>1</v>
      </c>
      <c r="F624" s="33" t="s">
        <v>1290</v>
      </c>
      <c r="G624" s="33" t="s">
        <v>19</v>
      </c>
      <c r="H624" s="33" t="s">
        <v>1290</v>
      </c>
      <c r="I624" s="33" t="s">
        <v>629</v>
      </c>
      <c r="J624" s="33" t="s">
        <v>892</v>
      </c>
      <c r="K624" s="33" t="s">
        <v>239</v>
      </c>
      <c r="L624" s="33" t="s">
        <v>90</v>
      </c>
      <c r="M624" s="33" t="s">
        <v>353</v>
      </c>
      <c r="N624" s="33" t="s">
        <v>1290</v>
      </c>
      <c r="O624" s="33" t="s">
        <v>1290</v>
      </c>
      <c r="P624" s="33" t="s">
        <v>1290</v>
      </c>
      <c r="Q624" s="33" t="s">
        <v>1290</v>
      </c>
      <c r="R624" s="34">
        <v>38557</v>
      </c>
      <c r="S624" s="32" t="b">
        <v>1</v>
      </c>
      <c r="T624" s="33" t="s">
        <v>19</v>
      </c>
      <c r="U624" s="33" t="s">
        <v>1290</v>
      </c>
    </row>
    <row r="625" spans="1:21" ht="15" x14ac:dyDescent="0.2">
      <c r="A625" s="10" t="s">
        <v>18</v>
      </c>
      <c r="B625" s="10">
        <f>VLOOKUP(D625,'C-Index'!$A$2:'C-Index'!$B$79,2,FALSE)</f>
        <v>25021</v>
      </c>
      <c r="C625" s="10">
        <f t="shared" si="10"/>
        <v>25022</v>
      </c>
      <c r="D625" s="32">
        <v>378</v>
      </c>
      <c r="E625" s="32">
        <v>2</v>
      </c>
      <c r="F625" s="33" t="s">
        <v>1290</v>
      </c>
      <c r="G625" s="33" t="s">
        <v>19</v>
      </c>
      <c r="H625" s="33" t="s">
        <v>1290</v>
      </c>
      <c r="I625" s="33" t="s">
        <v>630</v>
      </c>
      <c r="J625" s="33" t="s">
        <v>949</v>
      </c>
      <c r="K625" s="33" t="s">
        <v>216</v>
      </c>
      <c r="L625" s="33" t="s">
        <v>36</v>
      </c>
      <c r="M625" s="33" t="s">
        <v>1290</v>
      </c>
      <c r="N625" s="33" t="s">
        <v>1290</v>
      </c>
      <c r="O625" s="33" t="s">
        <v>1290</v>
      </c>
      <c r="P625" s="33" t="s">
        <v>1290</v>
      </c>
      <c r="Q625" s="33" t="s">
        <v>1290</v>
      </c>
      <c r="R625" s="34">
        <v>38557</v>
      </c>
      <c r="S625" s="32" t="b">
        <v>1</v>
      </c>
      <c r="T625" s="33" t="s">
        <v>19</v>
      </c>
      <c r="U625" s="33" t="s">
        <v>1290</v>
      </c>
    </row>
    <row r="626" spans="1:21" ht="30" x14ac:dyDescent="0.2">
      <c r="A626" s="10" t="s">
        <v>18</v>
      </c>
      <c r="B626" s="10">
        <f>VLOOKUP(D626,'C-Index'!$A$2:'C-Index'!$B$79,2,FALSE)</f>
        <v>25021</v>
      </c>
      <c r="C626" s="10">
        <f t="shared" si="10"/>
        <v>25023</v>
      </c>
      <c r="D626" s="32">
        <v>378</v>
      </c>
      <c r="E626" s="32">
        <v>3</v>
      </c>
      <c r="F626" s="33" t="s">
        <v>1290</v>
      </c>
      <c r="G626" s="33" t="s">
        <v>19</v>
      </c>
      <c r="H626" s="33" t="s">
        <v>1290</v>
      </c>
      <c r="I626" s="33" t="s">
        <v>630</v>
      </c>
      <c r="J626" s="33" t="s">
        <v>356</v>
      </c>
      <c r="K626" s="33" t="s">
        <v>58</v>
      </c>
      <c r="L626" s="33" t="s">
        <v>166</v>
      </c>
      <c r="M626" s="33" t="s">
        <v>83</v>
      </c>
      <c r="N626" s="33" t="s">
        <v>1290</v>
      </c>
      <c r="O626" s="33" t="s">
        <v>1290</v>
      </c>
      <c r="P626" s="33" t="s">
        <v>232</v>
      </c>
      <c r="Q626" s="33" t="s">
        <v>1290</v>
      </c>
      <c r="R626" s="34">
        <v>38557</v>
      </c>
      <c r="S626" s="32" t="b">
        <v>1</v>
      </c>
      <c r="T626" s="33" t="s">
        <v>19</v>
      </c>
      <c r="U626" s="33" t="s">
        <v>846</v>
      </c>
    </row>
    <row r="627" spans="1:21" ht="60" x14ac:dyDescent="0.2">
      <c r="A627" s="10" t="s">
        <v>18</v>
      </c>
      <c r="B627" s="10">
        <f>VLOOKUP(D627,'C-Index'!$A$2:'C-Index'!$B$79,2,FALSE)</f>
        <v>25021</v>
      </c>
      <c r="C627" s="10">
        <f t="shared" si="10"/>
        <v>25024</v>
      </c>
      <c r="D627" s="32">
        <v>378</v>
      </c>
      <c r="E627" s="32">
        <v>4</v>
      </c>
      <c r="F627" s="33" t="s">
        <v>1290</v>
      </c>
      <c r="G627" s="33" t="s">
        <v>19</v>
      </c>
      <c r="H627" s="33" t="s">
        <v>1290</v>
      </c>
      <c r="I627" s="33" t="s">
        <v>631</v>
      </c>
      <c r="J627" s="33" t="s">
        <v>892</v>
      </c>
      <c r="K627" s="33" t="s">
        <v>85</v>
      </c>
      <c r="L627" s="33" t="s">
        <v>1261</v>
      </c>
      <c r="M627" s="33" t="s">
        <v>469</v>
      </c>
      <c r="N627" s="33" t="s">
        <v>1290</v>
      </c>
      <c r="O627" s="33" t="s">
        <v>1290</v>
      </c>
      <c r="P627" s="33" t="s">
        <v>1290</v>
      </c>
      <c r="Q627" s="33" t="s">
        <v>632</v>
      </c>
      <c r="R627" s="34">
        <v>39754</v>
      </c>
      <c r="S627" s="32" t="b">
        <v>1</v>
      </c>
      <c r="T627" s="33" t="s">
        <v>19</v>
      </c>
      <c r="U627" s="33" t="s">
        <v>1290</v>
      </c>
    </row>
    <row r="628" spans="1:21" ht="15" x14ac:dyDescent="0.2">
      <c r="A628" s="10" t="s">
        <v>18</v>
      </c>
      <c r="B628" s="10">
        <f>VLOOKUP(D628,'C-Index'!$A$2:'C-Index'!$B$79,2,FALSE)</f>
        <v>25021</v>
      </c>
      <c r="C628" s="10">
        <f t="shared" si="10"/>
        <v>25024</v>
      </c>
      <c r="D628" s="32">
        <v>378</v>
      </c>
      <c r="E628" s="32">
        <v>4</v>
      </c>
      <c r="F628" s="33" t="s">
        <v>18</v>
      </c>
      <c r="G628" s="33" t="s">
        <v>19</v>
      </c>
      <c r="H628" s="33" t="s">
        <v>1290</v>
      </c>
      <c r="I628" s="33" t="s">
        <v>631</v>
      </c>
      <c r="J628" s="33" t="s">
        <v>400</v>
      </c>
      <c r="K628" s="33" t="s">
        <v>57</v>
      </c>
      <c r="L628" s="33" t="s">
        <v>231</v>
      </c>
      <c r="M628" s="33" t="s">
        <v>56</v>
      </c>
      <c r="N628" s="33" t="s">
        <v>1290</v>
      </c>
      <c r="O628" s="33" t="s">
        <v>1290</v>
      </c>
      <c r="P628" s="33" t="s">
        <v>1290</v>
      </c>
      <c r="Q628" s="33" t="s">
        <v>1290</v>
      </c>
      <c r="R628" s="34">
        <v>39754</v>
      </c>
      <c r="S628" s="32" t="b">
        <v>1</v>
      </c>
      <c r="T628" s="33" t="s">
        <v>19</v>
      </c>
      <c r="U628" s="33" t="s">
        <v>1290</v>
      </c>
    </row>
    <row r="629" spans="1:21" ht="30" x14ac:dyDescent="0.2">
      <c r="A629" s="10" t="s">
        <v>18</v>
      </c>
      <c r="B629" s="10">
        <f>VLOOKUP(D629,'C-Index'!$A$2:'C-Index'!$B$79,2,FALSE)</f>
        <v>25017</v>
      </c>
      <c r="C629" s="10">
        <f t="shared" si="10"/>
        <v>25017</v>
      </c>
      <c r="D629" s="32">
        <v>379</v>
      </c>
      <c r="E629" s="32">
        <v>1</v>
      </c>
      <c r="F629" s="33" t="s">
        <v>1290</v>
      </c>
      <c r="G629" s="33" t="s">
        <v>19</v>
      </c>
      <c r="H629" s="33" t="s">
        <v>1290</v>
      </c>
      <c r="I629" s="33" t="s">
        <v>633</v>
      </c>
      <c r="J629" s="33" t="s">
        <v>500</v>
      </c>
      <c r="K629" s="33" t="s">
        <v>446</v>
      </c>
      <c r="L629" s="33" t="s">
        <v>117</v>
      </c>
      <c r="M629" s="33" t="s">
        <v>1290</v>
      </c>
      <c r="N629" s="33" t="s">
        <v>1290</v>
      </c>
      <c r="O629" s="33" t="s">
        <v>1290</v>
      </c>
      <c r="P629" s="33" t="s">
        <v>1290</v>
      </c>
      <c r="Q629" s="33" t="s">
        <v>1290</v>
      </c>
      <c r="R629" s="34">
        <v>38557</v>
      </c>
      <c r="S629" s="32" t="b">
        <v>1</v>
      </c>
      <c r="T629" s="33" t="s">
        <v>19</v>
      </c>
      <c r="U629" s="33" t="s">
        <v>1290</v>
      </c>
    </row>
    <row r="630" spans="1:21" ht="75" x14ac:dyDescent="0.2">
      <c r="A630" s="10" t="s">
        <v>18</v>
      </c>
      <c r="B630" s="10">
        <f>VLOOKUP(D630,'C-Index'!$A$2:'C-Index'!$B$79,2,FALSE)</f>
        <v>25017</v>
      </c>
      <c r="C630" s="10">
        <f t="shared" si="10"/>
        <v>25017</v>
      </c>
      <c r="D630" s="32">
        <v>379</v>
      </c>
      <c r="E630" s="32">
        <v>1</v>
      </c>
      <c r="F630" s="33" t="s">
        <v>18</v>
      </c>
      <c r="G630" s="33" t="s">
        <v>1290</v>
      </c>
      <c r="H630" s="33" t="s">
        <v>704</v>
      </c>
      <c r="I630" s="33" t="s">
        <v>633</v>
      </c>
      <c r="J630" s="33" t="s">
        <v>194</v>
      </c>
      <c r="K630" s="33" t="s">
        <v>1262</v>
      </c>
      <c r="L630" s="33" t="s">
        <v>1290</v>
      </c>
      <c r="M630" s="33" t="s">
        <v>1290</v>
      </c>
      <c r="N630" s="33" t="s">
        <v>1263</v>
      </c>
      <c r="O630" s="33" t="s">
        <v>1290</v>
      </c>
      <c r="P630" s="33" t="s">
        <v>1290</v>
      </c>
      <c r="Q630" s="33" t="s">
        <v>1264</v>
      </c>
      <c r="R630" s="34">
        <v>42658</v>
      </c>
      <c r="S630" s="32" t="b">
        <v>1</v>
      </c>
      <c r="T630" s="33" t="s">
        <v>19</v>
      </c>
      <c r="U630" s="33" t="s">
        <v>1290</v>
      </c>
    </row>
    <row r="631" spans="1:21" ht="60" x14ac:dyDescent="0.2">
      <c r="A631" s="10" t="s">
        <v>18</v>
      </c>
      <c r="B631" s="10">
        <f>VLOOKUP(D631,'C-Index'!$A$2:'C-Index'!$B$79,2,FALSE)</f>
        <v>25017</v>
      </c>
      <c r="C631" s="10">
        <f>IF(E631&lt;5,B631+(E631-1),B631+1000+(E631-5))</f>
        <v>25018</v>
      </c>
      <c r="D631" s="32">
        <v>379</v>
      </c>
      <c r="E631" s="32">
        <v>2</v>
      </c>
      <c r="F631" s="33" t="s">
        <v>1290</v>
      </c>
      <c r="G631" s="33" t="s">
        <v>1290</v>
      </c>
      <c r="H631" s="33" t="s">
        <v>704</v>
      </c>
      <c r="I631" s="33" t="s">
        <v>1265</v>
      </c>
      <c r="J631" s="33" t="s">
        <v>1266</v>
      </c>
      <c r="K631" s="33" t="s">
        <v>1267</v>
      </c>
      <c r="L631" s="33" t="s">
        <v>1290</v>
      </c>
      <c r="M631" s="33" t="s">
        <v>1290</v>
      </c>
      <c r="N631" s="33" t="s">
        <v>1268</v>
      </c>
      <c r="O631" s="33" t="s">
        <v>633</v>
      </c>
      <c r="P631" s="33" t="s">
        <v>1290</v>
      </c>
      <c r="Q631" s="33" t="s">
        <v>1269</v>
      </c>
      <c r="R631" s="34">
        <v>42658</v>
      </c>
      <c r="S631" s="32" t="b">
        <v>1</v>
      </c>
      <c r="T631" s="33" t="s">
        <v>19</v>
      </c>
      <c r="U631" s="33" t="s">
        <v>1290</v>
      </c>
    </row>
    <row r="632" spans="1:21" ht="30" x14ac:dyDescent="0.2">
      <c r="A632" s="10" t="s">
        <v>18</v>
      </c>
      <c r="B632" s="10">
        <f>VLOOKUP(D632,'C-Index'!$A$2:'C-Index'!$B$79,2,FALSE)</f>
        <v>25017</v>
      </c>
      <c r="C632" s="10">
        <f t="shared" ref="C632:C643" si="11">IF(E632&lt;5,B632+(E632-1),B632+1000+(E632-5))</f>
        <v>25019</v>
      </c>
      <c r="D632" s="32">
        <v>379</v>
      </c>
      <c r="E632" s="32">
        <v>3</v>
      </c>
      <c r="F632" s="33" t="s">
        <v>18</v>
      </c>
      <c r="G632" s="33" t="s">
        <v>19</v>
      </c>
      <c r="H632" s="33" t="s">
        <v>1290</v>
      </c>
      <c r="I632" s="33" t="s">
        <v>633</v>
      </c>
      <c r="J632" s="33" t="s">
        <v>1231</v>
      </c>
      <c r="K632" s="33" t="s">
        <v>1270</v>
      </c>
      <c r="L632" s="33" t="s">
        <v>1271</v>
      </c>
      <c r="M632" s="33" t="s">
        <v>122</v>
      </c>
      <c r="N632" s="33" t="s">
        <v>1272</v>
      </c>
      <c r="O632" s="33" t="s">
        <v>1290</v>
      </c>
      <c r="P632" s="33" t="s">
        <v>1290</v>
      </c>
      <c r="Q632" s="33" t="s">
        <v>1290</v>
      </c>
      <c r="R632" s="34">
        <v>42658</v>
      </c>
      <c r="S632" s="32" t="b">
        <v>1</v>
      </c>
      <c r="T632" s="33" t="s">
        <v>19</v>
      </c>
      <c r="U632" s="33" t="s">
        <v>1290</v>
      </c>
    </row>
    <row r="633" spans="1:21" ht="30" x14ac:dyDescent="0.2">
      <c r="A633" s="10" t="s">
        <v>18</v>
      </c>
      <c r="B633" s="10">
        <f>VLOOKUP(D633,'C-Index'!$A$2:'C-Index'!$B$79,2,FALSE)</f>
        <v>25017</v>
      </c>
      <c r="C633" s="10">
        <f t="shared" si="11"/>
        <v>25020</v>
      </c>
      <c r="D633" s="32">
        <v>379</v>
      </c>
      <c r="E633" s="32">
        <v>4</v>
      </c>
      <c r="F633" s="33" t="s">
        <v>1290</v>
      </c>
      <c r="G633" s="33" t="s">
        <v>19</v>
      </c>
      <c r="H633" s="33" t="s">
        <v>1290</v>
      </c>
      <c r="I633" s="33" t="s">
        <v>634</v>
      </c>
      <c r="J633" s="33" t="s">
        <v>194</v>
      </c>
      <c r="K633" s="33" t="s">
        <v>85</v>
      </c>
      <c r="L633" s="33" t="s">
        <v>117</v>
      </c>
      <c r="M633" s="33" t="s">
        <v>1290</v>
      </c>
      <c r="N633" s="33" t="s">
        <v>1290</v>
      </c>
      <c r="O633" s="33" t="s">
        <v>1290</v>
      </c>
      <c r="P633" s="33" t="s">
        <v>1290</v>
      </c>
      <c r="Q633" s="33" t="s">
        <v>1290</v>
      </c>
      <c r="R633" s="34">
        <v>38557</v>
      </c>
      <c r="S633" s="32" t="b">
        <v>1</v>
      </c>
      <c r="T633" s="33" t="s">
        <v>19</v>
      </c>
      <c r="U633" s="33" t="s">
        <v>1290</v>
      </c>
    </row>
    <row r="634" spans="1:21" ht="15" x14ac:dyDescent="0.2">
      <c r="A634" s="10" t="s">
        <v>18</v>
      </c>
      <c r="B634" s="10">
        <f>VLOOKUP(D634,'C-Index'!$A$2:'C-Index'!$B$79,2,FALSE)</f>
        <v>25017</v>
      </c>
      <c r="C634" s="10">
        <f t="shared" si="11"/>
        <v>25020</v>
      </c>
      <c r="D634" s="32">
        <v>379</v>
      </c>
      <c r="E634" s="32">
        <v>4</v>
      </c>
      <c r="F634" s="33" t="s">
        <v>18</v>
      </c>
      <c r="G634" s="33" t="s">
        <v>19</v>
      </c>
      <c r="H634" s="33" t="s">
        <v>1290</v>
      </c>
      <c r="I634" s="33" t="s">
        <v>635</v>
      </c>
      <c r="J634" s="33" t="s">
        <v>1119</v>
      </c>
      <c r="K634" s="33" t="s">
        <v>111</v>
      </c>
      <c r="L634" s="33" t="s">
        <v>340</v>
      </c>
      <c r="M634" s="33" t="s">
        <v>1290</v>
      </c>
      <c r="N634" s="33" t="s">
        <v>1290</v>
      </c>
      <c r="O634" s="33" t="s">
        <v>1290</v>
      </c>
      <c r="P634" s="33" t="s">
        <v>1290</v>
      </c>
      <c r="Q634" s="33" t="s">
        <v>1290</v>
      </c>
      <c r="R634" s="34">
        <v>38557</v>
      </c>
      <c r="S634" s="32" t="b">
        <v>1</v>
      </c>
      <c r="T634" s="33" t="s">
        <v>19</v>
      </c>
      <c r="U634" s="33" t="s">
        <v>1290</v>
      </c>
    </row>
    <row r="635" spans="1:21" ht="30" x14ac:dyDescent="0.2">
      <c r="A635" s="10" t="s">
        <v>18</v>
      </c>
      <c r="B635" s="10">
        <f>VLOOKUP(D635,'C-Index'!$A$2:'C-Index'!$B$79,2,FALSE)</f>
        <v>25013</v>
      </c>
      <c r="C635" s="10">
        <f t="shared" si="11"/>
        <v>25013</v>
      </c>
      <c r="D635" s="32">
        <v>380</v>
      </c>
      <c r="E635" s="32">
        <v>1</v>
      </c>
      <c r="F635" s="33" t="s">
        <v>1290</v>
      </c>
      <c r="G635" s="33" t="s">
        <v>19</v>
      </c>
      <c r="H635" s="33" t="s">
        <v>1290</v>
      </c>
      <c r="I635" s="33" t="s">
        <v>51</v>
      </c>
      <c r="J635" s="33" t="s">
        <v>494</v>
      </c>
      <c r="K635" s="33" t="s">
        <v>1273</v>
      </c>
      <c r="L635" s="33" t="s">
        <v>1274</v>
      </c>
      <c r="M635" s="33" t="s">
        <v>328</v>
      </c>
      <c r="N635" s="33" t="s">
        <v>1275</v>
      </c>
      <c r="O635" s="33" t="s">
        <v>1290</v>
      </c>
      <c r="P635" s="33" t="s">
        <v>673</v>
      </c>
      <c r="Q635" s="33" t="s">
        <v>1290</v>
      </c>
      <c r="R635" s="34">
        <v>38557</v>
      </c>
      <c r="S635" s="32" t="b">
        <v>1</v>
      </c>
      <c r="T635" s="33" t="s">
        <v>19</v>
      </c>
      <c r="U635" s="33" t="s">
        <v>990</v>
      </c>
    </row>
    <row r="636" spans="1:21" ht="45" x14ac:dyDescent="0.2">
      <c r="A636" s="10" t="s">
        <v>18</v>
      </c>
      <c r="B636" s="10">
        <f>VLOOKUP(D636,'C-Index'!$A$2:'C-Index'!$B$79,2,FALSE)</f>
        <v>25013</v>
      </c>
      <c r="C636" s="10">
        <f t="shared" si="11"/>
        <v>25014</v>
      </c>
      <c r="D636" s="32">
        <v>380</v>
      </c>
      <c r="E636" s="32">
        <v>2</v>
      </c>
      <c r="F636" s="33" t="s">
        <v>1290</v>
      </c>
      <c r="G636" s="33" t="s">
        <v>19</v>
      </c>
      <c r="H636" s="33" t="s">
        <v>1290</v>
      </c>
      <c r="I636" s="33" t="s">
        <v>51</v>
      </c>
      <c r="J636" s="33" t="s">
        <v>1276</v>
      </c>
      <c r="K636" s="33" t="s">
        <v>44</v>
      </c>
      <c r="L636" s="33" t="s">
        <v>267</v>
      </c>
      <c r="M636" s="33" t="s">
        <v>102</v>
      </c>
      <c r="N636" s="33" t="s">
        <v>780</v>
      </c>
      <c r="O636" s="33" t="s">
        <v>636</v>
      </c>
      <c r="P636" s="33" t="s">
        <v>1290</v>
      </c>
      <c r="Q636" s="33" t="s">
        <v>1290</v>
      </c>
      <c r="R636" s="34">
        <v>38557</v>
      </c>
      <c r="S636" s="32" t="b">
        <v>1</v>
      </c>
      <c r="T636" s="33" t="s">
        <v>19</v>
      </c>
      <c r="U636" s="33" t="s">
        <v>1290</v>
      </c>
    </row>
    <row r="637" spans="1:21" ht="30" x14ac:dyDescent="0.2">
      <c r="A637" s="10" t="s">
        <v>18</v>
      </c>
      <c r="B637" s="10">
        <f>VLOOKUP(D637,'C-Index'!$A$2:'C-Index'!$B$79,2,FALSE)</f>
        <v>25013</v>
      </c>
      <c r="C637" s="10">
        <f t="shared" si="11"/>
        <v>25015</v>
      </c>
      <c r="D637" s="32">
        <v>380</v>
      </c>
      <c r="E637" s="32">
        <v>3</v>
      </c>
      <c r="F637" s="33" t="s">
        <v>1290</v>
      </c>
      <c r="G637" s="33" t="s">
        <v>19</v>
      </c>
      <c r="H637" s="33" t="s">
        <v>1290</v>
      </c>
      <c r="I637" s="33" t="s">
        <v>637</v>
      </c>
      <c r="J637" s="33" t="s">
        <v>318</v>
      </c>
      <c r="K637" s="33" t="s">
        <v>184</v>
      </c>
      <c r="L637" s="33" t="s">
        <v>166</v>
      </c>
      <c r="M637" s="33" t="s">
        <v>23</v>
      </c>
      <c r="N637" s="33" t="s">
        <v>1277</v>
      </c>
      <c r="O637" s="33" t="s">
        <v>1290</v>
      </c>
      <c r="P637" s="33" t="s">
        <v>673</v>
      </c>
      <c r="Q637" s="33" t="s">
        <v>1290</v>
      </c>
      <c r="R637" s="34">
        <v>44146</v>
      </c>
      <c r="S637" s="32" t="b">
        <v>1</v>
      </c>
      <c r="T637" s="33" t="s">
        <v>19</v>
      </c>
      <c r="U637" s="33" t="s">
        <v>846</v>
      </c>
    </row>
    <row r="638" spans="1:21" ht="30" x14ac:dyDescent="0.2">
      <c r="A638" s="10" t="s">
        <v>18</v>
      </c>
      <c r="B638" s="10">
        <f>VLOOKUP(D638,'C-Index'!$A$2:'C-Index'!$B$79,2,FALSE)</f>
        <v>25013</v>
      </c>
      <c r="C638" s="10">
        <f t="shared" si="11"/>
        <v>25016</v>
      </c>
      <c r="D638" s="32">
        <v>380</v>
      </c>
      <c r="E638" s="32">
        <v>4</v>
      </c>
      <c r="F638" s="33" t="s">
        <v>1290</v>
      </c>
      <c r="G638" s="33" t="s">
        <v>19</v>
      </c>
      <c r="H638" s="33" t="s">
        <v>1290</v>
      </c>
      <c r="I638" s="33" t="s">
        <v>637</v>
      </c>
      <c r="J638" s="33" t="s">
        <v>321</v>
      </c>
      <c r="K638" s="33" t="s">
        <v>44</v>
      </c>
      <c r="L638" s="33" t="s">
        <v>1278</v>
      </c>
      <c r="M638" s="33" t="s">
        <v>469</v>
      </c>
      <c r="N638" s="33" t="s">
        <v>781</v>
      </c>
      <c r="O638" s="33" t="s">
        <v>1290</v>
      </c>
      <c r="P638" s="33" t="s">
        <v>1290</v>
      </c>
      <c r="Q638" s="33" t="s">
        <v>1290</v>
      </c>
      <c r="R638" s="34">
        <v>44146</v>
      </c>
      <c r="S638" s="32" t="b">
        <v>1</v>
      </c>
      <c r="T638" s="33" t="s">
        <v>19</v>
      </c>
      <c r="U638" s="33" t="s">
        <v>1290</v>
      </c>
    </row>
    <row r="639" spans="1:21" ht="90" x14ac:dyDescent="0.2">
      <c r="A639" s="10" t="s">
        <v>18</v>
      </c>
      <c r="B639" s="10">
        <f>VLOOKUP(D639,'C-Index'!$A$2:'C-Index'!$B$79,2,FALSE)</f>
        <v>25009</v>
      </c>
      <c r="C639" s="10">
        <f t="shared" si="11"/>
        <v>25009</v>
      </c>
      <c r="D639" s="32">
        <v>381</v>
      </c>
      <c r="E639" s="32">
        <v>1</v>
      </c>
      <c r="F639" s="33" t="s">
        <v>1290</v>
      </c>
      <c r="G639" s="33" t="s">
        <v>1290</v>
      </c>
      <c r="H639" s="33" t="s">
        <v>704</v>
      </c>
      <c r="I639" s="33" t="s">
        <v>596</v>
      </c>
      <c r="J639" s="33" t="s">
        <v>560</v>
      </c>
      <c r="K639" s="33" t="s">
        <v>1290</v>
      </c>
      <c r="L639" s="33" t="s">
        <v>1290</v>
      </c>
      <c r="M639" s="33" t="s">
        <v>1290</v>
      </c>
      <c r="N639" s="33" t="s">
        <v>1279</v>
      </c>
      <c r="O639" s="33" t="s">
        <v>1290</v>
      </c>
      <c r="P639" s="33" t="s">
        <v>1290</v>
      </c>
      <c r="Q639" s="33" t="s">
        <v>638</v>
      </c>
      <c r="S639" s="32" t="b">
        <v>0</v>
      </c>
      <c r="T639" s="33" t="s">
        <v>1290</v>
      </c>
      <c r="U639" s="33" t="s">
        <v>1290</v>
      </c>
    </row>
    <row r="640" spans="1:21" ht="60" x14ac:dyDescent="0.2">
      <c r="A640" s="10" t="s">
        <v>18</v>
      </c>
      <c r="B640" s="10">
        <f>VLOOKUP(D640,'C-Index'!$A$2:'C-Index'!$B$79,2,FALSE)</f>
        <v>25009</v>
      </c>
      <c r="C640" s="10">
        <f t="shared" si="11"/>
        <v>25010</v>
      </c>
      <c r="D640" s="32">
        <v>381</v>
      </c>
      <c r="E640" s="32">
        <v>2</v>
      </c>
      <c r="F640" s="33" t="s">
        <v>1290</v>
      </c>
      <c r="G640" s="33" t="s">
        <v>19</v>
      </c>
      <c r="H640" s="33" t="s">
        <v>1290</v>
      </c>
      <c r="I640" s="33" t="s">
        <v>1280</v>
      </c>
      <c r="J640" s="33" t="s">
        <v>639</v>
      </c>
      <c r="K640" s="33" t="s">
        <v>1290</v>
      </c>
      <c r="L640" s="33" t="s">
        <v>1281</v>
      </c>
      <c r="M640" s="33" t="s">
        <v>102</v>
      </c>
      <c r="N640" s="33" t="s">
        <v>1282</v>
      </c>
      <c r="O640" s="33" t="s">
        <v>1290</v>
      </c>
      <c r="P640" s="33" t="s">
        <v>1290</v>
      </c>
      <c r="Q640" s="33" t="s">
        <v>822</v>
      </c>
      <c r="S640" s="32" t="b">
        <v>0</v>
      </c>
      <c r="T640" s="33" t="s">
        <v>1290</v>
      </c>
      <c r="U640" s="33" t="s">
        <v>1290</v>
      </c>
    </row>
    <row r="641" spans="1:21" ht="30" x14ac:dyDescent="0.2">
      <c r="A641" s="10" t="s">
        <v>18</v>
      </c>
      <c r="B641" s="10">
        <f>VLOOKUP(D641,'C-Index'!$A$2:'C-Index'!$B$79,2,FALSE)</f>
        <v>25009</v>
      </c>
      <c r="C641" s="10">
        <f t="shared" si="11"/>
        <v>25011</v>
      </c>
      <c r="D641" s="32">
        <v>381</v>
      </c>
      <c r="E641" s="32">
        <v>3</v>
      </c>
      <c r="F641" s="33" t="s">
        <v>1290</v>
      </c>
      <c r="G641" s="33" t="s">
        <v>19</v>
      </c>
      <c r="H641" s="33" t="s">
        <v>1290</v>
      </c>
      <c r="I641" s="33" t="s">
        <v>596</v>
      </c>
      <c r="J641" s="33" t="s">
        <v>1283</v>
      </c>
      <c r="K641" s="33" t="s">
        <v>1284</v>
      </c>
      <c r="L641" s="33" t="s">
        <v>1285</v>
      </c>
      <c r="M641" s="33" t="s">
        <v>640</v>
      </c>
      <c r="N641" s="33" t="s">
        <v>1290</v>
      </c>
      <c r="O641" s="33" t="s">
        <v>1290</v>
      </c>
      <c r="P641" s="33" t="s">
        <v>1290</v>
      </c>
      <c r="Q641" s="33" t="s">
        <v>1290</v>
      </c>
      <c r="R641" s="34">
        <v>38557</v>
      </c>
      <c r="S641" s="32" t="b">
        <v>1</v>
      </c>
      <c r="T641" s="33" t="s">
        <v>19</v>
      </c>
      <c r="U641" s="33" t="s">
        <v>1290</v>
      </c>
    </row>
    <row r="642" spans="1:21" ht="30" x14ac:dyDescent="0.2">
      <c r="A642" s="10" t="s">
        <v>18</v>
      </c>
      <c r="B642" s="10">
        <f>VLOOKUP(D642,'C-Index'!$A$2:'C-Index'!$B$79,2,FALSE)</f>
        <v>25009</v>
      </c>
      <c r="C642" s="10">
        <f t="shared" si="11"/>
        <v>25012</v>
      </c>
      <c r="D642" s="32">
        <v>381</v>
      </c>
      <c r="E642" s="32">
        <v>4</v>
      </c>
      <c r="F642" s="33" t="s">
        <v>18</v>
      </c>
      <c r="G642" s="33" t="s">
        <v>1290</v>
      </c>
      <c r="H642" s="33" t="s">
        <v>704</v>
      </c>
      <c r="I642" s="33" t="s">
        <v>689</v>
      </c>
      <c r="J642" s="33" t="s">
        <v>690</v>
      </c>
      <c r="K642" s="33" t="s">
        <v>1290</v>
      </c>
      <c r="L642" s="33" t="s">
        <v>1290</v>
      </c>
      <c r="M642" s="33" t="s">
        <v>1290</v>
      </c>
      <c r="N642" s="33" t="s">
        <v>1290</v>
      </c>
      <c r="O642" s="33" t="s">
        <v>1290</v>
      </c>
      <c r="P642" s="33" t="s">
        <v>1290</v>
      </c>
      <c r="Q642" s="33" t="s">
        <v>641</v>
      </c>
      <c r="S642" s="32" t="b">
        <v>0</v>
      </c>
      <c r="T642" s="33" t="s">
        <v>1290</v>
      </c>
      <c r="U642" s="33" t="s">
        <v>1290</v>
      </c>
    </row>
    <row r="643" spans="1:21" ht="30" x14ac:dyDescent="0.2">
      <c r="A643" s="10" t="s">
        <v>18</v>
      </c>
      <c r="B643" s="10">
        <f>VLOOKUP(D643,'C-Index'!$A$2:'C-Index'!$B$79,2,FALSE)</f>
        <v>25009</v>
      </c>
      <c r="C643" s="10">
        <f t="shared" si="11"/>
        <v>25012</v>
      </c>
      <c r="D643" s="32">
        <v>381</v>
      </c>
      <c r="E643" s="32">
        <v>4</v>
      </c>
      <c r="F643" s="33" t="s">
        <v>18</v>
      </c>
      <c r="G643" s="33" t="s">
        <v>1290</v>
      </c>
      <c r="H643" s="33" t="s">
        <v>704</v>
      </c>
      <c r="I643" s="33" t="s">
        <v>689</v>
      </c>
      <c r="J643" s="33" t="s">
        <v>691</v>
      </c>
      <c r="K643" s="33" t="s">
        <v>1290</v>
      </c>
      <c r="L643" s="33" t="s">
        <v>1290</v>
      </c>
      <c r="M643" s="33" t="s">
        <v>1290</v>
      </c>
      <c r="N643" s="33" t="s">
        <v>1290</v>
      </c>
      <c r="O643" s="33" t="s">
        <v>1290</v>
      </c>
      <c r="P643" s="33" t="s">
        <v>1290</v>
      </c>
      <c r="Q643" s="33" t="s">
        <v>641</v>
      </c>
      <c r="S643" s="32" t="b">
        <v>0</v>
      </c>
      <c r="T643" s="33" t="s">
        <v>1290</v>
      </c>
      <c r="U643" s="33" t="s">
        <v>1290</v>
      </c>
    </row>
    <row r="644" spans="1:21" ht="15" x14ac:dyDescent="0.2">
      <c r="A644" s="10" t="s">
        <v>18</v>
      </c>
      <c r="B644" s="10">
        <f>VLOOKUP(D644,'C-Index'!$A$2:'C-Index'!$B$79,2,FALSE)</f>
        <v>25005</v>
      </c>
      <c r="C644" s="10">
        <f t="shared" ref="C644:C652" si="12">IF(E644&lt;5,B644+(E644-1),B644+1000+(E644-5))</f>
        <v>25005</v>
      </c>
      <c r="D644" s="32">
        <v>382</v>
      </c>
      <c r="E644" s="32">
        <v>1</v>
      </c>
      <c r="F644" s="33" t="s">
        <v>18</v>
      </c>
      <c r="G644" s="33" t="s">
        <v>1290</v>
      </c>
      <c r="H644" s="33" t="s">
        <v>704</v>
      </c>
      <c r="I644" s="33" t="s">
        <v>596</v>
      </c>
      <c r="J644" s="33" t="s">
        <v>642</v>
      </c>
      <c r="K644" s="33" t="s">
        <v>1290</v>
      </c>
      <c r="L644" s="33" t="s">
        <v>1290</v>
      </c>
      <c r="M644" s="33" t="s">
        <v>1290</v>
      </c>
      <c r="N644" s="33" t="s">
        <v>1290</v>
      </c>
      <c r="O644" s="33" t="s">
        <v>1290</v>
      </c>
      <c r="P644" s="33" t="s">
        <v>1290</v>
      </c>
      <c r="Q644" s="33" t="s">
        <v>1290</v>
      </c>
      <c r="S644" s="32" t="b">
        <v>0</v>
      </c>
      <c r="T644" s="33" t="s">
        <v>1290</v>
      </c>
      <c r="U644" s="33" t="s">
        <v>1290</v>
      </c>
    </row>
    <row r="645" spans="1:21" ht="45" x14ac:dyDescent="0.2">
      <c r="A645" s="10" t="s">
        <v>18</v>
      </c>
      <c r="B645" s="10">
        <f>VLOOKUP(D645,'C-Index'!$A$2:'C-Index'!$B$79,2,FALSE)</f>
        <v>25005</v>
      </c>
      <c r="C645" s="10">
        <f t="shared" si="12"/>
        <v>25005</v>
      </c>
      <c r="D645" s="32">
        <v>382</v>
      </c>
      <c r="E645" s="32">
        <v>1</v>
      </c>
      <c r="F645" s="33" t="s">
        <v>18</v>
      </c>
      <c r="G645" s="33" t="s">
        <v>1290</v>
      </c>
      <c r="H645" s="33" t="s">
        <v>704</v>
      </c>
      <c r="I645" s="33" t="s">
        <v>596</v>
      </c>
      <c r="J645" s="33" t="s">
        <v>467</v>
      </c>
      <c r="K645" s="33" t="s">
        <v>1290</v>
      </c>
      <c r="L645" s="33" t="s">
        <v>1290</v>
      </c>
      <c r="M645" s="33" t="s">
        <v>1290</v>
      </c>
      <c r="N645" s="33" t="s">
        <v>782</v>
      </c>
      <c r="O645" s="33" t="s">
        <v>1290</v>
      </c>
      <c r="P645" s="33" t="s">
        <v>1290</v>
      </c>
      <c r="Q645" s="33" t="s">
        <v>692</v>
      </c>
      <c r="S645" s="32" t="b">
        <v>0</v>
      </c>
      <c r="T645" s="33" t="s">
        <v>1290</v>
      </c>
      <c r="U645" s="33" t="s">
        <v>1290</v>
      </c>
    </row>
    <row r="646" spans="1:21" ht="15" x14ac:dyDescent="0.2">
      <c r="A646" s="10" t="s">
        <v>18</v>
      </c>
      <c r="B646" s="10">
        <f>VLOOKUP(D646,'C-Index'!$A$2:'C-Index'!$B$79,2,FALSE)</f>
        <v>25005</v>
      </c>
      <c r="C646" s="10">
        <f t="shared" si="12"/>
        <v>25006</v>
      </c>
      <c r="D646" s="32">
        <v>382</v>
      </c>
      <c r="E646" s="32">
        <v>2</v>
      </c>
      <c r="F646" s="33" t="s">
        <v>1290</v>
      </c>
      <c r="G646" s="33" t="s">
        <v>1290</v>
      </c>
      <c r="H646" s="33" t="s">
        <v>704</v>
      </c>
      <c r="I646" s="33" t="s">
        <v>596</v>
      </c>
      <c r="J646" s="33" t="s">
        <v>1286</v>
      </c>
      <c r="K646" s="33" t="s">
        <v>1290</v>
      </c>
      <c r="L646" s="33" t="s">
        <v>1290</v>
      </c>
      <c r="M646" s="33" t="s">
        <v>1290</v>
      </c>
      <c r="N646" s="33" t="s">
        <v>1290</v>
      </c>
      <c r="O646" s="33" t="s">
        <v>1290</v>
      </c>
      <c r="P646" s="33" t="s">
        <v>1290</v>
      </c>
      <c r="Q646" s="33" t="s">
        <v>1290</v>
      </c>
      <c r="S646" s="32" t="b">
        <v>0</v>
      </c>
      <c r="T646" s="33" t="s">
        <v>1290</v>
      </c>
      <c r="U646" s="33" t="s">
        <v>1290</v>
      </c>
    </row>
    <row r="647" spans="1:21" ht="150" x14ac:dyDescent="0.2">
      <c r="A647" s="10" t="s">
        <v>18</v>
      </c>
      <c r="B647" s="10">
        <f>VLOOKUP(D647,'C-Index'!$A$2:'C-Index'!$B$79,2,FALSE)</f>
        <v>25005</v>
      </c>
      <c r="C647" s="10">
        <f t="shared" si="12"/>
        <v>25007</v>
      </c>
      <c r="D647" s="32">
        <v>382</v>
      </c>
      <c r="E647" s="32">
        <v>3</v>
      </c>
      <c r="F647" s="33" t="s">
        <v>1290</v>
      </c>
      <c r="G647" s="33" t="s">
        <v>1290</v>
      </c>
      <c r="H647" s="33" t="s">
        <v>704</v>
      </c>
      <c r="I647" s="33" t="s">
        <v>797</v>
      </c>
      <c r="J647" s="33" t="s">
        <v>798</v>
      </c>
      <c r="K647" s="33" t="s">
        <v>1290</v>
      </c>
      <c r="L647" s="33" t="s">
        <v>1290</v>
      </c>
      <c r="M647" s="33" t="s">
        <v>1290</v>
      </c>
      <c r="N647" s="33" t="s">
        <v>799</v>
      </c>
      <c r="O647" s="33" t="s">
        <v>1290</v>
      </c>
      <c r="P647" s="33" t="s">
        <v>1290</v>
      </c>
      <c r="Q647" s="33" t="s">
        <v>800</v>
      </c>
      <c r="S647" s="32" t="b">
        <v>0</v>
      </c>
      <c r="T647" s="33" t="s">
        <v>1290</v>
      </c>
      <c r="U647" s="33" t="s">
        <v>1290</v>
      </c>
    </row>
    <row r="648" spans="1:21" ht="150" x14ac:dyDescent="0.2">
      <c r="A648" s="10" t="s">
        <v>18</v>
      </c>
      <c r="B648" s="10">
        <f>VLOOKUP(D648,'C-Index'!$A$2:'C-Index'!$B$79,2,FALSE)</f>
        <v>25005</v>
      </c>
      <c r="C648" s="10">
        <f t="shared" si="12"/>
        <v>25008</v>
      </c>
      <c r="D648" s="32">
        <v>382</v>
      </c>
      <c r="E648" s="32">
        <v>4</v>
      </c>
      <c r="F648" s="33" t="s">
        <v>1290</v>
      </c>
      <c r="G648" s="33" t="s">
        <v>1290</v>
      </c>
      <c r="H648" s="33" t="s">
        <v>704</v>
      </c>
      <c r="I648" s="33" t="s">
        <v>797</v>
      </c>
      <c r="J648" s="33" t="s">
        <v>801</v>
      </c>
      <c r="K648" s="33" t="s">
        <v>1290</v>
      </c>
      <c r="L648" s="33" t="s">
        <v>1290</v>
      </c>
      <c r="M648" s="33" t="s">
        <v>1290</v>
      </c>
      <c r="N648" s="33" t="s">
        <v>799</v>
      </c>
      <c r="O648" s="33" t="s">
        <v>1290</v>
      </c>
      <c r="P648" s="33" t="s">
        <v>1290</v>
      </c>
      <c r="Q648" s="33" t="s">
        <v>800</v>
      </c>
      <c r="S648" s="32" t="b">
        <v>0</v>
      </c>
      <c r="T648" s="33" t="s">
        <v>1290</v>
      </c>
      <c r="U648" s="33" t="s">
        <v>1290</v>
      </c>
    </row>
    <row r="649" spans="1:21" ht="15" x14ac:dyDescent="0.2">
      <c r="A649" s="10" t="s">
        <v>18</v>
      </c>
      <c r="B649" s="10">
        <f>VLOOKUP(D649,'C-Index'!$A$2:'C-Index'!$B$79,2,FALSE)</f>
        <v>25001</v>
      </c>
      <c r="C649" s="10">
        <f t="shared" si="12"/>
        <v>25001</v>
      </c>
      <c r="D649" s="32">
        <v>383</v>
      </c>
      <c r="E649" s="32">
        <v>1</v>
      </c>
      <c r="F649" s="33" t="s">
        <v>1290</v>
      </c>
      <c r="G649" s="33" t="s">
        <v>1290</v>
      </c>
      <c r="H649" s="33" t="s">
        <v>704</v>
      </c>
      <c r="I649" s="33" t="s">
        <v>522</v>
      </c>
      <c r="J649" s="33" t="s">
        <v>644</v>
      </c>
      <c r="K649" s="33" t="s">
        <v>1290</v>
      </c>
      <c r="L649" s="33" t="s">
        <v>1290</v>
      </c>
      <c r="M649" s="33" t="s">
        <v>1290</v>
      </c>
      <c r="N649" s="33" t="s">
        <v>1290</v>
      </c>
      <c r="O649" s="33" t="s">
        <v>1290</v>
      </c>
      <c r="P649" s="33" t="s">
        <v>1290</v>
      </c>
      <c r="Q649" s="33" t="s">
        <v>1290</v>
      </c>
      <c r="S649" s="32" t="b">
        <v>0</v>
      </c>
      <c r="T649" s="33" t="s">
        <v>1290</v>
      </c>
      <c r="U649" s="33" t="s">
        <v>1290</v>
      </c>
    </row>
    <row r="650" spans="1:21" ht="30" x14ac:dyDescent="0.2">
      <c r="A650" s="10" t="s">
        <v>18</v>
      </c>
      <c r="B650" s="10">
        <f>VLOOKUP(D650,'C-Index'!$A$2:'C-Index'!$B$79,2,FALSE)</f>
        <v>25001</v>
      </c>
      <c r="C650" s="10">
        <f t="shared" si="12"/>
        <v>25002</v>
      </c>
      <c r="D650" s="32">
        <v>383</v>
      </c>
      <c r="E650" s="32">
        <v>2</v>
      </c>
      <c r="F650" s="33" t="s">
        <v>18</v>
      </c>
      <c r="G650" s="33" t="s">
        <v>19</v>
      </c>
      <c r="H650" s="33" t="s">
        <v>1290</v>
      </c>
      <c r="I650" s="33" t="s">
        <v>522</v>
      </c>
      <c r="J650" s="33" t="s">
        <v>38</v>
      </c>
      <c r="K650" s="33" t="s">
        <v>191</v>
      </c>
      <c r="L650" s="33" t="s">
        <v>267</v>
      </c>
      <c r="M650" s="33" t="s">
        <v>56</v>
      </c>
      <c r="N650" s="33" t="s">
        <v>1290</v>
      </c>
      <c r="O650" s="33" t="s">
        <v>1290</v>
      </c>
      <c r="P650" s="33" t="s">
        <v>673</v>
      </c>
      <c r="Q650" s="33" t="s">
        <v>1290</v>
      </c>
      <c r="R650" s="34">
        <v>38557</v>
      </c>
      <c r="S650" s="32" t="b">
        <v>1</v>
      </c>
      <c r="T650" s="33" t="s">
        <v>19</v>
      </c>
      <c r="U650" s="33" t="s">
        <v>846</v>
      </c>
    </row>
    <row r="651" spans="1:21" ht="30" x14ac:dyDescent="0.2">
      <c r="A651" s="10" t="s">
        <v>18</v>
      </c>
      <c r="B651" s="10">
        <f>VLOOKUP(D651,'C-Index'!$A$2:'C-Index'!$B$79,2,FALSE)</f>
        <v>25001</v>
      </c>
      <c r="C651" s="10">
        <f t="shared" si="12"/>
        <v>25003</v>
      </c>
      <c r="D651" s="32">
        <v>383</v>
      </c>
      <c r="E651" s="32">
        <v>3</v>
      </c>
      <c r="F651" s="33" t="s">
        <v>1290</v>
      </c>
      <c r="G651" s="33" t="s">
        <v>1290</v>
      </c>
      <c r="H651" s="33" t="s">
        <v>704</v>
      </c>
      <c r="I651" s="33" t="s">
        <v>522</v>
      </c>
      <c r="J651" s="33" t="s">
        <v>945</v>
      </c>
      <c r="K651" s="33" t="s">
        <v>230</v>
      </c>
      <c r="L651" s="33" t="s">
        <v>1290</v>
      </c>
      <c r="M651" s="33" t="s">
        <v>1290</v>
      </c>
      <c r="N651" s="33" t="s">
        <v>741</v>
      </c>
      <c r="O651" s="33" t="s">
        <v>1290</v>
      </c>
      <c r="P651" s="33" t="s">
        <v>1290</v>
      </c>
      <c r="Q651" s="33" t="s">
        <v>1290</v>
      </c>
      <c r="R651" s="34">
        <v>38557</v>
      </c>
      <c r="S651" s="32" t="b">
        <v>1</v>
      </c>
      <c r="T651" s="33" t="s">
        <v>19</v>
      </c>
      <c r="U651" s="33" t="s">
        <v>1290</v>
      </c>
    </row>
    <row r="652" spans="1:21" ht="15" x14ac:dyDescent="0.2">
      <c r="A652" s="10" t="s">
        <v>18</v>
      </c>
      <c r="B652" s="10">
        <f>VLOOKUP(D652,'C-Index'!$A$2:'C-Index'!$B$79,2,FALSE)</f>
        <v>25001</v>
      </c>
      <c r="C652" s="10">
        <f t="shared" si="12"/>
        <v>25004</v>
      </c>
      <c r="D652" s="32">
        <v>383</v>
      </c>
      <c r="E652" s="32">
        <v>4</v>
      </c>
      <c r="F652" s="33" t="s">
        <v>18</v>
      </c>
      <c r="G652" s="33" t="s">
        <v>19</v>
      </c>
      <c r="H652" s="33" t="s">
        <v>1290</v>
      </c>
      <c r="I652" s="33" t="s">
        <v>522</v>
      </c>
      <c r="J652" s="33" t="s">
        <v>1148</v>
      </c>
      <c r="K652" s="33" t="s">
        <v>136</v>
      </c>
      <c r="L652" s="33" t="s">
        <v>375</v>
      </c>
      <c r="M652" s="33" t="s">
        <v>645</v>
      </c>
      <c r="N652" s="33" t="s">
        <v>1290</v>
      </c>
      <c r="O652" s="33" t="s">
        <v>1290</v>
      </c>
      <c r="P652" s="33" t="s">
        <v>1290</v>
      </c>
      <c r="Q652" s="33" t="s">
        <v>1290</v>
      </c>
      <c r="R652" s="34">
        <v>38557</v>
      </c>
      <c r="S652" s="32" t="b">
        <v>1</v>
      </c>
      <c r="T652" s="33" t="s">
        <v>19</v>
      </c>
      <c r="U652" s="33" t="s">
        <v>1290</v>
      </c>
    </row>
  </sheetData>
  <autoFilter ref="G1:G631" xr:uid="{00000000-0009-0000-0000-000002000000}"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9"/>
  <sheetViews>
    <sheetView workbookViewId="0">
      <selection activeCell="A3" sqref="A3"/>
    </sheetView>
  </sheetViews>
  <sheetFormatPr defaultRowHeight="12.75" x14ac:dyDescent="0.2"/>
  <sheetData>
    <row r="1" spans="1:4" x14ac:dyDescent="0.2">
      <c r="A1" t="s">
        <v>647</v>
      </c>
      <c r="B1" t="s">
        <v>646</v>
      </c>
    </row>
    <row r="2" spans="1:4" x14ac:dyDescent="0.2">
      <c r="A2">
        <v>306</v>
      </c>
      <c r="B2">
        <v>1021</v>
      </c>
      <c r="D2" s="1" t="s">
        <v>652</v>
      </c>
    </row>
    <row r="3" spans="1:4" x14ac:dyDescent="0.2">
      <c r="A3">
        <v>307</v>
      </c>
      <c r="B3">
        <v>1017</v>
      </c>
    </row>
    <row r="4" spans="1:4" x14ac:dyDescent="0.2">
      <c r="A4">
        <v>308</v>
      </c>
      <c r="B4">
        <v>1013</v>
      </c>
    </row>
    <row r="5" spans="1:4" x14ac:dyDescent="0.2">
      <c r="A5">
        <v>309</v>
      </c>
      <c r="B5">
        <v>1009</v>
      </c>
    </row>
    <row r="6" spans="1:4" x14ac:dyDescent="0.2">
      <c r="A6">
        <v>310</v>
      </c>
      <c r="B6">
        <v>1005</v>
      </c>
    </row>
    <row r="7" spans="1:4" x14ac:dyDescent="0.2">
      <c r="A7">
        <v>311</v>
      </c>
      <c r="B7">
        <v>1001</v>
      </c>
    </row>
    <row r="8" spans="1:4" x14ac:dyDescent="0.2">
      <c r="A8">
        <v>312</v>
      </c>
      <c r="B8">
        <v>3001</v>
      </c>
    </row>
    <row r="9" spans="1:4" x14ac:dyDescent="0.2">
      <c r="A9">
        <v>313</v>
      </c>
      <c r="B9">
        <v>3005</v>
      </c>
    </row>
    <row r="10" spans="1:4" x14ac:dyDescent="0.2">
      <c r="A10">
        <v>314</v>
      </c>
      <c r="B10">
        <v>3009</v>
      </c>
    </row>
    <row r="11" spans="1:4" x14ac:dyDescent="0.2">
      <c r="A11">
        <v>315</v>
      </c>
      <c r="B11">
        <v>3013</v>
      </c>
    </row>
    <row r="12" spans="1:4" x14ac:dyDescent="0.2">
      <c r="A12">
        <v>316</v>
      </c>
      <c r="B12">
        <v>3017</v>
      </c>
    </row>
    <row r="13" spans="1:4" x14ac:dyDescent="0.2">
      <c r="A13">
        <v>317</v>
      </c>
      <c r="B13">
        <v>3021</v>
      </c>
    </row>
    <row r="14" spans="1:4" x14ac:dyDescent="0.2">
      <c r="A14">
        <v>318</v>
      </c>
      <c r="B14">
        <v>5021</v>
      </c>
    </row>
    <row r="15" spans="1:4" x14ac:dyDescent="0.2">
      <c r="A15">
        <v>319</v>
      </c>
      <c r="B15">
        <v>5017</v>
      </c>
    </row>
    <row r="16" spans="1:4" x14ac:dyDescent="0.2">
      <c r="A16">
        <v>320</v>
      </c>
      <c r="B16">
        <v>5013</v>
      </c>
    </row>
    <row r="17" spans="1:2" x14ac:dyDescent="0.2">
      <c r="A17">
        <v>321</v>
      </c>
      <c r="B17">
        <v>5009</v>
      </c>
    </row>
    <row r="18" spans="1:2" x14ac:dyDescent="0.2">
      <c r="A18">
        <v>322</v>
      </c>
      <c r="B18">
        <v>5005</v>
      </c>
    </row>
    <row r="19" spans="1:2" x14ac:dyDescent="0.2">
      <c r="A19">
        <v>323</v>
      </c>
      <c r="B19">
        <v>5001</v>
      </c>
    </row>
    <row r="20" spans="1:2" x14ac:dyDescent="0.2">
      <c r="A20">
        <v>324</v>
      </c>
      <c r="B20">
        <v>7001</v>
      </c>
    </row>
    <row r="21" spans="1:2" x14ac:dyDescent="0.2">
      <c r="A21">
        <v>325</v>
      </c>
      <c r="B21">
        <v>7005</v>
      </c>
    </row>
    <row r="22" spans="1:2" x14ac:dyDescent="0.2">
      <c r="A22">
        <v>326</v>
      </c>
      <c r="B22">
        <v>7009</v>
      </c>
    </row>
    <row r="23" spans="1:2" x14ac:dyDescent="0.2">
      <c r="A23">
        <v>327</v>
      </c>
      <c r="B23">
        <v>7013</v>
      </c>
    </row>
    <row r="24" spans="1:2" x14ac:dyDescent="0.2">
      <c r="A24">
        <v>328</v>
      </c>
      <c r="B24">
        <v>7017</v>
      </c>
    </row>
    <row r="25" spans="1:2" x14ac:dyDescent="0.2">
      <c r="A25">
        <v>329</v>
      </c>
      <c r="B25">
        <v>7021</v>
      </c>
    </row>
    <row r="26" spans="1:2" x14ac:dyDescent="0.2">
      <c r="A26">
        <v>330</v>
      </c>
      <c r="B26">
        <v>9021</v>
      </c>
    </row>
    <row r="27" spans="1:2" x14ac:dyDescent="0.2">
      <c r="A27">
        <v>331</v>
      </c>
      <c r="B27">
        <v>9017</v>
      </c>
    </row>
    <row r="28" spans="1:2" x14ac:dyDescent="0.2">
      <c r="A28">
        <v>332</v>
      </c>
      <c r="B28">
        <v>9013</v>
      </c>
    </row>
    <row r="29" spans="1:2" x14ac:dyDescent="0.2">
      <c r="A29">
        <v>333</v>
      </c>
      <c r="B29">
        <v>9009</v>
      </c>
    </row>
    <row r="30" spans="1:2" x14ac:dyDescent="0.2">
      <c r="A30">
        <v>334</v>
      </c>
      <c r="B30">
        <v>9005</v>
      </c>
    </row>
    <row r="31" spans="1:2" x14ac:dyDescent="0.2">
      <c r="A31">
        <v>335</v>
      </c>
      <c r="B31">
        <v>9001</v>
      </c>
    </row>
    <row r="32" spans="1:2" x14ac:dyDescent="0.2">
      <c r="A32">
        <v>336</v>
      </c>
      <c r="B32">
        <v>11001</v>
      </c>
    </row>
    <row r="33" spans="1:2" x14ac:dyDescent="0.2">
      <c r="A33">
        <v>337</v>
      </c>
      <c r="B33">
        <v>11005</v>
      </c>
    </row>
    <row r="34" spans="1:2" x14ac:dyDescent="0.2">
      <c r="A34">
        <v>338</v>
      </c>
      <c r="B34">
        <v>11009</v>
      </c>
    </row>
    <row r="35" spans="1:2" x14ac:dyDescent="0.2">
      <c r="A35">
        <v>339</v>
      </c>
      <c r="B35">
        <v>11013</v>
      </c>
    </row>
    <row r="36" spans="1:2" x14ac:dyDescent="0.2">
      <c r="A36">
        <v>340</v>
      </c>
      <c r="B36">
        <v>11017</v>
      </c>
    </row>
    <row r="37" spans="1:2" x14ac:dyDescent="0.2">
      <c r="A37">
        <v>341</v>
      </c>
      <c r="B37">
        <v>11021</v>
      </c>
    </row>
    <row r="38" spans="1:2" x14ac:dyDescent="0.2">
      <c r="A38">
        <v>342</v>
      </c>
      <c r="B38">
        <v>13021</v>
      </c>
    </row>
    <row r="39" spans="1:2" x14ac:dyDescent="0.2">
      <c r="A39">
        <v>343</v>
      </c>
      <c r="B39">
        <v>13017</v>
      </c>
    </row>
    <row r="40" spans="1:2" x14ac:dyDescent="0.2">
      <c r="A40">
        <v>344</v>
      </c>
      <c r="B40">
        <v>13013</v>
      </c>
    </row>
    <row r="41" spans="1:2" x14ac:dyDescent="0.2">
      <c r="A41">
        <v>345</v>
      </c>
      <c r="B41">
        <v>13009</v>
      </c>
    </row>
    <row r="42" spans="1:2" x14ac:dyDescent="0.2">
      <c r="A42">
        <v>346</v>
      </c>
      <c r="B42">
        <v>13005</v>
      </c>
    </row>
    <row r="43" spans="1:2" x14ac:dyDescent="0.2">
      <c r="A43">
        <v>347</v>
      </c>
      <c r="B43">
        <v>13001</v>
      </c>
    </row>
    <row r="44" spans="1:2" x14ac:dyDescent="0.2">
      <c r="A44">
        <v>348</v>
      </c>
      <c r="B44">
        <v>15001</v>
      </c>
    </row>
    <row r="45" spans="1:2" x14ac:dyDescent="0.2">
      <c r="A45">
        <v>349</v>
      </c>
      <c r="B45">
        <v>15005</v>
      </c>
    </row>
    <row r="46" spans="1:2" x14ac:dyDescent="0.2">
      <c r="A46">
        <v>350</v>
      </c>
      <c r="B46">
        <v>15009</v>
      </c>
    </row>
    <row r="47" spans="1:2" x14ac:dyDescent="0.2">
      <c r="A47">
        <v>351</v>
      </c>
      <c r="B47">
        <v>15013</v>
      </c>
    </row>
    <row r="48" spans="1:2" x14ac:dyDescent="0.2">
      <c r="A48">
        <v>352</v>
      </c>
      <c r="B48">
        <v>15017</v>
      </c>
    </row>
    <row r="49" spans="1:2" x14ac:dyDescent="0.2">
      <c r="A49">
        <v>353</v>
      </c>
      <c r="B49">
        <v>15021</v>
      </c>
    </row>
    <row r="50" spans="1:2" x14ac:dyDescent="0.2">
      <c r="A50">
        <v>354</v>
      </c>
      <c r="B50">
        <v>17021</v>
      </c>
    </row>
    <row r="51" spans="1:2" x14ac:dyDescent="0.2">
      <c r="A51">
        <v>355</v>
      </c>
      <c r="B51">
        <v>17017</v>
      </c>
    </row>
    <row r="52" spans="1:2" x14ac:dyDescent="0.2">
      <c r="A52">
        <v>356</v>
      </c>
      <c r="B52">
        <v>17013</v>
      </c>
    </row>
    <row r="53" spans="1:2" x14ac:dyDescent="0.2">
      <c r="A53">
        <v>357</v>
      </c>
      <c r="B53">
        <v>17009</v>
      </c>
    </row>
    <row r="54" spans="1:2" x14ac:dyDescent="0.2">
      <c r="A54">
        <v>358</v>
      </c>
      <c r="B54">
        <v>17005</v>
      </c>
    </row>
    <row r="55" spans="1:2" x14ac:dyDescent="0.2">
      <c r="A55">
        <v>359</v>
      </c>
      <c r="B55">
        <v>17001</v>
      </c>
    </row>
    <row r="56" spans="1:2" x14ac:dyDescent="0.2">
      <c r="A56">
        <v>360</v>
      </c>
      <c r="B56">
        <v>19001</v>
      </c>
    </row>
    <row r="57" spans="1:2" x14ac:dyDescent="0.2">
      <c r="A57">
        <v>361</v>
      </c>
      <c r="B57">
        <v>19005</v>
      </c>
    </row>
    <row r="58" spans="1:2" x14ac:dyDescent="0.2">
      <c r="A58">
        <v>362</v>
      </c>
      <c r="B58">
        <v>19009</v>
      </c>
    </row>
    <row r="59" spans="1:2" x14ac:dyDescent="0.2">
      <c r="A59">
        <v>363</v>
      </c>
      <c r="B59">
        <v>19013</v>
      </c>
    </row>
    <row r="60" spans="1:2" x14ac:dyDescent="0.2">
      <c r="A60">
        <v>364</v>
      </c>
      <c r="B60">
        <v>19017</v>
      </c>
    </row>
    <row r="61" spans="1:2" x14ac:dyDescent="0.2">
      <c r="A61">
        <v>365</v>
      </c>
      <c r="B61">
        <v>19021</v>
      </c>
    </row>
    <row r="62" spans="1:2" x14ac:dyDescent="0.2">
      <c r="A62">
        <v>366</v>
      </c>
      <c r="B62">
        <v>21021</v>
      </c>
    </row>
    <row r="63" spans="1:2" x14ac:dyDescent="0.2">
      <c r="A63">
        <v>367</v>
      </c>
      <c r="B63">
        <v>21017</v>
      </c>
    </row>
    <row r="64" spans="1:2" x14ac:dyDescent="0.2">
      <c r="A64">
        <v>368</v>
      </c>
      <c r="B64">
        <v>21013</v>
      </c>
    </row>
    <row r="65" spans="1:2" x14ac:dyDescent="0.2">
      <c r="A65">
        <v>369</v>
      </c>
      <c r="B65">
        <v>21009</v>
      </c>
    </row>
    <row r="66" spans="1:2" x14ac:dyDescent="0.2">
      <c r="A66">
        <v>370</v>
      </c>
      <c r="B66">
        <v>21005</v>
      </c>
    </row>
    <row r="67" spans="1:2" x14ac:dyDescent="0.2">
      <c r="A67">
        <v>371</v>
      </c>
      <c r="B67">
        <v>21001</v>
      </c>
    </row>
    <row r="68" spans="1:2" x14ac:dyDescent="0.2">
      <c r="A68">
        <v>372</v>
      </c>
      <c r="B68">
        <v>23001</v>
      </c>
    </row>
    <row r="69" spans="1:2" x14ac:dyDescent="0.2">
      <c r="A69">
        <v>373</v>
      </c>
      <c r="B69">
        <v>23005</v>
      </c>
    </row>
    <row r="70" spans="1:2" x14ac:dyDescent="0.2">
      <c r="A70">
        <v>374</v>
      </c>
      <c r="B70">
        <v>23009</v>
      </c>
    </row>
    <row r="71" spans="1:2" x14ac:dyDescent="0.2">
      <c r="A71">
        <v>375</v>
      </c>
      <c r="B71">
        <v>23013</v>
      </c>
    </row>
    <row r="72" spans="1:2" x14ac:dyDescent="0.2">
      <c r="A72">
        <v>376</v>
      </c>
      <c r="B72">
        <v>23017</v>
      </c>
    </row>
    <row r="73" spans="1:2" x14ac:dyDescent="0.2">
      <c r="A73">
        <v>377</v>
      </c>
      <c r="B73">
        <v>23021</v>
      </c>
    </row>
    <row r="74" spans="1:2" x14ac:dyDescent="0.2">
      <c r="A74">
        <v>378</v>
      </c>
      <c r="B74">
        <v>25021</v>
      </c>
    </row>
    <row r="75" spans="1:2" x14ac:dyDescent="0.2">
      <c r="A75">
        <v>379</v>
      </c>
      <c r="B75">
        <v>25017</v>
      </c>
    </row>
    <row r="76" spans="1:2" x14ac:dyDescent="0.2">
      <c r="A76">
        <v>380</v>
      </c>
      <c r="B76">
        <v>25013</v>
      </c>
    </row>
    <row r="77" spans="1:2" x14ac:dyDescent="0.2">
      <c r="A77">
        <v>381</v>
      </c>
      <c r="B77">
        <v>25009</v>
      </c>
    </row>
    <row r="78" spans="1:2" x14ac:dyDescent="0.2">
      <c r="A78">
        <v>382</v>
      </c>
      <c r="B78">
        <v>25005</v>
      </c>
    </row>
    <row r="79" spans="1:2" x14ac:dyDescent="0.2">
      <c r="A79">
        <v>383</v>
      </c>
      <c r="B79">
        <v>25001</v>
      </c>
    </row>
  </sheetData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C Qry</vt:lpstr>
      <vt:lpstr>Sec C Availability</vt:lpstr>
      <vt:lpstr>Qry_Rpt_Section_C</vt:lpstr>
      <vt:lpstr>C-Index</vt:lpstr>
      <vt:lpstr>'Sec C Availability'!Print_Area</vt:lpstr>
      <vt:lpstr>'Section C Qry'!Print_Area</vt:lpstr>
      <vt:lpstr>Qry_Rpt_Section_C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2025-02-28T19:34:42Z</cp:lastPrinted>
  <dcterms:created xsi:type="dcterms:W3CDTF">2007-08-29T15:26:07Z</dcterms:created>
  <dcterms:modified xsi:type="dcterms:W3CDTF">2025-09-27T17:38:25Z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a4b6b68f-8a5a-4291-a034-d3dc100d95d5</vt:lpwstr>
  </property>
</Properties>
</file>