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GSLSNAS2\MWC-Share\MWC Maps\"/>
    </mc:Choice>
  </mc:AlternateContent>
  <xr:revisionPtr revIDLastSave="0" documentId="13_ncr:1_{B5FA3926-541F-4580-AFBE-D9464B3549FC}" xr6:coauthVersionLast="47" xr6:coauthVersionMax="47" xr10:uidLastSave="{00000000-0000-0000-0000-000000000000}"/>
  <bookViews>
    <workbookView xWindow="2655" yWindow="1140" windowWidth="20595" windowHeight="14340" activeTab="3" xr2:uid="{00000000-000D-0000-FFFF-FFFF00000000}"/>
  </bookViews>
  <sheets>
    <sheet name="Intro" sheetId="4" r:id="rId1"/>
    <sheet name="Section C Qry" sheetId="3" r:id="rId2"/>
    <sheet name="Sec C Availability" sheetId="5" r:id="rId3"/>
    <sheet name="Qry_Rpt_Section_C" sheetId="1" r:id="rId4"/>
    <sheet name="C-Index" sheetId="2" r:id="rId5"/>
  </sheets>
  <definedNames>
    <definedName name="_xlnm._FilterDatabase" localSheetId="3" hidden="1">Qry_Rpt_Section_C!$G$1:$G$632</definedName>
    <definedName name="_xlnm.Print_Area" localSheetId="2">'Sec C Availability'!$A$1:$Y$100</definedName>
    <definedName name="_xlnm.Print_Area" localSheetId="1">'Section C Qry'!$A$1:$Y$211</definedName>
    <definedName name="Qry_Rpt_Section_C">Qry_Rpt_Section_C!$A$1:$T$631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44" i="1" l="1"/>
  <c r="C644" i="1" s="1"/>
  <c r="B643" i="1"/>
  <c r="C643" i="1" s="1"/>
  <c r="B642" i="1"/>
  <c r="C642" i="1" s="1"/>
  <c r="B641" i="1"/>
  <c r="C641" i="1" s="1"/>
  <c r="B640" i="1"/>
  <c r="C640" i="1" s="1"/>
  <c r="B639" i="1"/>
  <c r="C639" i="1" s="1"/>
  <c r="B638" i="1"/>
  <c r="C638" i="1" s="1"/>
  <c r="B637" i="1"/>
  <c r="C637" i="1" s="1"/>
  <c r="B636" i="1"/>
  <c r="C636" i="1" s="1"/>
  <c r="B635" i="1"/>
  <c r="C635" i="1" s="1"/>
  <c r="B634" i="1"/>
  <c r="C634" i="1" s="1"/>
  <c r="B633" i="1"/>
  <c r="C633" i="1" s="1"/>
  <c r="B632" i="1" l="1"/>
  <c r="C632" i="1" s="1"/>
  <c r="B2" i="1"/>
  <c r="C2" i="1" s="1"/>
  <c r="B3" i="1"/>
  <c r="C3" i="1" s="1"/>
  <c r="B4" i="1"/>
  <c r="C4" i="1" s="1"/>
  <c r="B5" i="1"/>
  <c r="C5" i="1" s="1"/>
  <c r="B6" i="1"/>
  <c r="C6" i="1" s="1"/>
  <c r="B7" i="1"/>
  <c r="C7" i="1" s="1"/>
  <c r="B8" i="1"/>
  <c r="C8" i="1" s="1"/>
  <c r="B9" i="1"/>
  <c r="C9" i="1" s="1"/>
  <c r="B10" i="1"/>
  <c r="C10" i="1" s="1"/>
  <c r="B11" i="1"/>
  <c r="C11" i="1" s="1"/>
  <c r="B12" i="1"/>
  <c r="C12" i="1" s="1"/>
  <c r="B13" i="1"/>
  <c r="C13" i="1" s="1"/>
  <c r="B14" i="1"/>
  <c r="C14" i="1" s="1"/>
  <c r="B15" i="1"/>
  <c r="C15" i="1" s="1"/>
  <c r="B16" i="1"/>
  <c r="C16" i="1" s="1"/>
  <c r="B17" i="1"/>
  <c r="C17" i="1" s="1"/>
  <c r="B18" i="1"/>
  <c r="C18" i="1" s="1"/>
  <c r="B19" i="1"/>
  <c r="C19" i="1" s="1"/>
  <c r="B20" i="1"/>
  <c r="C20" i="1" s="1"/>
  <c r="B21" i="1"/>
  <c r="C21" i="1" s="1"/>
  <c r="B22" i="1"/>
  <c r="C22" i="1" s="1"/>
  <c r="B23" i="1"/>
  <c r="C23" i="1" s="1"/>
  <c r="B24" i="1"/>
  <c r="C24" i="1" s="1"/>
  <c r="B25" i="1"/>
  <c r="C25" i="1" s="1"/>
  <c r="B26" i="1"/>
  <c r="C26" i="1" s="1"/>
  <c r="B27" i="1"/>
  <c r="C27" i="1" s="1"/>
  <c r="B28" i="1"/>
  <c r="C28" i="1" s="1"/>
  <c r="B29" i="1"/>
  <c r="C29" i="1" s="1"/>
  <c r="B30" i="1"/>
  <c r="C30" i="1" s="1"/>
  <c r="B31" i="1"/>
  <c r="C31" i="1" s="1"/>
  <c r="B32" i="1"/>
  <c r="C32" i="1" s="1"/>
  <c r="B33" i="1"/>
  <c r="C33" i="1" s="1"/>
  <c r="B34" i="1"/>
  <c r="C34" i="1" s="1"/>
  <c r="B35" i="1"/>
  <c r="C35" i="1" s="1"/>
  <c r="B36" i="1"/>
  <c r="C36" i="1" s="1"/>
  <c r="B37" i="1"/>
  <c r="C37" i="1" s="1"/>
  <c r="B38" i="1"/>
  <c r="C38" i="1" s="1"/>
  <c r="B39" i="1"/>
  <c r="C39" i="1" s="1"/>
  <c r="B40" i="1"/>
  <c r="C40" i="1" s="1"/>
  <c r="B41" i="1"/>
  <c r="C41" i="1" s="1"/>
  <c r="B42" i="1"/>
  <c r="C42" i="1" s="1"/>
  <c r="B43" i="1"/>
  <c r="C43" i="1" s="1"/>
  <c r="B44" i="1"/>
  <c r="C44" i="1" s="1"/>
  <c r="B45" i="1"/>
  <c r="C45" i="1" s="1"/>
  <c r="B46" i="1"/>
  <c r="C46" i="1" s="1"/>
  <c r="B47" i="1"/>
  <c r="C47" i="1" s="1"/>
  <c r="B48" i="1"/>
  <c r="C48" i="1" s="1"/>
  <c r="B49" i="1"/>
  <c r="C49" i="1" s="1"/>
  <c r="B50" i="1"/>
  <c r="C50" i="1" s="1"/>
  <c r="B51" i="1"/>
  <c r="C51" i="1" s="1"/>
  <c r="B52" i="1"/>
  <c r="C52" i="1" s="1"/>
  <c r="B53" i="1"/>
  <c r="C53" i="1" s="1"/>
  <c r="B54" i="1"/>
  <c r="C54" i="1" s="1"/>
  <c r="B55" i="1"/>
  <c r="C55" i="1" s="1"/>
  <c r="B56" i="1"/>
  <c r="C56" i="1" s="1"/>
  <c r="B57" i="1"/>
  <c r="C57" i="1" s="1"/>
  <c r="B58" i="1"/>
  <c r="C58" i="1" s="1"/>
  <c r="B59" i="1"/>
  <c r="C59" i="1" s="1"/>
  <c r="B60" i="1"/>
  <c r="C60" i="1" s="1"/>
  <c r="B61" i="1"/>
  <c r="C61" i="1" s="1"/>
  <c r="B62" i="1"/>
  <c r="C62" i="1" s="1"/>
  <c r="B63" i="1"/>
  <c r="C63" i="1" s="1"/>
  <c r="B64" i="1"/>
  <c r="C64" i="1" s="1"/>
  <c r="B65" i="1"/>
  <c r="C65" i="1" s="1"/>
  <c r="B66" i="1"/>
  <c r="C66" i="1" s="1"/>
  <c r="B67" i="1"/>
  <c r="C67" i="1" s="1"/>
  <c r="B68" i="1"/>
  <c r="C68" i="1" s="1"/>
  <c r="B69" i="1"/>
  <c r="C69" i="1" s="1"/>
  <c r="B70" i="1"/>
  <c r="C70" i="1" s="1"/>
  <c r="B71" i="1"/>
  <c r="C71" i="1" s="1"/>
  <c r="B72" i="1"/>
  <c r="C72" i="1" s="1"/>
  <c r="B73" i="1"/>
  <c r="C73" i="1" s="1"/>
  <c r="B74" i="1"/>
  <c r="C74" i="1" s="1"/>
  <c r="B75" i="1"/>
  <c r="C75" i="1" s="1"/>
  <c r="B76" i="1"/>
  <c r="C76" i="1" s="1"/>
  <c r="B77" i="1"/>
  <c r="C77" i="1" s="1"/>
  <c r="B78" i="1"/>
  <c r="C78" i="1" s="1"/>
  <c r="B79" i="1"/>
  <c r="C79" i="1" s="1"/>
  <c r="B80" i="1"/>
  <c r="C80" i="1" s="1"/>
  <c r="B81" i="1"/>
  <c r="C81" i="1" s="1"/>
  <c r="B82" i="1"/>
  <c r="C82" i="1" s="1"/>
  <c r="B83" i="1"/>
  <c r="C83" i="1" s="1"/>
  <c r="B84" i="1"/>
  <c r="C84" i="1" s="1"/>
  <c r="B85" i="1"/>
  <c r="C85" i="1" s="1"/>
  <c r="B86" i="1"/>
  <c r="C86" i="1" s="1"/>
  <c r="B87" i="1"/>
  <c r="C87" i="1" s="1"/>
  <c r="B88" i="1"/>
  <c r="C88" i="1" s="1"/>
  <c r="B89" i="1"/>
  <c r="C89" i="1" s="1"/>
  <c r="B90" i="1"/>
  <c r="C90" i="1" s="1"/>
  <c r="B91" i="1"/>
  <c r="C91" i="1" s="1"/>
  <c r="B92" i="1"/>
  <c r="C92" i="1" s="1"/>
  <c r="B93" i="1"/>
  <c r="C93" i="1" s="1"/>
  <c r="B94" i="1"/>
  <c r="C94" i="1" s="1"/>
  <c r="B95" i="1"/>
  <c r="C95" i="1" s="1"/>
  <c r="B96" i="1"/>
  <c r="C96" i="1" s="1"/>
  <c r="B97" i="1"/>
  <c r="C97" i="1" s="1"/>
  <c r="B98" i="1"/>
  <c r="C98" i="1" s="1"/>
  <c r="B99" i="1"/>
  <c r="C99" i="1" s="1"/>
  <c r="B100" i="1"/>
  <c r="C100" i="1" s="1"/>
  <c r="B101" i="1"/>
  <c r="C101" i="1" s="1"/>
  <c r="B102" i="1"/>
  <c r="C102" i="1" s="1"/>
  <c r="B103" i="1"/>
  <c r="C103" i="1" s="1"/>
  <c r="B104" i="1"/>
  <c r="C104" i="1" s="1"/>
  <c r="B105" i="1"/>
  <c r="C105" i="1" s="1"/>
  <c r="B106" i="1"/>
  <c r="C106" i="1" s="1"/>
  <c r="B107" i="1"/>
  <c r="C107" i="1" s="1"/>
  <c r="B108" i="1"/>
  <c r="C108" i="1" s="1"/>
  <c r="B109" i="1"/>
  <c r="C109" i="1" s="1"/>
  <c r="B110" i="1"/>
  <c r="C110" i="1" s="1"/>
  <c r="B111" i="1"/>
  <c r="C111" i="1" s="1"/>
  <c r="B112" i="1"/>
  <c r="C112" i="1" s="1"/>
  <c r="B113" i="1"/>
  <c r="C113" i="1" s="1"/>
  <c r="B114" i="1"/>
  <c r="C114" i="1" s="1"/>
  <c r="B115" i="1"/>
  <c r="C115" i="1" s="1"/>
  <c r="B116" i="1"/>
  <c r="C116" i="1" s="1"/>
  <c r="B117" i="1"/>
  <c r="C117" i="1" s="1"/>
  <c r="B118" i="1"/>
  <c r="C118" i="1" s="1"/>
  <c r="B119" i="1"/>
  <c r="C119" i="1" s="1"/>
  <c r="B120" i="1"/>
  <c r="C120" i="1" s="1"/>
  <c r="B121" i="1"/>
  <c r="C121" i="1" s="1"/>
  <c r="B122" i="1"/>
  <c r="C122" i="1" s="1"/>
  <c r="B123" i="1"/>
  <c r="C123" i="1" s="1"/>
  <c r="B124" i="1"/>
  <c r="C124" i="1" s="1"/>
  <c r="B125" i="1"/>
  <c r="C125" i="1" s="1"/>
  <c r="B126" i="1"/>
  <c r="C126" i="1" s="1"/>
  <c r="B127" i="1"/>
  <c r="C127" i="1" s="1"/>
  <c r="B128" i="1"/>
  <c r="C128" i="1" s="1"/>
  <c r="B129" i="1"/>
  <c r="C129" i="1" s="1"/>
  <c r="B130" i="1"/>
  <c r="C130" i="1" s="1"/>
  <c r="B131" i="1"/>
  <c r="C131" i="1" s="1"/>
  <c r="B132" i="1"/>
  <c r="C132" i="1" s="1"/>
  <c r="B133" i="1"/>
  <c r="C133" i="1" s="1"/>
  <c r="B134" i="1"/>
  <c r="C134" i="1" s="1"/>
  <c r="B135" i="1"/>
  <c r="C135" i="1" s="1"/>
  <c r="B136" i="1"/>
  <c r="C136" i="1" s="1"/>
  <c r="B137" i="1"/>
  <c r="C137" i="1" s="1"/>
  <c r="B138" i="1"/>
  <c r="C138" i="1" s="1"/>
  <c r="B139" i="1"/>
  <c r="C139" i="1" s="1"/>
  <c r="B140" i="1"/>
  <c r="C140" i="1" s="1"/>
  <c r="B141" i="1"/>
  <c r="C141" i="1" s="1"/>
  <c r="B142" i="1"/>
  <c r="C142" i="1" s="1"/>
  <c r="B143" i="1"/>
  <c r="C143" i="1" s="1"/>
  <c r="B144" i="1"/>
  <c r="C144" i="1" s="1"/>
  <c r="B145" i="1"/>
  <c r="C145" i="1" s="1"/>
  <c r="B146" i="1"/>
  <c r="C146" i="1" s="1"/>
  <c r="B147" i="1"/>
  <c r="C147" i="1" s="1"/>
  <c r="B148" i="1"/>
  <c r="C148" i="1" s="1"/>
  <c r="B149" i="1"/>
  <c r="C149" i="1" s="1"/>
  <c r="B150" i="1"/>
  <c r="C150" i="1" s="1"/>
  <c r="B151" i="1"/>
  <c r="C151" i="1" s="1"/>
  <c r="B152" i="1"/>
  <c r="C152" i="1" s="1"/>
  <c r="B153" i="1"/>
  <c r="C153" i="1" s="1"/>
  <c r="B154" i="1"/>
  <c r="C154" i="1" s="1"/>
  <c r="B155" i="1"/>
  <c r="C155" i="1" s="1"/>
  <c r="B156" i="1"/>
  <c r="C156" i="1" s="1"/>
  <c r="B157" i="1"/>
  <c r="C157" i="1" s="1"/>
  <c r="B158" i="1"/>
  <c r="C158" i="1" s="1"/>
  <c r="B159" i="1"/>
  <c r="C159" i="1" s="1"/>
  <c r="B160" i="1"/>
  <c r="C160" i="1" s="1"/>
  <c r="B161" i="1"/>
  <c r="C161" i="1" s="1"/>
  <c r="B162" i="1"/>
  <c r="C162" i="1" s="1"/>
  <c r="B163" i="1"/>
  <c r="C163" i="1" s="1"/>
  <c r="B164" i="1"/>
  <c r="C164" i="1" s="1"/>
  <c r="B165" i="1"/>
  <c r="C165" i="1" s="1"/>
  <c r="B166" i="1"/>
  <c r="C166" i="1" s="1"/>
  <c r="B167" i="1"/>
  <c r="C167" i="1" s="1"/>
  <c r="B168" i="1"/>
  <c r="C168" i="1" s="1"/>
  <c r="B169" i="1"/>
  <c r="C169" i="1" s="1"/>
  <c r="B170" i="1"/>
  <c r="C170" i="1" s="1"/>
  <c r="B171" i="1"/>
  <c r="C171" i="1" s="1"/>
  <c r="B172" i="1"/>
  <c r="C172" i="1" s="1"/>
  <c r="B173" i="1"/>
  <c r="C173" i="1" s="1"/>
  <c r="B174" i="1"/>
  <c r="C174" i="1" s="1"/>
  <c r="B175" i="1"/>
  <c r="C175" i="1" s="1"/>
  <c r="B176" i="1"/>
  <c r="C176" i="1" s="1"/>
  <c r="B177" i="1"/>
  <c r="C177" i="1" s="1"/>
  <c r="B178" i="1"/>
  <c r="C178" i="1" s="1"/>
  <c r="B179" i="1"/>
  <c r="C179" i="1" s="1"/>
  <c r="B180" i="1"/>
  <c r="C180" i="1" s="1"/>
  <c r="B181" i="1"/>
  <c r="C181" i="1" s="1"/>
  <c r="B182" i="1"/>
  <c r="C182" i="1" s="1"/>
  <c r="B183" i="1"/>
  <c r="C183" i="1" s="1"/>
  <c r="B184" i="1"/>
  <c r="C184" i="1" s="1"/>
  <c r="B185" i="1"/>
  <c r="C185" i="1" s="1"/>
  <c r="B186" i="1"/>
  <c r="C186" i="1" s="1"/>
  <c r="B187" i="1"/>
  <c r="C187" i="1" s="1"/>
  <c r="B188" i="1"/>
  <c r="C188" i="1" s="1"/>
  <c r="B189" i="1"/>
  <c r="C189" i="1" s="1"/>
  <c r="B190" i="1"/>
  <c r="C190" i="1" s="1"/>
  <c r="B191" i="1"/>
  <c r="C191" i="1" s="1"/>
  <c r="B192" i="1"/>
  <c r="C192" i="1" s="1"/>
  <c r="B193" i="1"/>
  <c r="C193" i="1" s="1"/>
  <c r="B194" i="1"/>
  <c r="C194" i="1" s="1"/>
  <c r="B195" i="1"/>
  <c r="C195" i="1" s="1"/>
  <c r="B196" i="1"/>
  <c r="C196" i="1" s="1"/>
  <c r="B197" i="1"/>
  <c r="C197" i="1" s="1"/>
  <c r="B198" i="1"/>
  <c r="C198" i="1" s="1"/>
  <c r="B199" i="1"/>
  <c r="C199" i="1" s="1"/>
  <c r="B200" i="1"/>
  <c r="C200" i="1" s="1"/>
  <c r="B201" i="1"/>
  <c r="C201" i="1" s="1"/>
  <c r="B202" i="1"/>
  <c r="C202" i="1" s="1"/>
  <c r="B203" i="1"/>
  <c r="C203" i="1" s="1"/>
  <c r="B204" i="1"/>
  <c r="C204" i="1" s="1"/>
  <c r="B205" i="1"/>
  <c r="C205" i="1" s="1"/>
  <c r="B206" i="1"/>
  <c r="C206" i="1" s="1"/>
  <c r="B207" i="1"/>
  <c r="C207" i="1" s="1"/>
  <c r="B208" i="1"/>
  <c r="C208" i="1" s="1"/>
  <c r="B209" i="1"/>
  <c r="C209" i="1" s="1"/>
  <c r="B210" i="1"/>
  <c r="C210" i="1" s="1"/>
  <c r="B211" i="1"/>
  <c r="C211" i="1" s="1"/>
  <c r="B212" i="1"/>
  <c r="C212" i="1" s="1"/>
  <c r="B213" i="1"/>
  <c r="C213" i="1" s="1"/>
  <c r="B214" i="1"/>
  <c r="C214" i="1" s="1"/>
  <c r="B215" i="1"/>
  <c r="C215" i="1" s="1"/>
  <c r="B216" i="1"/>
  <c r="C216" i="1" s="1"/>
  <c r="B217" i="1"/>
  <c r="C217" i="1" s="1"/>
  <c r="B218" i="1"/>
  <c r="C218" i="1" s="1"/>
  <c r="B219" i="1"/>
  <c r="C219" i="1" s="1"/>
  <c r="B220" i="1"/>
  <c r="C220" i="1" s="1"/>
  <c r="B221" i="1"/>
  <c r="C221" i="1" s="1"/>
  <c r="B222" i="1"/>
  <c r="C222" i="1" s="1"/>
  <c r="B223" i="1"/>
  <c r="C223" i="1" s="1"/>
  <c r="B224" i="1"/>
  <c r="C224" i="1" s="1"/>
  <c r="B225" i="1"/>
  <c r="C225" i="1" s="1"/>
  <c r="B226" i="1"/>
  <c r="C226" i="1" s="1"/>
  <c r="B227" i="1"/>
  <c r="C227" i="1" s="1"/>
  <c r="B228" i="1"/>
  <c r="C228" i="1" s="1"/>
  <c r="B229" i="1"/>
  <c r="C229" i="1" s="1"/>
  <c r="B230" i="1"/>
  <c r="C230" i="1" s="1"/>
  <c r="B231" i="1"/>
  <c r="C231" i="1" s="1"/>
  <c r="B232" i="1"/>
  <c r="C232" i="1" s="1"/>
  <c r="B233" i="1"/>
  <c r="C233" i="1" s="1"/>
  <c r="B234" i="1"/>
  <c r="C234" i="1" s="1"/>
  <c r="B235" i="1"/>
  <c r="C235" i="1" s="1"/>
  <c r="B236" i="1"/>
  <c r="C236" i="1" s="1"/>
  <c r="B237" i="1"/>
  <c r="C237" i="1" s="1"/>
  <c r="B238" i="1"/>
  <c r="C238" i="1" s="1"/>
  <c r="B239" i="1"/>
  <c r="C239" i="1" s="1"/>
  <c r="B240" i="1"/>
  <c r="C240" i="1" s="1"/>
  <c r="B241" i="1"/>
  <c r="C241" i="1" s="1"/>
  <c r="B242" i="1"/>
  <c r="C242" i="1" s="1"/>
  <c r="B243" i="1"/>
  <c r="C243" i="1" s="1"/>
  <c r="B244" i="1"/>
  <c r="C244" i="1" s="1"/>
  <c r="B245" i="1"/>
  <c r="C245" i="1" s="1"/>
  <c r="B246" i="1"/>
  <c r="C246" i="1" s="1"/>
  <c r="B247" i="1"/>
  <c r="C247" i="1" s="1"/>
  <c r="B248" i="1"/>
  <c r="C248" i="1" s="1"/>
  <c r="B249" i="1"/>
  <c r="C249" i="1" s="1"/>
  <c r="B250" i="1"/>
  <c r="C250" i="1" s="1"/>
  <c r="B251" i="1"/>
  <c r="C251" i="1" s="1"/>
  <c r="B252" i="1"/>
  <c r="C252" i="1" s="1"/>
  <c r="B253" i="1"/>
  <c r="C253" i="1" s="1"/>
  <c r="B254" i="1"/>
  <c r="C254" i="1" s="1"/>
  <c r="B255" i="1"/>
  <c r="C255" i="1" s="1"/>
  <c r="B256" i="1"/>
  <c r="C256" i="1" s="1"/>
  <c r="B257" i="1"/>
  <c r="C257" i="1" s="1"/>
  <c r="B258" i="1"/>
  <c r="C258" i="1" s="1"/>
  <c r="B259" i="1"/>
  <c r="C259" i="1" s="1"/>
  <c r="B260" i="1"/>
  <c r="C260" i="1" s="1"/>
  <c r="B261" i="1"/>
  <c r="C261" i="1" s="1"/>
  <c r="B262" i="1"/>
  <c r="C262" i="1" s="1"/>
  <c r="B263" i="1"/>
  <c r="C263" i="1" s="1"/>
  <c r="B264" i="1"/>
  <c r="C264" i="1" s="1"/>
  <c r="B265" i="1"/>
  <c r="C265" i="1" s="1"/>
  <c r="B266" i="1"/>
  <c r="C266" i="1" s="1"/>
  <c r="B267" i="1"/>
  <c r="C267" i="1" s="1"/>
  <c r="B268" i="1"/>
  <c r="C268" i="1" s="1"/>
  <c r="B269" i="1"/>
  <c r="C269" i="1" s="1"/>
  <c r="B270" i="1"/>
  <c r="C270" i="1" s="1"/>
  <c r="B271" i="1"/>
  <c r="C271" i="1" s="1"/>
  <c r="B272" i="1"/>
  <c r="C272" i="1" s="1"/>
  <c r="B273" i="1"/>
  <c r="C273" i="1" s="1"/>
  <c r="B274" i="1"/>
  <c r="C274" i="1" s="1"/>
  <c r="B275" i="1"/>
  <c r="C275" i="1" s="1"/>
  <c r="B276" i="1"/>
  <c r="C276" i="1" s="1"/>
  <c r="B277" i="1"/>
  <c r="C277" i="1" s="1"/>
  <c r="B278" i="1"/>
  <c r="C278" i="1" s="1"/>
  <c r="B279" i="1"/>
  <c r="C279" i="1" s="1"/>
  <c r="B280" i="1"/>
  <c r="C280" i="1" s="1"/>
  <c r="B281" i="1"/>
  <c r="C281" i="1" s="1"/>
  <c r="B282" i="1"/>
  <c r="C282" i="1" s="1"/>
  <c r="B283" i="1"/>
  <c r="C283" i="1" s="1"/>
  <c r="B284" i="1"/>
  <c r="C284" i="1" s="1"/>
  <c r="B285" i="1"/>
  <c r="C285" i="1" s="1"/>
  <c r="B286" i="1"/>
  <c r="C286" i="1" s="1"/>
  <c r="B287" i="1"/>
  <c r="C287" i="1" s="1"/>
  <c r="B288" i="1"/>
  <c r="C288" i="1" s="1"/>
  <c r="B289" i="1"/>
  <c r="C289" i="1" s="1"/>
  <c r="B290" i="1"/>
  <c r="C290" i="1" s="1"/>
  <c r="B291" i="1"/>
  <c r="C291" i="1" s="1"/>
  <c r="B292" i="1"/>
  <c r="C292" i="1" s="1"/>
  <c r="B293" i="1"/>
  <c r="C293" i="1" s="1"/>
  <c r="B294" i="1"/>
  <c r="C294" i="1" s="1"/>
  <c r="B295" i="1"/>
  <c r="C295" i="1" s="1"/>
  <c r="B296" i="1"/>
  <c r="C296" i="1" s="1"/>
  <c r="B297" i="1"/>
  <c r="C297" i="1" s="1"/>
  <c r="B298" i="1"/>
  <c r="C298" i="1" s="1"/>
  <c r="B299" i="1"/>
  <c r="C299" i="1" s="1"/>
  <c r="B300" i="1"/>
  <c r="C300" i="1" s="1"/>
  <c r="B301" i="1"/>
  <c r="C301" i="1" s="1"/>
  <c r="B302" i="1"/>
  <c r="C302" i="1" s="1"/>
  <c r="B303" i="1"/>
  <c r="C303" i="1" s="1"/>
  <c r="B304" i="1"/>
  <c r="C304" i="1" s="1"/>
  <c r="B305" i="1"/>
  <c r="C305" i="1" s="1"/>
  <c r="B306" i="1"/>
  <c r="C306" i="1" s="1"/>
  <c r="B307" i="1"/>
  <c r="C307" i="1" s="1"/>
  <c r="B308" i="1"/>
  <c r="C308" i="1" s="1"/>
  <c r="B309" i="1"/>
  <c r="C309" i="1" s="1"/>
  <c r="B310" i="1"/>
  <c r="C310" i="1" s="1"/>
  <c r="B311" i="1"/>
  <c r="C311" i="1" s="1"/>
  <c r="B312" i="1"/>
  <c r="C312" i="1" s="1"/>
  <c r="B313" i="1"/>
  <c r="C313" i="1" s="1"/>
  <c r="B314" i="1"/>
  <c r="C314" i="1" s="1"/>
  <c r="B315" i="1"/>
  <c r="C315" i="1" s="1"/>
  <c r="B316" i="1"/>
  <c r="C316" i="1" s="1"/>
  <c r="B317" i="1"/>
  <c r="C317" i="1" s="1"/>
  <c r="B318" i="1"/>
  <c r="C318" i="1" s="1"/>
  <c r="B319" i="1"/>
  <c r="C319" i="1" s="1"/>
  <c r="B320" i="1"/>
  <c r="C320" i="1" s="1"/>
  <c r="B321" i="1"/>
  <c r="C321" i="1" s="1"/>
  <c r="B322" i="1"/>
  <c r="C322" i="1" s="1"/>
  <c r="B323" i="1"/>
  <c r="C323" i="1" s="1"/>
  <c r="B324" i="1"/>
  <c r="C324" i="1" s="1"/>
  <c r="B325" i="1"/>
  <c r="C325" i="1" s="1"/>
  <c r="B326" i="1"/>
  <c r="C326" i="1" s="1"/>
  <c r="B327" i="1"/>
  <c r="C327" i="1" s="1"/>
  <c r="B328" i="1"/>
  <c r="C328" i="1" s="1"/>
  <c r="B329" i="1"/>
  <c r="C329" i="1" s="1"/>
  <c r="B330" i="1"/>
  <c r="C330" i="1" s="1"/>
  <c r="B331" i="1"/>
  <c r="C331" i="1" s="1"/>
  <c r="B332" i="1"/>
  <c r="C332" i="1" s="1"/>
  <c r="B333" i="1"/>
  <c r="C333" i="1" s="1"/>
  <c r="B334" i="1"/>
  <c r="C334" i="1" s="1"/>
  <c r="B335" i="1"/>
  <c r="C335" i="1" s="1"/>
  <c r="B336" i="1"/>
  <c r="C336" i="1" s="1"/>
  <c r="B337" i="1"/>
  <c r="C337" i="1" s="1"/>
  <c r="B338" i="1"/>
  <c r="C338" i="1" s="1"/>
  <c r="B339" i="1"/>
  <c r="C339" i="1" s="1"/>
  <c r="B340" i="1"/>
  <c r="C340" i="1" s="1"/>
  <c r="B341" i="1"/>
  <c r="C341" i="1" s="1"/>
  <c r="B342" i="1"/>
  <c r="C342" i="1" s="1"/>
  <c r="B343" i="1"/>
  <c r="C343" i="1" s="1"/>
  <c r="B344" i="1"/>
  <c r="C344" i="1" s="1"/>
  <c r="B345" i="1"/>
  <c r="C345" i="1" s="1"/>
  <c r="B346" i="1"/>
  <c r="C346" i="1" s="1"/>
  <c r="B347" i="1"/>
  <c r="C347" i="1" s="1"/>
  <c r="B348" i="1"/>
  <c r="C348" i="1" s="1"/>
  <c r="B349" i="1"/>
  <c r="C349" i="1" s="1"/>
  <c r="B350" i="1"/>
  <c r="C350" i="1" s="1"/>
  <c r="B351" i="1"/>
  <c r="C351" i="1" s="1"/>
  <c r="B352" i="1"/>
  <c r="C352" i="1" s="1"/>
  <c r="B353" i="1"/>
  <c r="C353" i="1" s="1"/>
  <c r="B354" i="1"/>
  <c r="C354" i="1" s="1"/>
  <c r="B355" i="1"/>
  <c r="C355" i="1" s="1"/>
  <c r="B356" i="1"/>
  <c r="C356" i="1" s="1"/>
  <c r="B357" i="1"/>
  <c r="C357" i="1" s="1"/>
  <c r="B358" i="1"/>
  <c r="C358" i="1" s="1"/>
  <c r="B359" i="1"/>
  <c r="C359" i="1" s="1"/>
  <c r="B360" i="1"/>
  <c r="C360" i="1" s="1"/>
  <c r="B361" i="1"/>
  <c r="C361" i="1" s="1"/>
  <c r="B362" i="1"/>
  <c r="C362" i="1" s="1"/>
  <c r="B363" i="1"/>
  <c r="C363" i="1" s="1"/>
  <c r="B364" i="1"/>
  <c r="C364" i="1" s="1"/>
  <c r="B365" i="1"/>
  <c r="C365" i="1" s="1"/>
  <c r="B366" i="1"/>
  <c r="C366" i="1" s="1"/>
  <c r="B367" i="1"/>
  <c r="C367" i="1" s="1"/>
  <c r="B368" i="1"/>
  <c r="C368" i="1" s="1"/>
  <c r="B369" i="1"/>
  <c r="C369" i="1" s="1"/>
  <c r="B370" i="1"/>
  <c r="C370" i="1" s="1"/>
  <c r="B371" i="1"/>
  <c r="C371" i="1" s="1"/>
  <c r="B372" i="1"/>
  <c r="C372" i="1" s="1"/>
  <c r="B373" i="1"/>
  <c r="C373" i="1" s="1"/>
  <c r="B374" i="1"/>
  <c r="C374" i="1" s="1"/>
  <c r="B375" i="1"/>
  <c r="C375" i="1" s="1"/>
  <c r="B376" i="1"/>
  <c r="C376" i="1" s="1"/>
  <c r="B377" i="1"/>
  <c r="C377" i="1" s="1"/>
  <c r="B378" i="1"/>
  <c r="C378" i="1" s="1"/>
  <c r="B379" i="1"/>
  <c r="C379" i="1" s="1"/>
  <c r="B380" i="1"/>
  <c r="C380" i="1" s="1"/>
  <c r="B381" i="1"/>
  <c r="C381" i="1" s="1"/>
  <c r="B382" i="1"/>
  <c r="C382" i="1" s="1"/>
  <c r="B383" i="1"/>
  <c r="C383" i="1" s="1"/>
  <c r="B384" i="1"/>
  <c r="C384" i="1" s="1"/>
  <c r="B385" i="1"/>
  <c r="C385" i="1" s="1"/>
  <c r="B386" i="1"/>
  <c r="C386" i="1" s="1"/>
  <c r="B387" i="1"/>
  <c r="C387" i="1" s="1"/>
  <c r="B388" i="1"/>
  <c r="C388" i="1" s="1"/>
  <c r="B389" i="1"/>
  <c r="C389" i="1" s="1"/>
  <c r="B390" i="1"/>
  <c r="C390" i="1" s="1"/>
  <c r="B391" i="1"/>
  <c r="C391" i="1" s="1"/>
  <c r="B392" i="1"/>
  <c r="C392" i="1" s="1"/>
  <c r="B393" i="1"/>
  <c r="C393" i="1" s="1"/>
  <c r="B394" i="1"/>
  <c r="C394" i="1" s="1"/>
  <c r="B395" i="1"/>
  <c r="C395" i="1" s="1"/>
  <c r="B396" i="1"/>
  <c r="C396" i="1" s="1"/>
  <c r="B397" i="1"/>
  <c r="C397" i="1" s="1"/>
  <c r="B398" i="1"/>
  <c r="C398" i="1" s="1"/>
  <c r="B399" i="1"/>
  <c r="C399" i="1" s="1"/>
  <c r="B400" i="1"/>
  <c r="C400" i="1" s="1"/>
  <c r="B401" i="1"/>
  <c r="C401" i="1" s="1"/>
  <c r="B402" i="1"/>
  <c r="C402" i="1" s="1"/>
  <c r="B403" i="1"/>
  <c r="C403" i="1" s="1"/>
  <c r="B404" i="1"/>
  <c r="C404" i="1" s="1"/>
  <c r="B405" i="1"/>
  <c r="C405" i="1" s="1"/>
  <c r="B406" i="1"/>
  <c r="C406" i="1" s="1"/>
  <c r="B407" i="1"/>
  <c r="C407" i="1" s="1"/>
  <c r="B408" i="1"/>
  <c r="C408" i="1" s="1"/>
  <c r="B409" i="1"/>
  <c r="C409" i="1" s="1"/>
  <c r="B410" i="1"/>
  <c r="C410" i="1" s="1"/>
  <c r="B411" i="1"/>
  <c r="C411" i="1" s="1"/>
  <c r="B412" i="1"/>
  <c r="C412" i="1" s="1"/>
  <c r="B413" i="1"/>
  <c r="C413" i="1" s="1"/>
  <c r="B414" i="1"/>
  <c r="C414" i="1" s="1"/>
  <c r="B415" i="1"/>
  <c r="C415" i="1" s="1"/>
  <c r="B416" i="1"/>
  <c r="C416" i="1" s="1"/>
  <c r="B417" i="1"/>
  <c r="C417" i="1" s="1"/>
  <c r="B418" i="1"/>
  <c r="C418" i="1" s="1"/>
  <c r="B419" i="1"/>
  <c r="C419" i="1" s="1"/>
  <c r="B420" i="1"/>
  <c r="C420" i="1" s="1"/>
  <c r="B421" i="1"/>
  <c r="C421" i="1" s="1"/>
  <c r="B422" i="1"/>
  <c r="C422" i="1" s="1"/>
  <c r="B423" i="1"/>
  <c r="C423" i="1" s="1"/>
  <c r="B424" i="1"/>
  <c r="C424" i="1" s="1"/>
  <c r="B425" i="1"/>
  <c r="C425" i="1" s="1"/>
  <c r="B426" i="1"/>
  <c r="C426" i="1" s="1"/>
  <c r="B427" i="1"/>
  <c r="C427" i="1" s="1"/>
  <c r="B428" i="1"/>
  <c r="C428" i="1" s="1"/>
  <c r="B429" i="1"/>
  <c r="C429" i="1" s="1"/>
  <c r="B430" i="1"/>
  <c r="C430" i="1" s="1"/>
  <c r="B431" i="1"/>
  <c r="C431" i="1" s="1"/>
  <c r="B432" i="1"/>
  <c r="C432" i="1" s="1"/>
  <c r="B433" i="1"/>
  <c r="C433" i="1" s="1"/>
  <c r="B434" i="1"/>
  <c r="C434" i="1" s="1"/>
  <c r="B435" i="1"/>
  <c r="C435" i="1" s="1"/>
  <c r="B436" i="1"/>
  <c r="C436" i="1" s="1"/>
  <c r="B437" i="1"/>
  <c r="C437" i="1" s="1"/>
  <c r="B438" i="1"/>
  <c r="C438" i="1" s="1"/>
  <c r="B439" i="1"/>
  <c r="C439" i="1" s="1"/>
  <c r="B440" i="1"/>
  <c r="C440" i="1" s="1"/>
  <c r="B441" i="1"/>
  <c r="C441" i="1" s="1"/>
  <c r="B442" i="1"/>
  <c r="C442" i="1" s="1"/>
  <c r="B443" i="1"/>
  <c r="C443" i="1" s="1"/>
  <c r="B444" i="1"/>
  <c r="C444" i="1" s="1"/>
  <c r="B445" i="1"/>
  <c r="C445" i="1" s="1"/>
  <c r="B446" i="1"/>
  <c r="C446" i="1" s="1"/>
  <c r="B447" i="1"/>
  <c r="C447" i="1" s="1"/>
  <c r="B448" i="1"/>
  <c r="C448" i="1" s="1"/>
  <c r="B449" i="1"/>
  <c r="C449" i="1" s="1"/>
  <c r="B450" i="1"/>
  <c r="C450" i="1" s="1"/>
  <c r="B451" i="1"/>
  <c r="C451" i="1" s="1"/>
  <c r="B452" i="1"/>
  <c r="C452" i="1" s="1"/>
  <c r="B453" i="1"/>
  <c r="C453" i="1" s="1"/>
  <c r="B454" i="1"/>
  <c r="C454" i="1" s="1"/>
  <c r="B455" i="1"/>
  <c r="C455" i="1" s="1"/>
  <c r="B456" i="1"/>
  <c r="C456" i="1" s="1"/>
  <c r="B457" i="1"/>
  <c r="C457" i="1" s="1"/>
  <c r="B458" i="1"/>
  <c r="C458" i="1" s="1"/>
  <c r="B459" i="1"/>
  <c r="C459" i="1" s="1"/>
  <c r="B460" i="1"/>
  <c r="C460" i="1" s="1"/>
  <c r="B461" i="1"/>
  <c r="C461" i="1" s="1"/>
  <c r="B462" i="1"/>
  <c r="C462" i="1" s="1"/>
  <c r="B463" i="1"/>
  <c r="C463" i="1" s="1"/>
  <c r="B464" i="1"/>
  <c r="C464" i="1" s="1"/>
  <c r="B465" i="1"/>
  <c r="C465" i="1" s="1"/>
  <c r="B466" i="1"/>
  <c r="C466" i="1" s="1"/>
  <c r="B467" i="1"/>
  <c r="C467" i="1" s="1"/>
  <c r="B468" i="1"/>
  <c r="C468" i="1" s="1"/>
  <c r="B469" i="1"/>
  <c r="C469" i="1" s="1"/>
  <c r="B470" i="1"/>
  <c r="C470" i="1" s="1"/>
  <c r="B471" i="1"/>
  <c r="C471" i="1" s="1"/>
  <c r="B472" i="1"/>
  <c r="C472" i="1" s="1"/>
  <c r="B473" i="1"/>
  <c r="C473" i="1" s="1"/>
  <c r="B474" i="1"/>
  <c r="C474" i="1" s="1"/>
  <c r="B475" i="1"/>
  <c r="C475" i="1" s="1"/>
  <c r="B476" i="1"/>
  <c r="C476" i="1" s="1"/>
  <c r="B477" i="1"/>
  <c r="C477" i="1" s="1"/>
  <c r="B478" i="1"/>
  <c r="C478" i="1" s="1"/>
  <c r="B479" i="1"/>
  <c r="C479" i="1" s="1"/>
  <c r="B480" i="1"/>
  <c r="C480" i="1" s="1"/>
  <c r="B481" i="1"/>
  <c r="C481" i="1" s="1"/>
  <c r="B482" i="1"/>
  <c r="C482" i="1" s="1"/>
  <c r="B483" i="1"/>
  <c r="C483" i="1" s="1"/>
  <c r="B484" i="1"/>
  <c r="C484" i="1" s="1"/>
  <c r="B485" i="1"/>
  <c r="C485" i="1" s="1"/>
  <c r="B486" i="1"/>
  <c r="C486" i="1" s="1"/>
  <c r="B487" i="1"/>
  <c r="C487" i="1" s="1"/>
  <c r="B488" i="1"/>
  <c r="C488" i="1" s="1"/>
  <c r="B489" i="1"/>
  <c r="C489" i="1" s="1"/>
  <c r="B490" i="1"/>
  <c r="C490" i="1" s="1"/>
  <c r="B491" i="1"/>
  <c r="C491" i="1" s="1"/>
  <c r="B492" i="1"/>
  <c r="C492" i="1" s="1"/>
  <c r="B493" i="1"/>
  <c r="C493" i="1" s="1"/>
  <c r="B494" i="1"/>
  <c r="C494" i="1" s="1"/>
  <c r="B495" i="1"/>
  <c r="C495" i="1" s="1"/>
  <c r="B496" i="1"/>
  <c r="C496" i="1" s="1"/>
  <c r="B497" i="1"/>
  <c r="C497" i="1" s="1"/>
  <c r="B498" i="1"/>
  <c r="C498" i="1" s="1"/>
  <c r="B499" i="1"/>
  <c r="C499" i="1" s="1"/>
  <c r="B500" i="1"/>
  <c r="C500" i="1" s="1"/>
  <c r="B501" i="1"/>
  <c r="C501" i="1" s="1"/>
  <c r="B502" i="1"/>
  <c r="C502" i="1" s="1"/>
  <c r="B503" i="1"/>
  <c r="C503" i="1" s="1"/>
  <c r="B504" i="1"/>
  <c r="C504" i="1" s="1"/>
  <c r="B505" i="1"/>
  <c r="C505" i="1" s="1"/>
  <c r="B506" i="1"/>
  <c r="C506" i="1" s="1"/>
  <c r="B507" i="1"/>
  <c r="C507" i="1" s="1"/>
  <c r="B508" i="1"/>
  <c r="C508" i="1" s="1"/>
  <c r="B509" i="1"/>
  <c r="C509" i="1" s="1"/>
  <c r="B510" i="1"/>
  <c r="C510" i="1" s="1"/>
  <c r="B511" i="1"/>
  <c r="C511" i="1" s="1"/>
  <c r="B512" i="1"/>
  <c r="C512" i="1" s="1"/>
  <c r="B513" i="1"/>
  <c r="C513" i="1" s="1"/>
  <c r="B514" i="1"/>
  <c r="C514" i="1" s="1"/>
  <c r="B515" i="1"/>
  <c r="C515" i="1" s="1"/>
  <c r="B516" i="1"/>
  <c r="C516" i="1" s="1"/>
  <c r="B517" i="1"/>
  <c r="C517" i="1" s="1"/>
  <c r="B518" i="1"/>
  <c r="C518" i="1" s="1"/>
  <c r="B519" i="1"/>
  <c r="C519" i="1" s="1"/>
  <c r="B520" i="1"/>
  <c r="C520" i="1" s="1"/>
  <c r="B521" i="1"/>
  <c r="C521" i="1" s="1"/>
  <c r="B522" i="1"/>
  <c r="C522" i="1" s="1"/>
  <c r="B523" i="1"/>
  <c r="C523" i="1" s="1"/>
  <c r="B524" i="1"/>
  <c r="C524" i="1" s="1"/>
  <c r="B525" i="1"/>
  <c r="C525" i="1" s="1"/>
  <c r="B526" i="1"/>
  <c r="C526" i="1" s="1"/>
  <c r="B527" i="1"/>
  <c r="C527" i="1" s="1"/>
  <c r="B528" i="1"/>
  <c r="C528" i="1" s="1"/>
  <c r="B529" i="1"/>
  <c r="C529" i="1" s="1"/>
  <c r="B530" i="1"/>
  <c r="C530" i="1" s="1"/>
  <c r="B531" i="1"/>
  <c r="C531" i="1" s="1"/>
  <c r="B532" i="1"/>
  <c r="C532" i="1" s="1"/>
  <c r="B533" i="1"/>
  <c r="C533" i="1" s="1"/>
  <c r="B534" i="1"/>
  <c r="C534" i="1" s="1"/>
  <c r="B535" i="1"/>
  <c r="C535" i="1" s="1"/>
  <c r="B536" i="1"/>
  <c r="C536" i="1" s="1"/>
  <c r="B537" i="1"/>
  <c r="C537" i="1" s="1"/>
  <c r="B538" i="1"/>
  <c r="C538" i="1" s="1"/>
  <c r="B539" i="1"/>
  <c r="C539" i="1" s="1"/>
  <c r="B540" i="1"/>
  <c r="C540" i="1" s="1"/>
  <c r="B541" i="1"/>
  <c r="C541" i="1" s="1"/>
  <c r="B542" i="1"/>
  <c r="C542" i="1" s="1"/>
  <c r="B543" i="1"/>
  <c r="C543" i="1" s="1"/>
  <c r="B544" i="1"/>
  <c r="C544" i="1" s="1"/>
  <c r="B545" i="1"/>
  <c r="C545" i="1" s="1"/>
  <c r="B546" i="1"/>
  <c r="C546" i="1" s="1"/>
  <c r="B547" i="1"/>
  <c r="C547" i="1" s="1"/>
  <c r="B548" i="1"/>
  <c r="C548" i="1" s="1"/>
  <c r="B549" i="1"/>
  <c r="C549" i="1" s="1"/>
  <c r="B550" i="1"/>
  <c r="C550" i="1" s="1"/>
  <c r="B551" i="1"/>
  <c r="C551" i="1" s="1"/>
  <c r="B552" i="1"/>
  <c r="C552" i="1" s="1"/>
  <c r="B553" i="1"/>
  <c r="C553" i="1" s="1"/>
  <c r="B554" i="1"/>
  <c r="C554" i="1" s="1"/>
  <c r="B555" i="1"/>
  <c r="C555" i="1" s="1"/>
  <c r="B556" i="1"/>
  <c r="C556" i="1" s="1"/>
  <c r="B557" i="1"/>
  <c r="C557" i="1" s="1"/>
  <c r="B558" i="1"/>
  <c r="C558" i="1" s="1"/>
  <c r="B559" i="1"/>
  <c r="C559" i="1" s="1"/>
  <c r="B560" i="1"/>
  <c r="C560" i="1" s="1"/>
  <c r="B561" i="1"/>
  <c r="C561" i="1" s="1"/>
  <c r="B562" i="1"/>
  <c r="C562" i="1" s="1"/>
  <c r="B563" i="1"/>
  <c r="C563" i="1" s="1"/>
  <c r="B564" i="1"/>
  <c r="C564" i="1" s="1"/>
  <c r="B565" i="1"/>
  <c r="C565" i="1" s="1"/>
  <c r="B566" i="1"/>
  <c r="C566" i="1" s="1"/>
  <c r="B567" i="1"/>
  <c r="C567" i="1" s="1"/>
  <c r="B568" i="1"/>
  <c r="C568" i="1" s="1"/>
  <c r="B569" i="1"/>
  <c r="C569" i="1" s="1"/>
  <c r="B570" i="1"/>
  <c r="C570" i="1" s="1"/>
  <c r="B571" i="1"/>
  <c r="C571" i="1" s="1"/>
  <c r="B572" i="1"/>
  <c r="C572" i="1" s="1"/>
  <c r="B573" i="1"/>
  <c r="C573" i="1" s="1"/>
  <c r="B574" i="1"/>
  <c r="C574" i="1" s="1"/>
  <c r="B575" i="1"/>
  <c r="C575" i="1" s="1"/>
  <c r="B576" i="1"/>
  <c r="C576" i="1" s="1"/>
  <c r="B577" i="1"/>
  <c r="C577" i="1" s="1"/>
  <c r="B578" i="1"/>
  <c r="C578" i="1" s="1"/>
  <c r="B579" i="1"/>
  <c r="C579" i="1" s="1"/>
  <c r="B580" i="1"/>
  <c r="C580" i="1" s="1"/>
  <c r="B581" i="1"/>
  <c r="C581" i="1" s="1"/>
  <c r="B582" i="1"/>
  <c r="C582" i="1" s="1"/>
  <c r="B583" i="1"/>
  <c r="C583" i="1" s="1"/>
  <c r="B584" i="1"/>
  <c r="C584" i="1" s="1"/>
  <c r="B585" i="1"/>
  <c r="C585" i="1" s="1"/>
  <c r="B586" i="1"/>
  <c r="C586" i="1" s="1"/>
  <c r="B587" i="1"/>
  <c r="C587" i="1" s="1"/>
  <c r="B588" i="1"/>
  <c r="C588" i="1" s="1"/>
  <c r="B589" i="1"/>
  <c r="C589" i="1" s="1"/>
  <c r="B590" i="1"/>
  <c r="C590" i="1" s="1"/>
  <c r="B591" i="1"/>
  <c r="C591" i="1" s="1"/>
  <c r="B592" i="1"/>
  <c r="C592" i="1" s="1"/>
  <c r="B593" i="1"/>
  <c r="C593" i="1" s="1"/>
  <c r="B594" i="1"/>
  <c r="C594" i="1" s="1"/>
  <c r="B595" i="1"/>
  <c r="C595" i="1" s="1"/>
  <c r="B596" i="1"/>
  <c r="C596" i="1" s="1"/>
  <c r="B597" i="1"/>
  <c r="C597" i="1" s="1"/>
  <c r="B598" i="1"/>
  <c r="C598" i="1" s="1"/>
  <c r="B599" i="1"/>
  <c r="C599" i="1" s="1"/>
  <c r="B600" i="1"/>
  <c r="C600" i="1" s="1"/>
  <c r="B601" i="1"/>
  <c r="C601" i="1" s="1"/>
  <c r="B602" i="1"/>
  <c r="C602" i="1" s="1"/>
  <c r="B603" i="1"/>
  <c r="C603" i="1" s="1"/>
  <c r="B604" i="1"/>
  <c r="C604" i="1" s="1"/>
  <c r="B605" i="1"/>
  <c r="C605" i="1" s="1"/>
  <c r="B606" i="1"/>
  <c r="C606" i="1" s="1"/>
  <c r="B607" i="1"/>
  <c r="C607" i="1" s="1"/>
  <c r="B608" i="1"/>
  <c r="C608" i="1" s="1"/>
  <c r="B609" i="1"/>
  <c r="C609" i="1" s="1"/>
  <c r="B610" i="1"/>
  <c r="C610" i="1" s="1"/>
  <c r="B611" i="1"/>
  <c r="C611" i="1" s="1"/>
  <c r="B612" i="1"/>
  <c r="C612" i="1" s="1"/>
  <c r="B613" i="1"/>
  <c r="C613" i="1" s="1"/>
  <c r="B614" i="1"/>
  <c r="C614" i="1" s="1"/>
  <c r="B615" i="1"/>
  <c r="C615" i="1" s="1"/>
  <c r="B616" i="1"/>
  <c r="C616" i="1" s="1"/>
  <c r="B617" i="1"/>
  <c r="C617" i="1" s="1"/>
  <c r="B618" i="1"/>
  <c r="C618" i="1" s="1"/>
  <c r="B619" i="1"/>
  <c r="C619" i="1" s="1"/>
  <c r="B620" i="1"/>
  <c r="C620" i="1" s="1"/>
  <c r="B621" i="1"/>
  <c r="C621" i="1" s="1"/>
  <c r="B622" i="1"/>
  <c r="C622" i="1" s="1"/>
  <c r="B623" i="1"/>
  <c r="C623" i="1" s="1"/>
  <c r="B624" i="1"/>
  <c r="C624" i="1" s="1"/>
  <c r="B625" i="1"/>
  <c r="C625" i="1" s="1"/>
  <c r="B626" i="1"/>
  <c r="C626" i="1" s="1"/>
  <c r="B627" i="1"/>
  <c r="C627" i="1" s="1"/>
  <c r="B628" i="1"/>
  <c r="C628" i="1" s="1"/>
  <c r="B629" i="1"/>
  <c r="C629" i="1" s="1"/>
  <c r="B630" i="1"/>
  <c r="C630" i="1" s="1"/>
  <c r="B631" i="1"/>
  <c r="C631" i="1" s="1"/>
  <c r="Y100" i="5" l="1"/>
  <c r="Q100" i="5"/>
  <c r="I100" i="5"/>
  <c r="Y99" i="5"/>
  <c r="Q99" i="5"/>
  <c r="I99" i="5"/>
  <c r="Y98" i="5"/>
  <c r="Q98" i="5"/>
  <c r="I98" i="5"/>
  <c r="Y96" i="5"/>
  <c r="Q96" i="5"/>
  <c r="I96" i="5"/>
  <c r="Y95" i="5"/>
  <c r="Q95" i="5"/>
  <c r="I95" i="5"/>
  <c r="Y94" i="5"/>
  <c r="Q94" i="5"/>
  <c r="I94" i="5"/>
  <c r="Y92" i="5"/>
  <c r="Q92" i="5"/>
  <c r="I92" i="5"/>
  <c r="Y91" i="5"/>
  <c r="Q91" i="5"/>
  <c r="I91" i="5"/>
  <c r="Y90" i="5"/>
  <c r="Q90" i="5"/>
  <c r="I90" i="5"/>
  <c r="Y88" i="5"/>
  <c r="Q88" i="5"/>
  <c r="I88" i="5"/>
  <c r="Y87" i="5"/>
  <c r="Q87" i="5"/>
  <c r="I87" i="5"/>
  <c r="Y86" i="5"/>
  <c r="Q86" i="5"/>
  <c r="I86" i="5"/>
  <c r="Y84" i="5"/>
  <c r="Q84" i="5"/>
  <c r="I84" i="5"/>
  <c r="Y83" i="5"/>
  <c r="Q83" i="5"/>
  <c r="I83" i="5"/>
  <c r="Y82" i="5"/>
  <c r="Q82" i="5"/>
  <c r="I82" i="5"/>
  <c r="Y80" i="5"/>
  <c r="Q80" i="5"/>
  <c r="I80" i="5"/>
  <c r="Y79" i="5"/>
  <c r="Q79" i="5"/>
  <c r="I79" i="5"/>
  <c r="Y78" i="5"/>
  <c r="Q78" i="5"/>
  <c r="I78" i="5"/>
  <c r="Y76" i="5"/>
  <c r="Q76" i="5"/>
  <c r="I76" i="5"/>
  <c r="Y75" i="5"/>
  <c r="Q75" i="5"/>
  <c r="I75" i="5"/>
  <c r="Y74" i="5"/>
  <c r="Q74" i="5"/>
  <c r="I74" i="5"/>
  <c r="Y72" i="5"/>
  <c r="Q72" i="5"/>
  <c r="I72" i="5"/>
  <c r="Y71" i="5"/>
  <c r="Q71" i="5"/>
  <c r="I71" i="5"/>
  <c r="Y70" i="5"/>
  <c r="Q70" i="5"/>
  <c r="I70" i="5"/>
  <c r="Y68" i="5"/>
  <c r="Q68" i="5"/>
  <c r="I68" i="5"/>
  <c r="Y67" i="5"/>
  <c r="Q67" i="5"/>
  <c r="I67" i="5"/>
  <c r="Y66" i="5"/>
  <c r="Q66" i="5"/>
  <c r="I66" i="5"/>
  <c r="X100" i="5"/>
  <c r="P100" i="5"/>
  <c r="H100" i="5"/>
  <c r="X99" i="5"/>
  <c r="P99" i="5"/>
  <c r="H99" i="5"/>
  <c r="X98" i="5"/>
  <c r="P98" i="5"/>
  <c r="H98" i="5"/>
  <c r="X96" i="5"/>
  <c r="P96" i="5"/>
  <c r="H96" i="5"/>
  <c r="X95" i="5"/>
  <c r="P95" i="5"/>
  <c r="H95" i="5"/>
  <c r="X94" i="5"/>
  <c r="P94" i="5"/>
  <c r="H94" i="5"/>
  <c r="X92" i="5"/>
  <c r="P92" i="5"/>
  <c r="H92" i="5"/>
  <c r="X91" i="5"/>
  <c r="P91" i="5"/>
  <c r="H91" i="5"/>
  <c r="X90" i="5"/>
  <c r="P90" i="5"/>
  <c r="H90" i="5"/>
  <c r="X88" i="5"/>
  <c r="P88" i="5"/>
  <c r="H88" i="5"/>
  <c r="X87" i="5"/>
  <c r="P87" i="5"/>
  <c r="H87" i="5"/>
  <c r="X86" i="5"/>
  <c r="P86" i="5"/>
  <c r="H86" i="5"/>
  <c r="X84" i="5"/>
  <c r="P84" i="5"/>
  <c r="H84" i="5"/>
  <c r="X83" i="5"/>
  <c r="P83" i="5"/>
  <c r="H83" i="5"/>
  <c r="X82" i="5"/>
  <c r="P82" i="5"/>
  <c r="H82" i="5"/>
  <c r="X80" i="5"/>
  <c r="P80" i="5"/>
  <c r="H80" i="5"/>
  <c r="X79" i="5"/>
  <c r="P79" i="5"/>
  <c r="H79" i="5"/>
  <c r="X78" i="5"/>
  <c r="P78" i="5"/>
  <c r="H78" i="5"/>
  <c r="X76" i="5"/>
  <c r="P76" i="5"/>
  <c r="H76" i="5"/>
  <c r="X75" i="5"/>
  <c r="P75" i="5"/>
  <c r="H75" i="5"/>
  <c r="X74" i="5"/>
  <c r="P74" i="5"/>
  <c r="H74" i="5"/>
  <c r="X72" i="5"/>
  <c r="P72" i="5"/>
  <c r="H72" i="5"/>
  <c r="X71" i="5"/>
  <c r="P71" i="5"/>
  <c r="H71" i="5"/>
  <c r="X70" i="5"/>
  <c r="P70" i="5"/>
  <c r="H70" i="5"/>
  <c r="X68" i="5"/>
  <c r="P68" i="5"/>
  <c r="H68" i="5"/>
  <c r="X67" i="5"/>
  <c r="P67" i="5"/>
  <c r="H67" i="5"/>
  <c r="X66" i="5"/>
  <c r="P66" i="5"/>
  <c r="H66" i="5"/>
  <c r="X64" i="5"/>
  <c r="P64" i="5"/>
  <c r="W100" i="5"/>
  <c r="O100" i="5"/>
  <c r="G100" i="5"/>
  <c r="W99" i="5"/>
  <c r="O99" i="5"/>
  <c r="G99" i="5"/>
  <c r="W98" i="5"/>
  <c r="O98" i="5"/>
  <c r="G98" i="5"/>
  <c r="W96" i="5"/>
  <c r="O96" i="5"/>
  <c r="G96" i="5"/>
  <c r="W95" i="5"/>
  <c r="O95" i="5"/>
  <c r="G95" i="5"/>
  <c r="W94" i="5"/>
  <c r="O94" i="5"/>
  <c r="G94" i="5"/>
  <c r="W92" i="5"/>
  <c r="O92" i="5"/>
  <c r="G92" i="5"/>
  <c r="W91" i="5"/>
  <c r="O91" i="5"/>
  <c r="G91" i="5"/>
  <c r="W90" i="5"/>
  <c r="O90" i="5"/>
  <c r="G90" i="5"/>
  <c r="W88" i="5"/>
  <c r="O88" i="5"/>
  <c r="G88" i="5"/>
  <c r="W87" i="5"/>
  <c r="O87" i="5"/>
  <c r="G87" i="5"/>
  <c r="W86" i="5"/>
  <c r="O86" i="5"/>
  <c r="G86" i="5"/>
  <c r="W84" i="5"/>
  <c r="O84" i="5"/>
  <c r="G84" i="5"/>
  <c r="W83" i="5"/>
  <c r="O83" i="5"/>
  <c r="G83" i="5"/>
  <c r="W82" i="5"/>
  <c r="O82" i="5"/>
  <c r="G82" i="5"/>
  <c r="W80" i="5"/>
  <c r="O80" i="5"/>
  <c r="G80" i="5"/>
  <c r="W79" i="5"/>
  <c r="O79" i="5"/>
  <c r="G79" i="5"/>
  <c r="W78" i="5"/>
  <c r="O78" i="5"/>
  <c r="G78" i="5"/>
  <c r="W76" i="5"/>
  <c r="O76" i="5"/>
  <c r="G76" i="5"/>
  <c r="W75" i="5"/>
  <c r="O75" i="5"/>
  <c r="G75" i="5"/>
  <c r="W74" i="5"/>
  <c r="O74" i="5"/>
  <c r="G74" i="5"/>
  <c r="W72" i="5"/>
  <c r="O72" i="5"/>
  <c r="G72" i="5"/>
  <c r="W71" i="5"/>
  <c r="O71" i="5"/>
  <c r="G71" i="5"/>
  <c r="W70" i="5"/>
  <c r="O70" i="5"/>
  <c r="G70" i="5"/>
  <c r="W68" i="5"/>
  <c r="O68" i="5"/>
  <c r="G68" i="5"/>
  <c r="W67" i="5"/>
  <c r="V100" i="5"/>
  <c r="N100" i="5"/>
  <c r="F100" i="5"/>
  <c r="V99" i="5"/>
  <c r="N99" i="5"/>
  <c r="F99" i="5"/>
  <c r="V98" i="5"/>
  <c r="N98" i="5"/>
  <c r="F98" i="5"/>
  <c r="V96" i="5"/>
  <c r="N96" i="5"/>
  <c r="F96" i="5"/>
  <c r="V95" i="5"/>
  <c r="N95" i="5"/>
  <c r="F95" i="5"/>
  <c r="V94" i="5"/>
  <c r="N94" i="5"/>
  <c r="F94" i="5"/>
  <c r="V92" i="5"/>
  <c r="N92" i="5"/>
  <c r="F92" i="5"/>
  <c r="V91" i="5"/>
  <c r="N91" i="5"/>
  <c r="F91" i="5"/>
  <c r="V90" i="5"/>
  <c r="N90" i="5"/>
  <c r="F90" i="5"/>
  <c r="V88" i="5"/>
  <c r="N88" i="5"/>
  <c r="F88" i="5"/>
  <c r="V87" i="5"/>
  <c r="N87" i="5"/>
  <c r="F87" i="5"/>
  <c r="V86" i="5"/>
  <c r="N86" i="5"/>
  <c r="F86" i="5"/>
  <c r="V84" i="5"/>
  <c r="N84" i="5"/>
  <c r="F84" i="5"/>
  <c r="V83" i="5"/>
  <c r="N83" i="5"/>
  <c r="F83" i="5"/>
  <c r="V82" i="5"/>
  <c r="N82" i="5"/>
  <c r="F82" i="5"/>
  <c r="V80" i="5"/>
  <c r="N80" i="5"/>
  <c r="F80" i="5"/>
  <c r="V79" i="5"/>
  <c r="N79" i="5"/>
  <c r="F79" i="5"/>
  <c r="V78" i="5"/>
  <c r="N78" i="5"/>
  <c r="F78" i="5"/>
  <c r="V76" i="5"/>
  <c r="N76" i="5"/>
  <c r="F76" i="5"/>
  <c r="V75" i="5"/>
  <c r="N75" i="5"/>
  <c r="F75" i="5"/>
  <c r="V74" i="5"/>
  <c r="N74" i="5"/>
  <c r="F74" i="5"/>
  <c r="V72" i="5"/>
  <c r="N72" i="5"/>
  <c r="F72" i="5"/>
  <c r="V71" i="5"/>
  <c r="N71" i="5"/>
  <c r="F71" i="5"/>
  <c r="V70" i="5"/>
  <c r="N70" i="5"/>
  <c r="F70" i="5"/>
  <c r="V68" i="5"/>
  <c r="N68" i="5"/>
  <c r="F68" i="5"/>
  <c r="V67" i="5"/>
  <c r="N67" i="5"/>
  <c r="F67" i="5"/>
  <c r="V66" i="5"/>
  <c r="N66" i="5"/>
  <c r="F66" i="5"/>
  <c r="U100" i="5"/>
  <c r="M100" i="5"/>
  <c r="E100" i="5"/>
  <c r="U99" i="5"/>
  <c r="M99" i="5"/>
  <c r="E99" i="5"/>
  <c r="U98" i="5"/>
  <c r="M98" i="5"/>
  <c r="E98" i="5"/>
  <c r="U96" i="5"/>
  <c r="M96" i="5"/>
  <c r="E96" i="5"/>
  <c r="U95" i="5"/>
  <c r="M95" i="5"/>
  <c r="E95" i="5"/>
  <c r="U94" i="5"/>
  <c r="M94" i="5"/>
  <c r="E94" i="5"/>
  <c r="U92" i="5"/>
  <c r="M92" i="5"/>
  <c r="E92" i="5"/>
  <c r="U91" i="5"/>
  <c r="M91" i="5"/>
  <c r="E91" i="5"/>
  <c r="U90" i="5"/>
  <c r="M90" i="5"/>
  <c r="E90" i="5"/>
  <c r="U88" i="5"/>
  <c r="M88" i="5"/>
  <c r="E88" i="5"/>
  <c r="U87" i="5"/>
  <c r="M87" i="5"/>
  <c r="E87" i="5"/>
  <c r="U86" i="5"/>
  <c r="M86" i="5"/>
  <c r="E86" i="5"/>
  <c r="U84" i="5"/>
  <c r="M84" i="5"/>
  <c r="E84" i="5"/>
  <c r="U83" i="5"/>
  <c r="M83" i="5"/>
  <c r="E83" i="5"/>
  <c r="U82" i="5"/>
  <c r="M82" i="5"/>
  <c r="E82" i="5"/>
  <c r="U80" i="5"/>
  <c r="M80" i="5"/>
  <c r="E80" i="5"/>
  <c r="U79" i="5"/>
  <c r="M79" i="5"/>
  <c r="E79" i="5"/>
  <c r="U78" i="5"/>
  <c r="M78" i="5"/>
  <c r="E78" i="5"/>
  <c r="U76" i="5"/>
  <c r="M76" i="5"/>
  <c r="E76" i="5"/>
  <c r="U75" i="5"/>
  <c r="M75" i="5"/>
  <c r="E75" i="5"/>
  <c r="U74" i="5"/>
  <c r="M74" i="5"/>
  <c r="E74" i="5"/>
  <c r="U72" i="5"/>
  <c r="M72" i="5"/>
  <c r="E72" i="5"/>
  <c r="U71" i="5"/>
  <c r="M71" i="5"/>
  <c r="E71" i="5"/>
  <c r="U70" i="5"/>
  <c r="M70" i="5"/>
  <c r="E70" i="5"/>
  <c r="U68" i="5"/>
  <c r="M68" i="5"/>
  <c r="E68" i="5"/>
  <c r="U67" i="5"/>
  <c r="M67" i="5"/>
  <c r="E67" i="5"/>
  <c r="U66" i="5"/>
  <c r="M66" i="5"/>
  <c r="E66" i="5"/>
  <c r="U64" i="5"/>
  <c r="M64" i="5"/>
  <c r="E64" i="5"/>
  <c r="U63" i="5"/>
  <c r="T100" i="5"/>
  <c r="L100" i="5"/>
  <c r="D100" i="5"/>
  <c r="T99" i="5"/>
  <c r="L99" i="5"/>
  <c r="D99" i="5"/>
  <c r="T98" i="5"/>
  <c r="L98" i="5"/>
  <c r="D98" i="5"/>
  <c r="T96" i="5"/>
  <c r="L96" i="5"/>
  <c r="D96" i="5"/>
  <c r="T95" i="5"/>
  <c r="L95" i="5"/>
  <c r="D95" i="5"/>
  <c r="T94" i="5"/>
  <c r="L94" i="5"/>
  <c r="D94" i="5"/>
  <c r="T92" i="5"/>
  <c r="L92" i="5"/>
  <c r="D92" i="5"/>
  <c r="T91" i="5"/>
  <c r="L91" i="5"/>
  <c r="D91" i="5"/>
  <c r="T90" i="5"/>
  <c r="L90" i="5"/>
  <c r="D90" i="5"/>
  <c r="T88" i="5"/>
  <c r="L88" i="5"/>
  <c r="D88" i="5"/>
  <c r="T87" i="5"/>
  <c r="L87" i="5"/>
  <c r="D87" i="5"/>
  <c r="T86" i="5"/>
  <c r="L86" i="5"/>
  <c r="D86" i="5"/>
  <c r="T84" i="5"/>
  <c r="L84" i="5"/>
  <c r="D84" i="5"/>
  <c r="T83" i="5"/>
  <c r="L83" i="5"/>
  <c r="D83" i="5"/>
  <c r="T82" i="5"/>
  <c r="L82" i="5"/>
  <c r="D82" i="5"/>
  <c r="T80" i="5"/>
  <c r="L80" i="5"/>
  <c r="D80" i="5"/>
  <c r="T79" i="5"/>
  <c r="L79" i="5"/>
  <c r="D79" i="5"/>
  <c r="T78" i="5"/>
  <c r="L78" i="5"/>
  <c r="D78" i="5"/>
  <c r="T76" i="5"/>
  <c r="L76" i="5"/>
  <c r="D76" i="5"/>
  <c r="T75" i="5"/>
  <c r="L75" i="5"/>
  <c r="D75" i="5"/>
  <c r="T74" i="5"/>
  <c r="L74" i="5"/>
  <c r="D74" i="5"/>
  <c r="T72" i="5"/>
  <c r="L72" i="5"/>
  <c r="D72" i="5"/>
  <c r="T71" i="5"/>
  <c r="L71" i="5"/>
  <c r="D71" i="5"/>
  <c r="T70" i="5"/>
  <c r="L70" i="5"/>
  <c r="D70" i="5"/>
  <c r="T68" i="5"/>
  <c r="L68" i="5"/>
  <c r="D68" i="5"/>
  <c r="T67" i="5"/>
  <c r="L67" i="5"/>
  <c r="D67" i="5"/>
  <c r="T66" i="5"/>
  <c r="L66" i="5"/>
  <c r="D66" i="5"/>
  <c r="S100" i="5"/>
  <c r="R100" i="5"/>
  <c r="J100" i="5"/>
  <c r="B100" i="5"/>
  <c r="R99" i="5"/>
  <c r="K100" i="5"/>
  <c r="R98" i="5"/>
  <c r="J96" i="5"/>
  <c r="B95" i="5"/>
  <c r="R92" i="5"/>
  <c r="J91" i="5"/>
  <c r="B90" i="5"/>
  <c r="R87" i="5"/>
  <c r="J86" i="5"/>
  <c r="B84" i="5"/>
  <c r="R82" i="5"/>
  <c r="J80" i="5"/>
  <c r="B79" i="5"/>
  <c r="R76" i="5"/>
  <c r="J75" i="5"/>
  <c r="B74" i="5"/>
  <c r="R71" i="5"/>
  <c r="J70" i="5"/>
  <c r="B68" i="5"/>
  <c r="B67" i="5"/>
  <c r="C66" i="5"/>
  <c r="Q64" i="5"/>
  <c r="G64" i="5"/>
  <c r="V63" i="5"/>
  <c r="M63" i="5"/>
  <c r="E63" i="5"/>
  <c r="U62" i="5"/>
  <c r="M62" i="5"/>
  <c r="E62" i="5"/>
  <c r="U60" i="5"/>
  <c r="M60" i="5"/>
  <c r="E60" i="5"/>
  <c r="U59" i="5"/>
  <c r="M59" i="5"/>
  <c r="E59" i="5"/>
  <c r="U58" i="5"/>
  <c r="M58" i="5"/>
  <c r="E58" i="5"/>
  <c r="U56" i="5"/>
  <c r="M56" i="5"/>
  <c r="E56" i="5"/>
  <c r="U55" i="5"/>
  <c r="M55" i="5"/>
  <c r="E55" i="5"/>
  <c r="U54" i="5"/>
  <c r="M54" i="5"/>
  <c r="E54" i="5"/>
  <c r="U52" i="5"/>
  <c r="M52" i="5"/>
  <c r="E52" i="5"/>
  <c r="U51" i="5"/>
  <c r="M51" i="5"/>
  <c r="E51" i="5"/>
  <c r="U50" i="5"/>
  <c r="M50" i="5"/>
  <c r="E50" i="5"/>
  <c r="U48" i="5"/>
  <c r="M48" i="5"/>
  <c r="E48" i="5"/>
  <c r="U47" i="5"/>
  <c r="M47" i="5"/>
  <c r="E47" i="5"/>
  <c r="U46" i="5"/>
  <c r="M46" i="5"/>
  <c r="E46" i="5"/>
  <c r="U44" i="5"/>
  <c r="M44" i="5"/>
  <c r="E44" i="5"/>
  <c r="U43" i="5"/>
  <c r="M43" i="5"/>
  <c r="E43" i="5"/>
  <c r="U42" i="5"/>
  <c r="M42" i="5"/>
  <c r="E42" i="5"/>
  <c r="U40" i="5"/>
  <c r="M40" i="5"/>
  <c r="E40" i="5"/>
  <c r="U39" i="5"/>
  <c r="M39" i="5"/>
  <c r="E39" i="5"/>
  <c r="U38" i="5"/>
  <c r="M38" i="5"/>
  <c r="E38" i="5"/>
  <c r="U36" i="5"/>
  <c r="M36" i="5"/>
  <c r="C100" i="5"/>
  <c r="K98" i="5"/>
  <c r="C96" i="5"/>
  <c r="S94" i="5"/>
  <c r="K92" i="5"/>
  <c r="C91" i="5"/>
  <c r="S88" i="5"/>
  <c r="K87" i="5"/>
  <c r="C86" i="5"/>
  <c r="S83" i="5"/>
  <c r="K82" i="5"/>
  <c r="C80" i="5"/>
  <c r="S78" i="5"/>
  <c r="K76" i="5"/>
  <c r="C75" i="5"/>
  <c r="S72" i="5"/>
  <c r="K71" i="5"/>
  <c r="C70" i="5"/>
  <c r="S67" i="5"/>
  <c r="W66" i="5"/>
  <c r="B66" i="5"/>
  <c r="O64" i="5"/>
  <c r="F64" i="5"/>
  <c r="T63" i="5"/>
  <c r="L63" i="5"/>
  <c r="D63" i="5"/>
  <c r="T62" i="5"/>
  <c r="L62" i="5"/>
  <c r="D62" i="5"/>
  <c r="T60" i="5"/>
  <c r="L60" i="5"/>
  <c r="D60" i="5"/>
  <c r="T59" i="5"/>
  <c r="L59" i="5"/>
  <c r="D59" i="5"/>
  <c r="T58" i="5"/>
  <c r="L58" i="5"/>
  <c r="D58" i="5"/>
  <c r="T56" i="5"/>
  <c r="L56" i="5"/>
  <c r="D56" i="5"/>
  <c r="T55" i="5"/>
  <c r="L55" i="5"/>
  <c r="D55" i="5"/>
  <c r="T54" i="5"/>
  <c r="L54" i="5"/>
  <c r="D54" i="5"/>
  <c r="T52" i="5"/>
  <c r="L52" i="5"/>
  <c r="D52" i="5"/>
  <c r="T51" i="5"/>
  <c r="L51" i="5"/>
  <c r="D51" i="5"/>
  <c r="T50" i="5"/>
  <c r="L50" i="5"/>
  <c r="D50" i="5"/>
  <c r="T48" i="5"/>
  <c r="L48" i="5"/>
  <c r="D48" i="5"/>
  <c r="T47" i="5"/>
  <c r="L47" i="5"/>
  <c r="D47" i="5"/>
  <c r="T46" i="5"/>
  <c r="L46" i="5"/>
  <c r="D46" i="5"/>
  <c r="T44" i="5"/>
  <c r="L44" i="5"/>
  <c r="D44" i="5"/>
  <c r="T43" i="5"/>
  <c r="L43" i="5"/>
  <c r="D43" i="5"/>
  <c r="T42" i="5"/>
  <c r="L42" i="5"/>
  <c r="D42" i="5"/>
  <c r="T40" i="5"/>
  <c r="L40" i="5"/>
  <c r="D40" i="5"/>
  <c r="T39" i="5"/>
  <c r="L39" i="5"/>
  <c r="D39" i="5"/>
  <c r="T38" i="5"/>
  <c r="L38" i="5"/>
  <c r="D38" i="5"/>
  <c r="T36" i="5"/>
  <c r="L36" i="5"/>
  <c r="S99" i="5"/>
  <c r="J98" i="5"/>
  <c r="B96" i="5"/>
  <c r="R94" i="5"/>
  <c r="J92" i="5"/>
  <c r="B91" i="5"/>
  <c r="R88" i="5"/>
  <c r="J87" i="5"/>
  <c r="B86" i="5"/>
  <c r="R83" i="5"/>
  <c r="J82" i="5"/>
  <c r="B80" i="5"/>
  <c r="R78" i="5"/>
  <c r="J76" i="5"/>
  <c r="B75" i="5"/>
  <c r="R72" i="5"/>
  <c r="J71" i="5"/>
  <c r="B70" i="5"/>
  <c r="R67" i="5"/>
  <c r="S66" i="5"/>
  <c r="Y64" i="5"/>
  <c r="N64" i="5"/>
  <c r="D64" i="5"/>
  <c r="S63" i="5"/>
  <c r="K63" i="5"/>
  <c r="C63" i="5"/>
  <c r="S62" i="5"/>
  <c r="K62" i="5"/>
  <c r="C62" i="5"/>
  <c r="S60" i="5"/>
  <c r="K60" i="5"/>
  <c r="C60" i="5"/>
  <c r="S59" i="5"/>
  <c r="K59" i="5"/>
  <c r="C59" i="5"/>
  <c r="S58" i="5"/>
  <c r="K58" i="5"/>
  <c r="C58" i="5"/>
  <c r="S56" i="5"/>
  <c r="K56" i="5"/>
  <c r="C56" i="5"/>
  <c r="S55" i="5"/>
  <c r="K55" i="5"/>
  <c r="C55" i="5"/>
  <c r="S54" i="5"/>
  <c r="K54" i="5"/>
  <c r="C54" i="5"/>
  <c r="S52" i="5"/>
  <c r="K52" i="5"/>
  <c r="C52" i="5"/>
  <c r="S51" i="5"/>
  <c r="K51" i="5"/>
  <c r="C51" i="5"/>
  <c r="S50" i="5"/>
  <c r="K50" i="5"/>
  <c r="C50" i="5"/>
  <c r="S48" i="5"/>
  <c r="K48" i="5"/>
  <c r="C48" i="5"/>
  <c r="S47" i="5"/>
  <c r="K47" i="5"/>
  <c r="C47" i="5"/>
  <c r="S46" i="5"/>
  <c r="K46" i="5"/>
  <c r="C46" i="5"/>
  <c r="S44" i="5"/>
  <c r="K44" i="5"/>
  <c r="C44" i="5"/>
  <c r="S43" i="5"/>
  <c r="K43" i="5"/>
  <c r="C43" i="5"/>
  <c r="S42" i="5"/>
  <c r="K42" i="5"/>
  <c r="C42" i="5"/>
  <c r="S40" i="5"/>
  <c r="K40" i="5"/>
  <c r="C40" i="5"/>
  <c r="S39" i="5"/>
  <c r="K39" i="5"/>
  <c r="C39" i="5"/>
  <c r="S38" i="5"/>
  <c r="K38" i="5"/>
  <c r="C38" i="5"/>
  <c r="S36" i="5"/>
  <c r="K36" i="5"/>
  <c r="K99" i="5"/>
  <c r="C98" i="5"/>
  <c r="S95" i="5"/>
  <c r="K94" i="5"/>
  <c r="C92" i="5"/>
  <c r="S90" i="5"/>
  <c r="K88" i="5"/>
  <c r="C87" i="5"/>
  <c r="S84" i="5"/>
  <c r="K83" i="5"/>
  <c r="C82" i="5"/>
  <c r="S79" i="5"/>
  <c r="K78" i="5"/>
  <c r="C76" i="5"/>
  <c r="S74" i="5"/>
  <c r="K72" i="5"/>
  <c r="C71" i="5"/>
  <c r="S68" i="5"/>
  <c r="O67" i="5"/>
  <c r="R66" i="5"/>
  <c r="W64" i="5"/>
  <c r="L64" i="5"/>
  <c r="C64" i="5"/>
  <c r="R63" i="5"/>
  <c r="J63" i="5"/>
  <c r="B63" i="5"/>
  <c r="R62" i="5"/>
  <c r="J62" i="5"/>
  <c r="B62" i="5"/>
  <c r="R60" i="5"/>
  <c r="J60" i="5"/>
  <c r="B60" i="5"/>
  <c r="R59" i="5"/>
  <c r="J59" i="5"/>
  <c r="B59" i="5"/>
  <c r="R58" i="5"/>
  <c r="J58" i="5"/>
  <c r="B58" i="5"/>
  <c r="R56" i="5"/>
  <c r="J56" i="5"/>
  <c r="B56" i="5"/>
  <c r="R55" i="5"/>
  <c r="J55" i="5"/>
  <c r="B55" i="5"/>
  <c r="R54" i="5"/>
  <c r="J54" i="5"/>
  <c r="B54" i="5"/>
  <c r="R52" i="5"/>
  <c r="J52" i="5"/>
  <c r="B52" i="5"/>
  <c r="R51" i="5"/>
  <c r="J51" i="5"/>
  <c r="B51" i="5"/>
  <c r="R50" i="5"/>
  <c r="J50" i="5"/>
  <c r="B50" i="5"/>
  <c r="R48" i="5"/>
  <c r="J48" i="5"/>
  <c r="B48" i="5"/>
  <c r="R47" i="5"/>
  <c r="J47" i="5"/>
  <c r="B47" i="5"/>
  <c r="R46" i="5"/>
  <c r="J46" i="5"/>
  <c r="B46" i="5"/>
  <c r="R44" i="5"/>
  <c r="J44" i="5"/>
  <c r="B44" i="5"/>
  <c r="R43" i="5"/>
  <c r="J43" i="5"/>
  <c r="B43" i="5"/>
  <c r="R42" i="5"/>
  <c r="J42" i="5"/>
  <c r="B42" i="5"/>
  <c r="R40" i="5"/>
  <c r="J40" i="5"/>
  <c r="B40" i="5"/>
  <c r="R39" i="5"/>
  <c r="J39" i="5"/>
  <c r="B39" i="5"/>
  <c r="R38" i="5"/>
  <c r="J38" i="5"/>
  <c r="B38" i="5"/>
  <c r="R36" i="5"/>
  <c r="J36" i="5"/>
  <c r="J99" i="5"/>
  <c r="B98" i="5"/>
  <c r="R95" i="5"/>
  <c r="J94" i="5"/>
  <c r="B92" i="5"/>
  <c r="R90" i="5"/>
  <c r="J88" i="5"/>
  <c r="B87" i="5"/>
  <c r="R84" i="5"/>
  <c r="J83" i="5"/>
  <c r="B82" i="5"/>
  <c r="R79" i="5"/>
  <c r="J78" i="5"/>
  <c r="B76" i="5"/>
  <c r="R74" i="5"/>
  <c r="J72" i="5"/>
  <c r="B71" i="5"/>
  <c r="R68" i="5"/>
  <c r="K67" i="5"/>
  <c r="O66" i="5"/>
  <c r="V64" i="5"/>
  <c r="K64" i="5"/>
  <c r="B64" i="5"/>
  <c r="Q63" i="5"/>
  <c r="I63" i="5"/>
  <c r="Y62" i="5"/>
  <c r="Q62" i="5"/>
  <c r="I62" i="5"/>
  <c r="Y60" i="5"/>
  <c r="Q60" i="5"/>
  <c r="I60" i="5"/>
  <c r="Y59" i="5"/>
  <c r="Q59" i="5"/>
  <c r="I59" i="5"/>
  <c r="Y58" i="5"/>
  <c r="Q58" i="5"/>
  <c r="I58" i="5"/>
  <c r="Y56" i="5"/>
  <c r="Q56" i="5"/>
  <c r="I56" i="5"/>
  <c r="Y55" i="5"/>
  <c r="Q55" i="5"/>
  <c r="I55" i="5"/>
  <c r="Y54" i="5"/>
  <c r="Q54" i="5"/>
  <c r="I54" i="5"/>
  <c r="Y52" i="5"/>
  <c r="Q52" i="5"/>
  <c r="I52" i="5"/>
  <c r="Y51" i="5"/>
  <c r="Q51" i="5"/>
  <c r="I51" i="5"/>
  <c r="Y50" i="5"/>
  <c r="Q50" i="5"/>
  <c r="I50" i="5"/>
  <c r="Y48" i="5"/>
  <c r="Q48" i="5"/>
  <c r="I48" i="5"/>
  <c r="Y47" i="5"/>
  <c r="Q47" i="5"/>
  <c r="I47" i="5"/>
  <c r="Y46" i="5"/>
  <c r="Q46" i="5"/>
  <c r="I46" i="5"/>
  <c r="Y44" i="5"/>
  <c r="Q44" i="5"/>
  <c r="I44" i="5"/>
  <c r="Y43" i="5"/>
  <c r="Q43" i="5"/>
  <c r="I43" i="5"/>
  <c r="Y42" i="5"/>
  <c r="Q42" i="5"/>
  <c r="I42" i="5"/>
  <c r="Y40" i="5"/>
  <c r="Q40" i="5"/>
  <c r="I40" i="5"/>
  <c r="Y39" i="5"/>
  <c r="Q39" i="5"/>
  <c r="I39" i="5"/>
  <c r="Y38" i="5"/>
  <c r="Q38" i="5"/>
  <c r="I38" i="5"/>
  <c r="Y36" i="5"/>
  <c r="Q36" i="5"/>
  <c r="I36" i="5"/>
  <c r="C99" i="5"/>
  <c r="S96" i="5"/>
  <c r="K95" i="5"/>
  <c r="C94" i="5"/>
  <c r="S91" i="5"/>
  <c r="K90" i="5"/>
  <c r="C88" i="5"/>
  <c r="S86" i="5"/>
  <c r="K84" i="5"/>
  <c r="C83" i="5"/>
  <c r="S80" i="5"/>
  <c r="K79" i="5"/>
  <c r="C78" i="5"/>
  <c r="S75" i="5"/>
  <c r="K74" i="5"/>
  <c r="C72" i="5"/>
  <c r="S70" i="5"/>
  <c r="K68" i="5"/>
  <c r="J67" i="5"/>
  <c r="K66" i="5"/>
  <c r="T64" i="5"/>
  <c r="J64" i="5"/>
  <c r="Y63" i="5"/>
  <c r="P63" i="5"/>
  <c r="H63" i="5"/>
  <c r="X62" i="5"/>
  <c r="P62" i="5"/>
  <c r="H62" i="5"/>
  <c r="X60" i="5"/>
  <c r="P60" i="5"/>
  <c r="H60" i="5"/>
  <c r="X59" i="5"/>
  <c r="P59" i="5"/>
  <c r="H59" i="5"/>
  <c r="X58" i="5"/>
  <c r="P58" i="5"/>
  <c r="H58" i="5"/>
  <c r="X56" i="5"/>
  <c r="P56" i="5"/>
  <c r="H56" i="5"/>
  <c r="X55" i="5"/>
  <c r="P55" i="5"/>
  <c r="H55" i="5"/>
  <c r="X54" i="5"/>
  <c r="P54" i="5"/>
  <c r="H54" i="5"/>
  <c r="X52" i="5"/>
  <c r="P52" i="5"/>
  <c r="H52" i="5"/>
  <c r="X51" i="5"/>
  <c r="P51" i="5"/>
  <c r="H51" i="5"/>
  <c r="X50" i="5"/>
  <c r="P50" i="5"/>
  <c r="H50" i="5"/>
  <c r="X48" i="5"/>
  <c r="P48" i="5"/>
  <c r="H48" i="5"/>
  <c r="X47" i="5"/>
  <c r="P47" i="5"/>
  <c r="H47" i="5"/>
  <c r="X46" i="5"/>
  <c r="P46" i="5"/>
  <c r="H46" i="5"/>
  <c r="X44" i="5"/>
  <c r="P44" i="5"/>
  <c r="H44" i="5"/>
  <c r="X43" i="5"/>
  <c r="P43" i="5"/>
  <c r="H43" i="5"/>
  <c r="X42" i="5"/>
  <c r="P42" i="5"/>
  <c r="H42" i="5"/>
  <c r="X40" i="5"/>
  <c r="P40" i="5"/>
  <c r="H40" i="5"/>
  <c r="X39" i="5"/>
  <c r="P39" i="5"/>
  <c r="H39" i="5"/>
  <c r="X38" i="5"/>
  <c r="P38" i="5"/>
  <c r="H38" i="5"/>
  <c r="X36" i="5"/>
  <c r="P36" i="5"/>
  <c r="H36" i="5"/>
  <c r="B99" i="5"/>
  <c r="R91" i="5"/>
  <c r="J84" i="5"/>
  <c r="B78" i="5"/>
  <c r="R70" i="5"/>
  <c r="S64" i="5"/>
  <c r="G63" i="5"/>
  <c r="W60" i="5"/>
  <c r="O59" i="5"/>
  <c r="G58" i="5"/>
  <c r="W55" i="5"/>
  <c r="O54" i="5"/>
  <c r="G52" i="5"/>
  <c r="W50" i="5"/>
  <c r="O48" i="5"/>
  <c r="G47" i="5"/>
  <c r="W44" i="5"/>
  <c r="O43" i="5"/>
  <c r="G42" i="5"/>
  <c r="W39" i="5"/>
  <c r="O38" i="5"/>
  <c r="G36" i="5"/>
  <c r="W35" i="5"/>
  <c r="O35" i="5"/>
  <c r="G35" i="5"/>
  <c r="W34" i="5"/>
  <c r="O34" i="5"/>
  <c r="G34" i="5"/>
  <c r="W32" i="5"/>
  <c r="O32" i="5"/>
  <c r="G32" i="5"/>
  <c r="W31" i="5"/>
  <c r="O31" i="5"/>
  <c r="G31" i="5"/>
  <c r="W30" i="5"/>
  <c r="O30" i="5"/>
  <c r="G30" i="5"/>
  <c r="W28" i="5"/>
  <c r="O28" i="5"/>
  <c r="G28" i="5"/>
  <c r="W27" i="5"/>
  <c r="O27" i="5"/>
  <c r="G27" i="5"/>
  <c r="W26" i="5"/>
  <c r="O26" i="5"/>
  <c r="G26" i="5"/>
  <c r="W24" i="5"/>
  <c r="O24" i="5"/>
  <c r="G24" i="5"/>
  <c r="W23" i="5"/>
  <c r="O23" i="5"/>
  <c r="G23" i="5"/>
  <c r="W22" i="5"/>
  <c r="O22" i="5"/>
  <c r="G22" i="5"/>
  <c r="W20" i="5"/>
  <c r="O20" i="5"/>
  <c r="G20" i="5"/>
  <c r="W19" i="5"/>
  <c r="O19" i="5"/>
  <c r="G19" i="5"/>
  <c r="W18" i="5"/>
  <c r="O18" i="5"/>
  <c r="G18" i="5"/>
  <c r="W16" i="5"/>
  <c r="O16" i="5"/>
  <c r="G16" i="5"/>
  <c r="W15" i="5"/>
  <c r="O15" i="5"/>
  <c r="G15" i="5"/>
  <c r="W14" i="5"/>
  <c r="O14" i="5"/>
  <c r="G14" i="5"/>
  <c r="W12" i="5"/>
  <c r="O12" i="5"/>
  <c r="G12" i="5"/>
  <c r="W11" i="5"/>
  <c r="O11" i="5"/>
  <c r="G11" i="5"/>
  <c r="W10" i="5"/>
  <c r="O10" i="5"/>
  <c r="G10" i="5"/>
  <c r="W8" i="5"/>
  <c r="O8" i="5"/>
  <c r="G8" i="5"/>
  <c r="S98" i="5"/>
  <c r="K91" i="5"/>
  <c r="C84" i="5"/>
  <c r="S76" i="5"/>
  <c r="K70" i="5"/>
  <c r="R64" i="5"/>
  <c r="F63" i="5"/>
  <c r="V60" i="5"/>
  <c r="N59" i="5"/>
  <c r="F58" i="5"/>
  <c r="V55" i="5"/>
  <c r="N54" i="5"/>
  <c r="F52" i="5"/>
  <c r="V50" i="5"/>
  <c r="N48" i="5"/>
  <c r="F47" i="5"/>
  <c r="V44" i="5"/>
  <c r="N43" i="5"/>
  <c r="F42" i="5"/>
  <c r="V39" i="5"/>
  <c r="N38" i="5"/>
  <c r="F36" i="5"/>
  <c r="V35" i="5"/>
  <c r="N35" i="5"/>
  <c r="F35" i="5"/>
  <c r="V34" i="5"/>
  <c r="N34" i="5"/>
  <c r="F34" i="5"/>
  <c r="V32" i="5"/>
  <c r="N32" i="5"/>
  <c r="F32" i="5"/>
  <c r="V31" i="5"/>
  <c r="N31" i="5"/>
  <c r="F31" i="5"/>
  <c r="V30" i="5"/>
  <c r="N30" i="5"/>
  <c r="F30" i="5"/>
  <c r="V28" i="5"/>
  <c r="N28" i="5"/>
  <c r="F28" i="5"/>
  <c r="V27" i="5"/>
  <c r="N27" i="5"/>
  <c r="F27" i="5"/>
  <c r="V26" i="5"/>
  <c r="N26" i="5"/>
  <c r="F26" i="5"/>
  <c r="V24" i="5"/>
  <c r="N24" i="5"/>
  <c r="F24" i="5"/>
  <c r="V23" i="5"/>
  <c r="N23" i="5"/>
  <c r="F23" i="5"/>
  <c r="V22" i="5"/>
  <c r="N22" i="5"/>
  <c r="F22" i="5"/>
  <c r="V20" i="5"/>
  <c r="N20" i="5"/>
  <c r="F20" i="5"/>
  <c r="V19" i="5"/>
  <c r="N19" i="5"/>
  <c r="F19" i="5"/>
  <c r="V18" i="5"/>
  <c r="N18" i="5"/>
  <c r="F18" i="5"/>
  <c r="V16" i="5"/>
  <c r="N16" i="5"/>
  <c r="F16" i="5"/>
  <c r="V15" i="5"/>
  <c r="N15" i="5"/>
  <c r="F15" i="5"/>
  <c r="V14" i="5"/>
  <c r="N14" i="5"/>
  <c r="F14" i="5"/>
  <c r="V12" i="5"/>
  <c r="N12" i="5"/>
  <c r="F12" i="5"/>
  <c r="V11" i="5"/>
  <c r="N11" i="5"/>
  <c r="F11" i="5"/>
  <c r="V10" i="5"/>
  <c r="N10" i="5"/>
  <c r="F10" i="5"/>
  <c r="V8" i="5"/>
  <c r="N8" i="5"/>
  <c r="F8" i="5"/>
  <c r="R96" i="5"/>
  <c r="J90" i="5"/>
  <c r="B83" i="5"/>
  <c r="R75" i="5"/>
  <c r="J68" i="5"/>
  <c r="I64" i="5"/>
  <c r="W62" i="5"/>
  <c r="O60" i="5"/>
  <c r="G59" i="5"/>
  <c r="W56" i="5"/>
  <c r="O55" i="5"/>
  <c r="G54" i="5"/>
  <c r="W51" i="5"/>
  <c r="O50" i="5"/>
  <c r="G48" i="5"/>
  <c r="W46" i="5"/>
  <c r="O44" i="5"/>
  <c r="G43" i="5"/>
  <c r="W40" i="5"/>
  <c r="O39" i="5"/>
  <c r="G38" i="5"/>
  <c r="E36" i="5"/>
  <c r="U35" i="5"/>
  <c r="M35" i="5"/>
  <c r="E35" i="5"/>
  <c r="U34" i="5"/>
  <c r="M34" i="5"/>
  <c r="E34" i="5"/>
  <c r="U32" i="5"/>
  <c r="M32" i="5"/>
  <c r="E32" i="5"/>
  <c r="U31" i="5"/>
  <c r="M31" i="5"/>
  <c r="E31" i="5"/>
  <c r="U30" i="5"/>
  <c r="M30" i="5"/>
  <c r="E30" i="5"/>
  <c r="U28" i="5"/>
  <c r="M28" i="5"/>
  <c r="E28" i="5"/>
  <c r="U27" i="5"/>
  <c r="M27" i="5"/>
  <c r="E27" i="5"/>
  <c r="U26" i="5"/>
  <c r="M26" i="5"/>
  <c r="E26" i="5"/>
  <c r="U24" i="5"/>
  <c r="M24" i="5"/>
  <c r="E24" i="5"/>
  <c r="U23" i="5"/>
  <c r="M23" i="5"/>
  <c r="E23" i="5"/>
  <c r="U22" i="5"/>
  <c r="M22" i="5"/>
  <c r="E22" i="5"/>
  <c r="U20" i="5"/>
  <c r="M20" i="5"/>
  <c r="E20" i="5"/>
  <c r="U19" i="5"/>
  <c r="M19" i="5"/>
  <c r="E19" i="5"/>
  <c r="U18" i="5"/>
  <c r="M18" i="5"/>
  <c r="E18" i="5"/>
  <c r="U16" i="5"/>
  <c r="M16" i="5"/>
  <c r="E16" i="5"/>
  <c r="U15" i="5"/>
  <c r="M15" i="5"/>
  <c r="E15" i="5"/>
  <c r="U14" i="5"/>
  <c r="M14" i="5"/>
  <c r="E14" i="5"/>
  <c r="U12" i="5"/>
  <c r="M12" i="5"/>
  <c r="E12" i="5"/>
  <c r="U11" i="5"/>
  <c r="M11" i="5"/>
  <c r="E11" i="5"/>
  <c r="U10" i="5"/>
  <c r="K96" i="5"/>
  <c r="C90" i="5"/>
  <c r="S82" i="5"/>
  <c r="K75" i="5"/>
  <c r="C68" i="5"/>
  <c r="H64" i="5"/>
  <c r="V62" i="5"/>
  <c r="N60" i="5"/>
  <c r="F59" i="5"/>
  <c r="V56" i="5"/>
  <c r="N55" i="5"/>
  <c r="F54" i="5"/>
  <c r="V51" i="5"/>
  <c r="N50" i="5"/>
  <c r="F48" i="5"/>
  <c r="V46" i="5"/>
  <c r="N44" i="5"/>
  <c r="F43" i="5"/>
  <c r="V40" i="5"/>
  <c r="N39" i="5"/>
  <c r="F38" i="5"/>
  <c r="D36" i="5"/>
  <c r="T35" i="5"/>
  <c r="L35" i="5"/>
  <c r="D35" i="5"/>
  <c r="T34" i="5"/>
  <c r="L34" i="5"/>
  <c r="D34" i="5"/>
  <c r="T32" i="5"/>
  <c r="L32" i="5"/>
  <c r="D32" i="5"/>
  <c r="T31" i="5"/>
  <c r="L31" i="5"/>
  <c r="D31" i="5"/>
  <c r="T30" i="5"/>
  <c r="L30" i="5"/>
  <c r="D30" i="5"/>
  <c r="T28" i="5"/>
  <c r="L28" i="5"/>
  <c r="D28" i="5"/>
  <c r="T27" i="5"/>
  <c r="L27" i="5"/>
  <c r="D27" i="5"/>
  <c r="T26" i="5"/>
  <c r="L26" i="5"/>
  <c r="D26" i="5"/>
  <c r="T24" i="5"/>
  <c r="L24" i="5"/>
  <c r="D24" i="5"/>
  <c r="T23" i="5"/>
  <c r="L23" i="5"/>
  <c r="D23" i="5"/>
  <c r="T22" i="5"/>
  <c r="L22" i="5"/>
  <c r="D22" i="5"/>
  <c r="T20" i="5"/>
  <c r="L20" i="5"/>
  <c r="D20" i="5"/>
  <c r="T19" i="5"/>
  <c r="L19" i="5"/>
  <c r="D19" i="5"/>
  <c r="T18" i="5"/>
  <c r="L18" i="5"/>
  <c r="D18" i="5"/>
  <c r="T16" i="5"/>
  <c r="L16" i="5"/>
  <c r="D16" i="5"/>
  <c r="T15" i="5"/>
  <c r="L15" i="5"/>
  <c r="D15" i="5"/>
  <c r="T14" i="5"/>
  <c r="L14" i="5"/>
  <c r="D14" i="5"/>
  <c r="T12" i="5"/>
  <c r="L12" i="5"/>
  <c r="J95" i="5"/>
  <c r="B88" i="5"/>
  <c r="R80" i="5"/>
  <c r="J74" i="5"/>
  <c r="G67" i="5"/>
  <c r="X63" i="5"/>
  <c r="O62" i="5"/>
  <c r="G60" i="5"/>
  <c r="W58" i="5"/>
  <c r="O56" i="5"/>
  <c r="G55" i="5"/>
  <c r="W52" i="5"/>
  <c r="O51" i="5"/>
  <c r="G50" i="5"/>
  <c r="W47" i="5"/>
  <c r="O46" i="5"/>
  <c r="G44" i="5"/>
  <c r="W42" i="5"/>
  <c r="O40" i="5"/>
  <c r="G39" i="5"/>
  <c r="W36" i="5"/>
  <c r="C36" i="5"/>
  <c r="S35" i="5"/>
  <c r="K35" i="5"/>
  <c r="C35" i="5"/>
  <c r="S34" i="5"/>
  <c r="K34" i="5"/>
  <c r="C34" i="5"/>
  <c r="S32" i="5"/>
  <c r="K32" i="5"/>
  <c r="C32" i="5"/>
  <c r="S31" i="5"/>
  <c r="K31" i="5"/>
  <c r="C31" i="5"/>
  <c r="S30" i="5"/>
  <c r="K30" i="5"/>
  <c r="C30" i="5"/>
  <c r="S28" i="5"/>
  <c r="K28" i="5"/>
  <c r="C28" i="5"/>
  <c r="S27" i="5"/>
  <c r="K27" i="5"/>
  <c r="C27" i="5"/>
  <c r="S26" i="5"/>
  <c r="K26" i="5"/>
  <c r="C26" i="5"/>
  <c r="S24" i="5"/>
  <c r="K24" i="5"/>
  <c r="C24" i="5"/>
  <c r="S23" i="5"/>
  <c r="K23" i="5"/>
  <c r="C23" i="5"/>
  <c r="S22" i="5"/>
  <c r="K22" i="5"/>
  <c r="C22" i="5"/>
  <c r="S20" i="5"/>
  <c r="K20" i="5"/>
  <c r="C20" i="5"/>
  <c r="S19" i="5"/>
  <c r="K19" i="5"/>
  <c r="C19" i="5"/>
  <c r="S18" i="5"/>
  <c r="K18" i="5"/>
  <c r="C18" i="5"/>
  <c r="S16" i="5"/>
  <c r="K16" i="5"/>
  <c r="C16" i="5"/>
  <c r="S15" i="5"/>
  <c r="K15" i="5"/>
  <c r="C15" i="5"/>
  <c r="S14" i="5"/>
  <c r="K14" i="5"/>
  <c r="C14" i="5"/>
  <c r="S12" i="5"/>
  <c r="K12" i="5"/>
  <c r="C12" i="5"/>
  <c r="S11" i="5"/>
  <c r="K11" i="5"/>
  <c r="C11" i="5"/>
  <c r="S10" i="5"/>
  <c r="K10" i="5"/>
  <c r="C10" i="5"/>
  <c r="S8" i="5"/>
  <c r="K8" i="5"/>
  <c r="C8" i="5"/>
  <c r="S7" i="5"/>
  <c r="C95" i="5"/>
  <c r="S87" i="5"/>
  <c r="K80" i="5"/>
  <c r="C74" i="5"/>
  <c r="C67" i="5"/>
  <c r="W63" i="5"/>
  <c r="N62" i="5"/>
  <c r="F60" i="5"/>
  <c r="V58" i="5"/>
  <c r="N56" i="5"/>
  <c r="F55" i="5"/>
  <c r="V52" i="5"/>
  <c r="N51" i="5"/>
  <c r="F50" i="5"/>
  <c r="V47" i="5"/>
  <c r="N46" i="5"/>
  <c r="F44" i="5"/>
  <c r="V42" i="5"/>
  <c r="N40" i="5"/>
  <c r="F39" i="5"/>
  <c r="V36" i="5"/>
  <c r="B36" i="5"/>
  <c r="R35" i="5"/>
  <c r="J35" i="5"/>
  <c r="B35" i="5"/>
  <c r="R34" i="5"/>
  <c r="J34" i="5"/>
  <c r="B34" i="5"/>
  <c r="R32" i="5"/>
  <c r="J32" i="5"/>
  <c r="B32" i="5"/>
  <c r="R31" i="5"/>
  <c r="J31" i="5"/>
  <c r="B31" i="5"/>
  <c r="R30" i="5"/>
  <c r="J30" i="5"/>
  <c r="B30" i="5"/>
  <c r="R28" i="5"/>
  <c r="J28" i="5"/>
  <c r="B28" i="5"/>
  <c r="R27" i="5"/>
  <c r="J27" i="5"/>
  <c r="B27" i="5"/>
  <c r="R26" i="5"/>
  <c r="J26" i="5"/>
  <c r="B26" i="5"/>
  <c r="R24" i="5"/>
  <c r="J24" i="5"/>
  <c r="B24" i="5"/>
  <c r="R23" i="5"/>
  <c r="J23" i="5"/>
  <c r="B23" i="5"/>
  <c r="R22" i="5"/>
  <c r="J22" i="5"/>
  <c r="B22" i="5"/>
  <c r="R20" i="5"/>
  <c r="J20" i="5"/>
  <c r="B20" i="5"/>
  <c r="R19" i="5"/>
  <c r="J19" i="5"/>
  <c r="B19" i="5"/>
  <c r="R18" i="5"/>
  <c r="J18" i="5"/>
  <c r="B18" i="5"/>
  <c r="R16" i="5"/>
  <c r="J16" i="5"/>
  <c r="B16" i="5"/>
  <c r="R15" i="5"/>
  <c r="J15" i="5"/>
  <c r="B15" i="5"/>
  <c r="R14" i="5"/>
  <c r="J14" i="5"/>
  <c r="B14" i="5"/>
  <c r="R12" i="5"/>
  <c r="J12" i="5"/>
  <c r="B12" i="5"/>
  <c r="R11" i="5"/>
  <c r="J11" i="5"/>
  <c r="B11" i="5"/>
  <c r="R10" i="5"/>
  <c r="J10" i="5"/>
  <c r="B10" i="5"/>
  <c r="R8" i="5"/>
  <c r="J8" i="5"/>
  <c r="B94" i="5"/>
  <c r="J66" i="5"/>
  <c r="O58" i="5"/>
  <c r="G51" i="5"/>
  <c r="W43" i="5"/>
  <c r="O36" i="5"/>
  <c r="Y34" i="5"/>
  <c r="Q32" i="5"/>
  <c r="I31" i="5"/>
  <c r="Y28" i="5"/>
  <c r="Q27" i="5"/>
  <c r="I26" i="5"/>
  <c r="Y23" i="5"/>
  <c r="Q22" i="5"/>
  <c r="I20" i="5"/>
  <c r="Y18" i="5"/>
  <c r="Q16" i="5"/>
  <c r="I15" i="5"/>
  <c r="Y12" i="5"/>
  <c r="X11" i="5"/>
  <c r="Y10" i="5"/>
  <c r="H10" i="5"/>
  <c r="P8" i="5"/>
  <c r="Y7" i="5"/>
  <c r="P7" i="5"/>
  <c r="H7" i="5"/>
  <c r="X6" i="5"/>
  <c r="P6" i="5"/>
  <c r="H6" i="5"/>
  <c r="X4" i="5"/>
  <c r="P4" i="5"/>
  <c r="H4" i="5"/>
  <c r="X3" i="5"/>
  <c r="P3" i="5"/>
  <c r="H3" i="5"/>
  <c r="X2" i="5"/>
  <c r="P2" i="5"/>
  <c r="H2" i="5"/>
  <c r="S92" i="5"/>
  <c r="G66" i="5"/>
  <c r="N58" i="5"/>
  <c r="F51" i="5"/>
  <c r="V43" i="5"/>
  <c r="N36" i="5"/>
  <c r="X34" i="5"/>
  <c r="P32" i="5"/>
  <c r="H31" i="5"/>
  <c r="X28" i="5"/>
  <c r="P27" i="5"/>
  <c r="H26" i="5"/>
  <c r="X23" i="5"/>
  <c r="P22" i="5"/>
  <c r="H20" i="5"/>
  <c r="X18" i="5"/>
  <c r="P16" i="5"/>
  <c r="H15" i="5"/>
  <c r="X12" i="5"/>
  <c r="T11" i="5"/>
  <c r="X10" i="5"/>
  <c r="E10" i="5"/>
  <c r="M8" i="5"/>
  <c r="X7" i="5"/>
  <c r="O7" i="5"/>
  <c r="G7" i="5"/>
  <c r="W6" i="5"/>
  <c r="O6" i="5"/>
  <c r="G6" i="5"/>
  <c r="W4" i="5"/>
  <c r="O4" i="5"/>
  <c r="G4" i="5"/>
  <c r="W3" i="5"/>
  <c r="O3" i="5"/>
  <c r="G3" i="5"/>
  <c r="W2" i="5"/>
  <c r="O2" i="5"/>
  <c r="G2" i="5"/>
  <c r="R86" i="5"/>
  <c r="O63" i="5"/>
  <c r="G56" i="5"/>
  <c r="W48" i="5"/>
  <c r="O42" i="5"/>
  <c r="Y35" i="5"/>
  <c r="Q34" i="5"/>
  <c r="I32" i="5"/>
  <c r="Y30" i="5"/>
  <c r="Q28" i="5"/>
  <c r="I27" i="5"/>
  <c r="Y24" i="5"/>
  <c r="Q23" i="5"/>
  <c r="I22" i="5"/>
  <c r="Y19" i="5"/>
  <c r="Q18" i="5"/>
  <c r="I16" i="5"/>
  <c r="Y14" i="5"/>
  <c r="Q12" i="5"/>
  <c r="Q11" i="5"/>
  <c r="T10" i="5"/>
  <c r="D10" i="5"/>
  <c r="L8" i="5"/>
  <c r="W7" i="5"/>
  <c r="N7" i="5"/>
  <c r="F7" i="5"/>
  <c r="V6" i="5"/>
  <c r="N6" i="5"/>
  <c r="F6" i="5"/>
  <c r="V4" i="5"/>
  <c r="N4" i="5"/>
  <c r="F4" i="5"/>
  <c r="V3" i="5"/>
  <c r="N3" i="5"/>
  <c r="F3" i="5"/>
  <c r="V2" i="5"/>
  <c r="N2" i="5"/>
  <c r="F2" i="5"/>
  <c r="K86" i="5"/>
  <c r="N63" i="5"/>
  <c r="F56" i="5"/>
  <c r="V48" i="5"/>
  <c r="N42" i="5"/>
  <c r="X35" i="5"/>
  <c r="P34" i="5"/>
  <c r="H32" i="5"/>
  <c r="X30" i="5"/>
  <c r="P28" i="5"/>
  <c r="H27" i="5"/>
  <c r="X24" i="5"/>
  <c r="P23" i="5"/>
  <c r="H22" i="5"/>
  <c r="X19" i="5"/>
  <c r="P18" i="5"/>
  <c r="H16" i="5"/>
  <c r="X14" i="5"/>
  <c r="P12" i="5"/>
  <c r="P11" i="5"/>
  <c r="Q10" i="5"/>
  <c r="Y8" i="5"/>
  <c r="I8" i="5"/>
  <c r="V7" i="5"/>
  <c r="M7" i="5"/>
  <c r="E7" i="5"/>
  <c r="U6" i="5"/>
  <c r="M6" i="5"/>
  <c r="E6" i="5"/>
  <c r="U4" i="5"/>
  <c r="M4" i="5"/>
  <c r="E4" i="5"/>
  <c r="U3" i="5"/>
  <c r="M3" i="5"/>
  <c r="E3" i="5"/>
  <c r="U2" i="5"/>
  <c r="M2" i="5"/>
  <c r="E2" i="5"/>
  <c r="J79" i="5"/>
  <c r="G62" i="5"/>
  <c r="W54" i="5"/>
  <c r="O47" i="5"/>
  <c r="G40" i="5"/>
  <c r="Q35" i="5"/>
  <c r="I34" i="5"/>
  <c r="Y31" i="5"/>
  <c r="Q30" i="5"/>
  <c r="I28" i="5"/>
  <c r="Y26" i="5"/>
  <c r="Q24" i="5"/>
  <c r="I23" i="5"/>
  <c r="Y20" i="5"/>
  <c r="Q19" i="5"/>
  <c r="I18" i="5"/>
  <c r="Y15" i="5"/>
  <c r="Q14" i="5"/>
  <c r="I12" i="5"/>
  <c r="L11" i="5"/>
  <c r="P10" i="5"/>
  <c r="X8" i="5"/>
  <c r="H8" i="5"/>
  <c r="U7" i="5"/>
  <c r="L7" i="5"/>
  <c r="D7" i="5"/>
  <c r="T6" i="5"/>
  <c r="L6" i="5"/>
  <c r="D6" i="5"/>
  <c r="T4" i="5"/>
  <c r="L4" i="5"/>
  <c r="D4" i="5"/>
  <c r="T3" i="5"/>
  <c r="L3" i="5"/>
  <c r="D3" i="5"/>
  <c r="T2" i="5"/>
  <c r="L2" i="5"/>
  <c r="D2" i="5"/>
  <c r="C79" i="5"/>
  <c r="F62" i="5"/>
  <c r="V54" i="5"/>
  <c r="N47" i="5"/>
  <c r="F40" i="5"/>
  <c r="P35" i="5"/>
  <c r="H34" i="5"/>
  <c r="X31" i="5"/>
  <c r="P30" i="5"/>
  <c r="H28" i="5"/>
  <c r="X26" i="5"/>
  <c r="P24" i="5"/>
  <c r="H23" i="5"/>
  <c r="X20" i="5"/>
  <c r="P19" i="5"/>
  <c r="H18" i="5"/>
  <c r="X15" i="5"/>
  <c r="P14" i="5"/>
  <c r="H12" i="5"/>
  <c r="I11" i="5"/>
  <c r="M10" i="5"/>
  <c r="U8" i="5"/>
  <c r="E8" i="5"/>
  <c r="T7" i="5"/>
  <c r="K7" i="5"/>
  <c r="C7" i="5"/>
  <c r="S6" i="5"/>
  <c r="K6" i="5"/>
  <c r="C6" i="5"/>
  <c r="S4" i="5"/>
  <c r="K4" i="5"/>
  <c r="C4" i="5"/>
  <c r="S3" i="5"/>
  <c r="K3" i="5"/>
  <c r="C3" i="5"/>
  <c r="S2" i="5"/>
  <c r="K2" i="5"/>
  <c r="C2" i="5"/>
  <c r="B72" i="5"/>
  <c r="W59" i="5"/>
  <c r="O52" i="5"/>
  <c r="G46" i="5"/>
  <c r="W38" i="5"/>
  <c r="I35" i="5"/>
  <c r="Y32" i="5"/>
  <c r="Q31" i="5"/>
  <c r="I30" i="5"/>
  <c r="Y27" i="5"/>
  <c r="Q26" i="5"/>
  <c r="I24" i="5"/>
  <c r="Y22" i="5"/>
  <c r="Q20" i="5"/>
  <c r="I19" i="5"/>
  <c r="Y16" i="5"/>
  <c r="Q15" i="5"/>
  <c r="I14" i="5"/>
  <c r="D12" i="5"/>
  <c r="H11" i="5"/>
  <c r="L10" i="5"/>
  <c r="T8" i="5"/>
  <c r="D8" i="5"/>
  <c r="R7" i="5"/>
  <c r="J7" i="5"/>
  <c r="B7" i="5"/>
  <c r="R6" i="5"/>
  <c r="J6" i="5"/>
  <c r="B6" i="5"/>
  <c r="R4" i="5"/>
  <c r="J4" i="5"/>
  <c r="B4" i="5"/>
  <c r="R3" i="5"/>
  <c r="J3" i="5"/>
  <c r="B3" i="5"/>
  <c r="R2" i="5"/>
  <c r="J2" i="5"/>
  <c r="B2" i="5"/>
  <c r="S71" i="5"/>
  <c r="V59" i="5"/>
  <c r="N52" i="5"/>
  <c r="F46" i="5"/>
  <c r="V38" i="5"/>
  <c r="H35" i="5"/>
  <c r="X32" i="5"/>
  <c r="P31" i="5"/>
  <c r="H30" i="5"/>
  <c r="X27" i="5"/>
  <c r="P26" i="5"/>
  <c r="H24" i="5"/>
  <c r="X22" i="5"/>
  <c r="P20" i="5"/>
  <c r="H19" i="5"/>
  <c r="X16" i="5"/>
  <c r="P15" i="5"/>
  <c r="H14" i="5"/>
  <c r="Y11" i="5"/>
  <c r="D11" i="5"/>
  <c r="I10" i="5"/>
  <c r="Q8" i="5"/>
  <c r="B8" i="5"/>
  <c r="Q7" i="5"/>
  <c r="I7" i="5"/>
  <c r="Y6" i="5"/>
  <c r="Q6" i="5"/>
  <c r="I6" i="5"/>
  <c r="Y4" i="5"/>
  <c r="Q4" i="5"/>
  <c r="I4" i="5"/>
  <c r="Y3" i="5"/>
  <c r="Q3" i="5"/>
  <c r="I3" i="5"/>
  <c r="Y2" i="5"/>
  <c r="Q2" i="5"/>
  <c r="I2" i="5"/>
  <c r="Y200" i="3"/>
  <c r="Q200" i="3"/>
  <c r="I200" i="3"/>
  <c r="Y192" i="3"/>
  <c r="Q192" i="3"/>
  <c r="I192" i="3"/>
  <c r="Y184" i="3"/>
  <c r="Q184" i="3"/>
  <c r="I184" i="3"/>
  <c r="Y176" i="3"/>
  <c r="Q176" i="3"/>
  <c r="I176" i="3"/>
  <c r="Y168" i="3"/>
  <c r="Q168" i="3"/>
  <c r="I168" i="3"/>
  <c r="Y160" i="3"/>
  <c r="Q160" i="3"/>
  <c r="I160" i="3"/>
  <c r="Y152" i="3"/>
  <c r="Q152" i="3"/>
  <c r="I152" i="3"/>
  <c r="Y144" i="3"/>
  <c r="Q144" i="3"/>
  <c r="I144" i="3"/>
  <c r="Y136" i="3"/>
  <c r="Q136" i="3"/>
  <c r="I136" i="3"/>
  <c r="Y128" i="3"/>
  <c r="Q128" i="3"/>
  <c r="I128" i="3"/>
  <c r="Y120" i="3"/>
  <c r="Q120" i="3"/>
  <c r="I120" i="3"/>
  <c r="Y112" i="3"/>
  <c r="Q112" i="3"/>
  <c r="I112" i="3"/>
  <c r="Y104" i="3"/>
  <c r="Q104" i="3"/>
  <c r="I104" i="3"/>
  <c r="Y96" i="3"/>
  <c r="Q96" i="3"/>
  <c r="I96" i="3"/>
  <c r="Y88" i="3"/>
  <c r="Q88" i="3"/>
  <c r="I88" i="3"/>
  <c r="Y80" i="3"/>
  <c r="Q80" i="3"/>
  <c r="I80" i="3"/>
  <c r="Y72" i="3"/>
  <c r="Q72" i="3"/>
  <c r="I72" i="3"/>
  <c r="Y64" i="3"/>
  <c r="Q64" i="3"/>
  <c r="I64" i="3"/>
  <c r="Y56" i="3"/>
  <c r="Q56" i="3"/>
  <c r="I56" i="3"/>
  <c r="Y48" i="3"/>
  <c r="Q48" i="3"/>
  <c r="I48" i="3"/>
  <c r="Y40" i="3"/>
  <c r="Q40" i="3"/>
  <c r="I40" i="3"/>
  <c r="Y32" i="3"/>
  <c r="Q32" i="3"/>
  <c r="I32" i="3"/>
  <c r="Y24" i="3"/>
  <c r="Q24" i="3"/>
  <c r="I24" i="3"/>
  <c r="Y16" i="3"/>
  <c r="Q16" i="3"/>
  <c r="I16" i="3"/>
  <c r="Y8" i="3"/>
  <c r="Q8" i="3"/>
  <c r="I8" i="3"/>
  <c r="O200" i="3"/>
  <c r="G200" i="3"/>
  <c r="O192" i="3"/>
  <c r="W184" i="3"/>
  <c r="G184" i="3"/>
  <c r="O176" i="3"/>
  <c r="W168" i="3"/>
  <c r="G168" i="3"/>
  <c r="O160" i="3"/>
  <c r="W152" i="3"/>
  <c r="X200" i="3"/>
  <c r="P200" i="3"/>
  <c r="H200" i="3"/>
  <c r="X192" i="3"/>
  <c r="P192" i="3"/>
  <c r="H192" i="3"/>
  <c r="X184" i="3"/>
  <c r="P184" i="3"/>
  <c r="H184" i="3"/>
  <c r="X176" i="3"/>
  <c r="P176" i="3"/>
  <c r="H176" i="3"/>
  <c r="X168" i="3"/>
  <c r="P168" i="3"/>
  <c r="H168" i="3"/>
  <c r="X160" i="3"/>
  <c r="P160" i="3"/>
  <c r="H160" i="3"/>
  <c r="X152" i="3"/>
  <c r="P152" i="3"/>
  <c r="H152" i="3"/>
  <c r="X144" i="3"/>
  <c r="P144" i="3"/>
  <c r="H144" i="3"/>
  <c r="X136" i="3"/>
  <c r="P136" i="3"/>
  <c r="H136" i="3"/>
  <c r="X128" i="3"/>
  <c r="P128" i="3"/>
  <c r="H128" i="3"/>
  <c r="X120" i="3"/>
  <c r="P120" i="3"/>
  <c r="H120" i="3"/>
  <c r="X112" i="3"/>
  <c r="P112" i="3"/>
  <c r="H112" i="3"/>
  <c r="X104" i="3"/>
  <c r="P104" i="3"/>
  <c r="H104" i="3"/>
  <c r="X96" i="3"/>
  <c r="P96" i="3"/>
  <c r="H96" i="3"/>
  <c r="X88" i="3"/>
  <c r="P88" i="3"/>
  <c r="H88" i="3"/>
  <c r="X80" i="3"/>
  <c r="P80" i="3"/>
  <c r="H80" i="3"/>
  <c r="X72" i="3"/>
  <c r="P72" i="3"/>
  <c r="H72" i="3"/>
  <c r="X64" i="3"/>
  <c r="P64" i="3"/>
  <c r="H64" i="3"/>
  <c r="X56" i="3"/>
  <c r="P56" i="3"/>
  <c r="H56" i="3"/>
  <c r="X48" i="3"/>
  <c r="P48" i="3"/>
  <c r="H48" i="3"/>
  <c r="X40" i="3"/>
  <c r="P40" i="3"/>
  <c r="H40" i="3"/>
  <c r="X32" i="3"/>
  <c r="P32" i="3"/>
  <c r="H32" i="3"/>
  <c r="X24" i="3"/>
  <c r="P24" i="3"/>
  <c r="H24" i="3"/>
  <c r="X16" i="3"/>
  <c r="P16" i="3"/>
  <c r="H16" i="3"/>
  <c r="X8" i="3"/>
  <c r="P8" i="3"/>
  <c r="H8" i="3"/>
  <c r="W200" i="3"/>
  <c r="W192" i="3"/>
  <c r="G192" i="3"/>
  <c r="O184" i="3"/>
  <c r="W176" i="3"/>
  <c r="G176" i="3"/>
  <c r="O168" i="3"/>
  <c r="W160" i="3"/>
  <c r="G160" i="3"/>
  <c r="O152" i="3"/>
  <c r="V200" i="3"/>
  <c r="N200" i="3"/>
  <c r="F200" i="3"/>
  <c r="V192" i="3"/>
  <c r="N192" i="3"/>
  <c r="F192" i="3"/>
  <c r="V184" i="3"/>
  <c r="N184" i="3"/>
  <c r="F184" i="3"/>
  <c r="V176" i="3"/>
  <c r="N176" i="3"/>
  <c r="F176" i="3"/>
  <c r="V168" i="3"/>
  <c r="N168" i="3"/>
  <c r="F168" i="3"/>
  <c r="V160" i="3"/>
  <c r="N160" i="3"/>
  <c r="F160" i="3"/>
  <c r="V152" i="3"/>
  <c r="N152" i="3"/>
  <c r="F152" i="3"/>
  <c r="V144" i="3"/>
  <c r="N144" i="3"/>
  <c r="F144" i="3"/>
  <c r="V136" i="3"/>
  <c r="N136" i="3"/>
  <c r="F136" i="3"/>
  <c r="V128" i="3"/>
  <c r="N128" i="3"/>
  <c r="F128" i="3"/>
  <c r="V120" i="3"/>
  <c r="N120" i="3"/>
  <c r="F120" i="3"/>
  <c r="V112" i="3"/>
  <c r="N112" i="3"/>
  <c r="F112" i="3"/>
  <c r="V104" i="3"/>
  <c r="N104" i="3"/>
  <c r="F104" i="3"/>
  <c r="V96" i="3"/>
  <c r="N96" i="3"/>
  <c r="F96" i="3"/>
  <c r="V88" i="3"/>
  <c r="N88" i="3"/>
  <c r="F88" i="3"/>
  <c r="V80" i="3"/>
  <c r="N80" i="3"/>
  <c r="F80" i="3"/>
  <c r="V72" i="3"/>
  <c r="N72" i="3"/>
  <c r="F72" i="3"/>
  <c r="V64" i="3"/>
  <c r="N64" i="3"/>
  <c r="F64" i="3"/>
  <c r="V56" i="3"/>
  <c r="N56" i="3"/>
  <c r="F56" i="3"/>
  <c r="V48" i="3"/>
  <c r="N48" i="3"/>
  <c r="F48" i="3"/>
  <c r="V40" i="3"/>
  <c r="N40" i="3"/>
  <c r="F40" i="3"/>
  <c r="V32" i="3"/>
  <c r="N32" i="3"/>
  <c r="F32" i="3"/>
  <c r="V24" i="3"/>
  <c r="N24" i="3"/>
  <c r="F24" i="3"/>
  <c r="V16" i="3"/>
  <c r="N16" i="3"/>
  <c r="F16" i="3"/>
  <c r="V8" i="3"/>
  <c r="N8" i="3"/>
  <c r="F8" i="3"/>
  <c r="E24" i="3"/>
  <c r="M16" i="3"/>
  <c r="U8" i="3"/>
  <c r="E8" i="3"/>
  <c r="L200" i="3"/>
  <c r="L192" i="3"/>
  <c r="T184" i="3"/>
  <c r="D184" i="3"/>
  <c r="L176" i="3"/>
  <c r="T168" i="3"/>
  <c r="U200" i="3"/>
  <c r="M200" i="3"/>
  <c r="E200" i="3"/>
  <c r="U192" i="3"/>
  <c r="M192" i="3"/>
  <c r="E192" i="3"/>
  <c r="U184" i="3"/>
  <c r="M184" i="3"/>
  <c r="E184" i="3"/>
  <c r="U176" i="3"/>
  <c r="M176" i="3"/>
  <c r="E176" i="3"/>
  <c r="U168" i="3"/>
  <c r="M168" i="3"/>
  <c r="E168" i="3"/>
  <c r="U160" i="3"/>
  <c r="M160" i="3"/>
  <c r="E160" i="3"/>
  <c r="U152" i="3"/>
  <c r="M152" i="3"/>
  <c r="E152" i="3"/>
  <c r="U144" i="3"/>
  <c r="M144" i="3"/>
  <c r="E144" i="3"/>
  <c r="U136" i="3"/>
  <c r="M136" i="3"/>
  <c r="E136" i="3"/>
  <c r="U128" i="3"/>
  <c r="M128" i="3"/>
  <c r="E128" i="3"/>
  <c r="U120" i="3"/>
  <c r="M120" i="3"/>
  <c r="E120" i="3"/>
  <c r="U112" i="3"/>
  <c r="M112" i="3"/>
  <c r="E112" i="3"/>
  <c r="U104" i="3"/>
  <c r="M104" i="3"/>
  <c r="E104" i="3"/>
  <c r="U96" i="3"/>
  <c r="M96" i="3"/>
  <c r="E96" i="3"/>
  <c r="U88" i="3"/>
  <c r="M88" i="3"/>
  <c r="E88" i="3"/>
  <c r="U80" i="3"/>
  <c r="M80" i="3"/>
  <c r="E80" i="3"/>
  <c r="U72" i="3"/>
  <c r="M72" i="3"/>
  <c r="E72" i="3"/>
  <c r="U64" i="3"/>
  <c r="M64" i="3"/>
  <c r="E64" i="3"/>
  <c r="U56" i="3"/>
  <c r="M56" i="3"/>
  <c r="E56" i="3"/>
  <c r="U48" i="3"/>
  <c r="M48" i="3"/>
  <c r="E48" i="3"/>
  <c r="U40" i="3"/>
  <c r="M40" i="3"/>
  <c r="E40" i="3"/>
  <c r="U32" i="3"/>
  <c r="M32" i="3"/>
  <c r="E32" i="3"/>
  <c r="U24" i="3"/>
  <c r="M24" i="3"/>
  <c r="U16" i="3"/>
  <c r="E16" i="3"/>
  <c r="M8" i="3"/>
  <c r="T200" i="3"/>
  <c r="D200" i="3"/>
  <c r="T192" i="3"/>
  <c r="D192" i="3"/>
  <c r="L184" i="3"/>
  <c r="T176" i="3"/>
  <c r="D176" i="3"/>
  <c r="L168" i="3"/>
  <c r="S200" i="3"/>
  <c r="K192" i="3"/>
  <c r="C184" i="3"/>
  <c r="S168" i="3"/>
  <c r="S160" i="3"/>
  <c r="T152" i="3"/>
  <c r="C152" i="3"/>
  <c r="K144" i="3"/>
  <c r="S136" i="3"/>
  <c r="C136" i="3"/>
  <c r="K128" i="3"/>
  <c r="S120" i="3"/>
  <c r="C120" i="3"/>
  <c r="K112" i="3"/>
  <c r="S104" i="3"/>
  <c r="C104" i="3"/>
  <c r="K96" i="3"/>
  <c r="S88" i="3"/>
  <c r="C88" i="3"/>
  <c r="K80" i="3"/>
  <c r="S72" i="3"/>
  <c r="C72" i="3"/>
  <c r="K64" i="3"/>
  <c r="S56" i="3"/>
  <c r="C56" i="3"/>
  <c r="K48" i="3"/>
  <c r="S40" i="3"/>
  <c r="C40" i="3"/>
  <c r="K32" i="3"/>
  <c r="S24" i="3"/>
  <c r="C24" i="3"/>
  <c r="K16" i="3"/>
  <c r="S8" i="3"/>
  <c r="C8" i="3"/>
  <c r="K200" i="3"/>
  <c r="S176" i="3"/>
  <c r="L160" i="3"/>
  <c r="W144" i="3"/>
  <c r="O136" i="3"/>
  <c r="G128" i="3"/>
  <c r="W112" i="3"/>
  <c r="O104" i="3"/>
  <c r="G96" i="3"/>
  <c r="W80" i="3"/>
  <c r="O72" i="3"/>
  <c r="G64" i="3"/>
  <c r="W48" i="3"/>
  <c r="O40" i="3"/>
  <c r="G32" i="3"/>
  <c r="W16" i="3"/>
  <c r="O8" i="3"/>
  <c r="K184" i="3"/>
  <c r="O144" i="3"/>
  <c r="W120" i="3"/>
  <c r="G104" i="3"/>
  <c r="G88" i="3"/>
  <c r="G72" i="3"/>
  <c r="O48" i="3"/>
  <c r="W24" i="3"/>
  <c r="G8" i="3"/>
  <c r="T160" i="3"/>
  <c r="T136" i="3"/>
  <c r="D120" i="3"/>
  <c r="L96" i="3"/>
  <c r="T72" i="3"/>
  <c r="D56" i="3"/>
  <c r="D40" i="3"/>
  <c r="L16" i="3"/>
  <c r="R200" i="3"/>
  <c r="J192" i="3"/>
  <c r="B184" i="3"/>
  <c r="R168" i="3"/>
  <c r="R160" i="3"/>
  <c r="S152" i="3"/>
  <c r="B152" i="3"/>
  <c r="J144" i="3"/>
  <c r="R136" i="3"/>
  <c r="B136" i="3"/>
  <c r="J128" i="3"/>
  <c r="R120" i="3"/>
  <c r="B120" i="3"/>
  <c r="J112" i="3"/>
  <c r="R104" i="3"/>
  <c r="B104" i="3"/>
  <c r="J96" i="3"/>
  <c r="R88" i="3"/>
  <c r="B88" i="3"/>
  <c r="J80" i="3"/>
  <c r="R72" i="3"/>
  <c r="B72" i="3"/>
  <c r="J64" i="3"/>
  <c r="R56" i="3"/>
  <c r="B56" i="3"/>
  <c r="J48" i="3"/>
  <c r="R40" i="3"/>
  <c r="B40" i="3"/>
  <c r="J32" i="3"/>
  <c r="R24" i="3"/>
  <c r="B24" i="3"/>
  <c r="J16" i="3"/>
  <c r="R8" i="3"/>
  <c r="B8" i="3"/>
  <c r="C192" i="3"/>
  <c r="K168" i="3"/>
  <c r="R152" i="3"/>
  <c r="G144" i="3"/>
  <c r="W128" i="3"/>
  <c r="O120" i="3"/>
  <c r="G112" i="3"/>
  <c r="W96" i="3"/>
  <c r="O88" i="3"/>
  <c r="G80" i="3"/>
  <c r="W64" i="3"/>
  <c r="O56" i="3"/>
  <c r="G48" i="3"/>
  <c r="W32" i="3"/>
  <c r="O24" i="3"/>
  <c r="G16" i="3"/>
  <c r="S192" i="3"/>
  <c r="C160" i="3"/>
  <c r="O128" i="3"/>
  <c r="W104" i="3"/>
  <c r="O80" i="3"/>
  <c r="W56" i="3"/>
  <c r="G40" i="3"/>
  <c r="O16" i="3"/>
  <c r="B176" i="3"/>
  <c r="B160" i="3"/>
  <c r="D136" i="3"/>
  <c r="L112" i="3"/>
  <c r="L80" i="3"/>
  <c r="T56" i="3"/>
  <c r="L32" i="3"/>
  <c r="T8" i="3"/>
  <c r="J200" i="3"/>
  <c r="B192" i="3"/>
  <c r="R176" i="3"/>
  <c r="J168" i="3"/>
  <c r="K160" i="3"/>
  <c r="L152" i="3"/>
  <c r="T144" i="3"/>
  <c r="D144" i="3"/>
  <c r="L136" i="3"/>
  <c r="T128" i="3"/>
  <c r="D128" i="3"/>
  <c r="L120" i="3"/>
  <c r="T112" i="3"/>
  <c r="D112" i="3"/>
  <c r="L104" i="3"/>
  <c r="T96" i="3"/>
  <c r="D96" i="3"/>
  <c r="L88" i="3"/>
  <c r="T80" i="3"/>
  <c r="D80" i="3"/>
  <c r="L72" i="3"/>
  <c r="T64" i="3"/>
  <c r="D64" i="3"/>
  <c r="L56" i="3"/>
  <c r="T48" i="3"/>
  <c r="D48" i="3"/>
  <c r="L40" i="3"/>
  <c r="T32" i="3"/>
  <c r="D32" i="3"/>
  <c r="L24" i="3"/>
  <c r="T16" i="3"/>
  <c r="D16" i="3"/>
  <c r="L8" i="3"/>
  <c r="B200" i="3"/>
  <c r="J176" i="3"/>
  <c r="D160" i="3"/>
  <c r="R144" i="3"/>
  <c r="J136" i="3"/>
  <c r="B128" i="3"/>
  <c r="R112" i="3"/>
  <c r="B112" i="3"/>
  <c r="R96" i="3"/>
  <c r="J88" i="3"/>
  <c r="B80" i="3"/>
  <c r="R64" i="3"/>
  <c r="J56" i="3"/>
  <c r="B48" i="3"/>
  <c r="R32" i="3"/>
  <c r="R16" i="3"/>
  <c r="J8" i="3"/>
  <c r="B168" i="3"/>
  <c r="G152" i="3"/>
  <c r="G136" i="3"/>
  <c r="O112" i="3"/>
  <c r="W88" i="3"/>
  <c r="O64" i="3"/>
  <c r="W40" i="3"/>
  <c r="G24" i="3"/>
  <c r="R192" i="3"/>
  <c r="D152" i="3"/>
  <c r="T120" i="3"/>
  <c r="D104" i="3"/>
  <c r="D88" i="3"/>
  <c r="L64" i="3"/>
  <c r="T40" i="3"/>
  <c r="D24" i="3"/>
  <c r="C200" i="3"/>
  <c r="S184" i="3"/>
  <c r="K176" i="3"/>
  <c r="D168" i="3"/>
  <c r="J160" i="3"/>
  <c r="K152" i="3"/>
  <c r="S144" i="3"/>
  <c r="C144" i="3"/>
  <c r="K136" i="3"/>
  <c r="S128" i="3"/>
  <c r="C128" i="3"/>
  <c r="K120" i="3"/>
  <c r="S112" i="3"/>
  <c r="C112" i="3"/>
  <c r="K104" i="3"/>
  <c r="S96" i="3"/>
  <c r="C96" i="3"/>
  <c r="K88" i="3"/>
  <c r="S80" i="3"/>
  <c r="C80" i="3"/>
  <c r="K72" i="3"/>
  <c r="S64" i="3"/>
  <c r="C64" i="3"/>
  <c r="K56" i="3"/>
  <c r="S48" i="3"/>
  <c r="C48" i="3"/>
  <c r="K40" i="3"/>
  <c r="S32" i="3"/>
  <c r="C32" i="3"/>
  <c r="K24" i="3"/>
  <c r="S16" i="3"/>
  <c r="C16" i="3"/>
  <c r="K8" i="3"/>
  <c r="R184" i="3"/>
  <c r="C168" i="3"/>
  <c r="J152" i="3"/>
  <c r="B144" i="3"/>
  <c r="R128" i="3"/>
  <c r="J120" i="3"/>
  <c r="J104" i="3"/>
  <c r="B96" i="3"/>
  <c r="R80" i="3"/>
  <c r="J72" i="3"/>
  <c r="B64" i="3"/>
  <c r="R48" i="3"/>
  <c r="J40" i="3"/>
  <c r="B32" i="3"/>
  <c r="J24" i="3"/>
  <c r="B16" i="3"/>
  <c r="C176" i="3"/>
  <c r="W136" i="3"/>
  <c r="G120" i="3"/>
  <c r="O96" i="3"/>
  <c r="W72" i="3"/>
  <c r="G56" i="3"/>
  <c r="O32" i="3"/>
  <c r="W8" i="3"/>
  <c r="J184" i="3"/>
  <c r="L144" i="3"/>
  <c r="L128" i="3"/>
  <c r="T104" i="3"/>
  <c r="T88" i="3"/>
  <c r="D72" i="3"/>
  <c r="L48" i="3"/>
  <c r="T24" i="3"/>
  <c r="D8" i="3"/>
  <c r="W12" i="3"/>
  <c r="T2" i="3"/>
  <c r="T6" i="3"/>
  <c r="V3" i="3"/>
  <c r="X10" i="3"/>
  <c r="Y14" i="3"/>
  <c r="V5" i="3"/>
  <c r="U13" i="3"/>
  <c r="W4" i="3"/>
  <c r="R7" i="3"/>
  <c r="Y11" i="3"/>
  <c r="N4" i="3"/>
  <c r="Q6" i="3"/>
  <c r="X14" i="3"/>
  <c r="N6" i="3"/>
  <c r="W14" i="3"/>
  <c r="P5" i="3"/>
  <c r="V14" i="3"/>
  <c r="V12" i="3"/>
  <c r="F6" i="3"/>
  <c r="X7" i="3"/>
  <c r="Y5" i="3"/>
  <c r="Y3" i="3"/>
  <c r="W15" i="3"/>
  <c r="W7" i="3"/>
  <c r="W6" i="3"/>
  <c r="X5" i="3"/>
  <c r="Y4" i="3"/>
  <c r="X3" i="3"/>
  <c r="V2" i="3"/>
  <c r="U15" i="3"/>
  <c r="W13" i="3"/>
  <c r="V11" i="3"/>
  <c r="T125" i="3"/>
  <c r="O7" i="3"/>
  <c r="U5" i="3"/>
  <c r="R2" i="3"/>
  <c r="K10" i="3"/>
  <c r="S114" i="3"/>
  <c r="J7" i="3"/>
  <c r="N3" i="3"/>
  <c r="I6" i="3"/>
  <c r="H3" i="3"/>
  <c r="Y6" i="3"/>
  <c r="J4" i="3"/>
  <c r="Q14" i="3"/>
  <c r="V7" i="3"/>
  <c r="V6" i="3"/>
  <c r="W5" i="3"/>
  <c r="X4" i="3"/>
  <c r="W3" i="3"/>
  <c r="U2" i="3"/>
  <c r="M15" i="3"/>
  <c r="V13" i="3"/>
  <c r="N11" i="3"/>
  <c r="S3" i="3"/>
  <c r="S5" i="3"/>
  <c r="J2" i="3"/>
  <c r="G7" i="3"/>
  <c r="Y15" i="3"/>
  <c r="X2" i="3"/>
  <c r="H15" i="3"/>
  <c r="V4" i="3"/>
  <c r="O13" i="3"/>
  <c r="C13" i="3"/>
  <c r="T4" i="3"/>
  <c r="Y7" i="3"/>
  <c r="M5" i="3"/>
  <c r="X15" i="3"/>
  <c r="R12" i="3"/>
  <c r="X6" i="3"/>
  <c r="H5" i="3"/>
  <c r="W2" i="3"/>
  <c r="X13" i="3"/>
  <c r="G13" i="3"/>
  <c r="C11" i="3"/>
  <c r="B63" i="3"/>
  <c r="I94" i="3"/>
  <c r="U86" i="3"/>
  <c r="H79" i="3"/>
  <c r="R71" i="3"/>
  <c r="E66" i="3"/>
  <c r="O58" i="3"/>
  <c r="N46" i="3"/>
  <c r="K31" i="3"/>
  <c r="C21" i="3"/>
  <c r="V196" i="3"/>
  <c r="G165" i="3"/>
  <c r="B2" i="3"/>
  <c r="D3" i="3"/>
  <c r="F14" i="3"/>
  <c r="M12" i="3"/>
  <c r="K11" i="3"/>
  <c r="B30" i="3"/>
  <c r="B91" i="3"/>
  <c r="U93" i="3"/>
  <c r="Q87" i="3"/>
  <c r="V84" i="3"/>
  <c r="R78" i="3"/>
  <c r="N74" i="3"/>
  <c r="X66" i="3"/>
  <c r="T60" i="3"/>
  <c r="P54" i="3"/>
  <c r="L45" i="3"/>
  <c r="D35" i="3"/>
  <c r="S22" i="3"/>
  <c r="D199" i="3"/>
  <c r="W180" i="3"/>
  <c r="U7" i="3"/>
  <c r="E7" i="3"/>
  <c r="L6" i="3"/>
  <c r="C5" i="3"/>
  <c r="L3" i="3"/>
  <c r="M2" i="3"/>
  <c r="Q15" i="3"/>
  <c r="O14" i="3"/>
  <c r="T11" i="3"/>
  <c r="R10" i="3"/>
  <c r="B36" i="3"/>
  <c r="B77" i="3"/>
  <c r="L95" i="3"/>
  <c r="K93" i="3"/>
  <c r="P90" i="3"/>
  <c r="U85" i="3"/>
  <c r="C83" i="3"/>
  <c r="H78" i="3"/>
  <c r="M75" i="3"/>
  <c r="R70" i="3"/>
  <c r="W67" i="3"/>
  <c r="E63" i="3"/>
  <c r="J60" i="3"/>
  <c r="O55" i="3"/>
  <c r="D52" i="3"/>
  <c r="N44" i="3"/>
  <c r="X36" i="3"/>
  <c r="K29" i="3"/>
  <c r="U21" i="3"/>
  <c r="B164" i="3"/>
  <c r="F194" i="3"/>
  <c r="T186" i="3"/>
  <c r="K167" i="3"/>
  <c r="Q158" i="3"/>
  <c r="D172" i="3"/>
  <c r="T7" i="3"/>
  <c r="D7" i="3"/>
  <c r="K6" i="3"/>
  <c r="C6" i="3"/>
  <c r="R5" i="3"/>
  <c r="J5" i="3"/>
  <c r="P4" i="3"/>
  <c r="G4" i="3"/>
  <c r="U3" i="3"/>
  <c r="K3" i="3"/>
  <c r="L2" i="3"/>
  <c r="B12" i="3"/>
  <c r="P15" i="3"/>
  <c r="N14" i="3"/>
  <c r="K13" i="3"/>
  <c r="U12" i="3"/>
  <c r="G12" i="3"/>
  <c r="S11" i="3"/>
  <c r="E11" i="3"/>
  <c r="P10" i="3"/>
  <c r="B19" i="3"/>
  <c r="B39" i="3"/>
  <c r="B58" i="3"/>
  <c r="B78" i="3"/>
  <c r="B95" i="3"/>
  <c r="K95" i="3"/>
  <c r="N94" i="3"/>
  <c r="J93" i="3"/>
  <c r="X91" i="3"/>
  <c r="O90" i="3"/>
  <c r="F87" i="3"/>
  <c r="T85" i="3"/>
  <c r="K84" i="3"/>
  <c r="Y82" i="3"/>
  <c r="P79" i="3"/>
  <c r="G78" i="3"/>
  <c r="U76" i="3"/>
  <c r="L75" i="3"/>
  <c r="C74" i="3"/>
  <c r="Q70" i="3"/>
  <c r="H69" i="3"/>
  <c r="V67" i="3"/>
  <c r="M66" i="3"/>
  <c r="D63" i="3"/>
  <c r="R61" i="3"/>
  <c r="I60" i="3"/>
  <c r="W58" i="3"/>
  <c r="N55" i="3"/>
  <c r="E54" i="3"/>
  <c r="Y51" i="3"/>
  <c r="G47" i="3"/>
  <c r="L44" i="3"/>
  <c r="Q39" i="3"/>
  <c r="V36" i="3"/>
  <c r="D34" i="3"/>
  <c r="I29" i="3"/>
  <c r="N26" i="3"/>
  <c r="S21" i="3"/>
  <c r="X18" i="3"/>
  <c r="B167" i="3"/>
  <c r="T197" i="3"/>
  <c r="D194" i="3"/>
  <c r="Y186" i="3"/>
  <c r="N186" i="3"/>
  <c r="L178" i="3"/>
  <c r="M174" i="3"/>
  <c r="P166" i="3"/>
  <c r="M157" i="3"/>
  <c r="F140" i="3"/>
  <c r="N102" i="3"/>
  <c r="E4" i="3"/>
  <c r="I14" i="3"/>
  <c r="B43" i="3"/>
  <c r="G95" i="3"/>
  <c r="G90" i="3"/>
  <c r="Q82" i="3"/>
  <c r="D75" i="3"/>
  <c r="N67" i="3"/>
  <c r="X59" i="3"/>
  <c r="I51" i="3"/>
  <c r="F36" i="3"/>
  <c r="H18" i="3"/>
  <c r="L156" i="3"/>
  <c r="F111" i="3"/>
  <c r="D2" i="3"/>
  <c r="G10" i="3"/>
  <c r="B52" i="3"/>
  <c r="P95" i="3"/>
  <c r="L92" i="3"/>
  <c r="H86" i="3"/>
  <c r="D82" i="3"/>
  <c r="I77" i="3"/>
  <c r="E71" i="3"/>
  <c r="J68" i="3"/>
  <c r="F62" i="3"/>
  <c r="Y55" i="3"/>
  <c r="G50" i="3"/>
  <c r="V37" i="3"/>
  <c r="I30" i="3"/>
  <c r="X19" i="3"/>
  <c r="V188" i="3"/>
  <c r="B4" i="3"/>
  <c r="M7" i="3"/>
  <c r="D6" i="3"/>
  <c r="K5" i="3"/>
  <c r="Q4" i="3"/>
  <c r="H4" i="3"/>
  <c r="B10" i="3"/>
  <c r="E15" i="3"/>
  <c r="M13" i="3"/>
  <c r="J12" i="3"/>
  <c r="F11" i="3"/>
  <c r="B18" i="3"/>
  <c r="B55" i="3"/>
  <c r="B93" i="3"/>
  <c r="Q94" i="3"/>
  <c r="Y91" i="3"/>
  <c r="G87" i="3"/>
  <c r="L84" i="3"/>
  <c r="Q79" i="3"/>
  <c r="V76" i="3"/>
  <c r="D74" i="3"/>
  <c r="I69" i="3"/>
  <c r="N66" i="3"/>
  <c r="S61" i="3"/>
  <c r="X58" i="3"/>
  <c r="F54" i="3"/>
  <c r="I47" i="3"/>
  <c r="S39" i="3"/>
  <c r="F34" i="3"/>
  <c r="P26" i="3"/>
  <c r="C19" i="3"/>
  <c r="W197" i="3"/>
  <c r="H187" i="3"/>
  <c r="G179" i="3"/>
  <c r="L175" i="3"/>
  <c r="E147" i="3"/>
  <c r="P140" i="3"/>
  <c r="B5" i="3"/>
  <c r="L7" i="3"/>
  <c r="S6" i="3"/>
  <c r="B6" i="3"/>
  <c r="S7" i="3"/>
  <c r="K7" i="3"/>
  <c r="C7" i="3"/>
  <c r="R6" i="3"/>
  <c r="J6" i="3"/>
  <c r="Q5" i="3"/>
  <c r="I5" i="3"/>
  <c r="O4" i="3"/>
  <c r="F4" i="3"/>
  <c r="T3" i="3"/>
  <c r="I3" i="3"/>
  <c r="K2" i="3"/>
  <c r="B15" i="3"/>
  <c r="O15" i="3"/>
  <c r="L14" i="3"/>
  <c r="H13" i="3"/>
  <c r="T12" i="3"/>
  <c r="F12" i="3"/>
  <c r="Q11" i="3"/>
  <c r="D11" i="3"/>
  <c r="L10" i="3"/>
  <c r="B20" i="3"/>
  <c r="B42" i="3"/>
  <c r="B60" i="3"/>
  <c r="B79" i="3"/>
  <c r="V95" i="3"/>
  <c r="J95" i="3"/>
  <c r="L94" i="3"/>
  <c r="E93" i="3"/>
  <c r="S91" i="3"/>
  <c r="J90" i="3"/>
  <c r="X86" i="3"/>
  <c r="O85" i="3"/>
  <c r="F84" i="3"/>
  <c r="T82" i="3"/>
  <c r="K79" i="3"/>
  <c r="Y77" i="3"/>
  <c r="P76" i="3"/>
  <c r="G75" i="3"/>
  <c r="U71" i="3"/>
  <c r="L70" i="3"/>
  <c r="C69" i="3"/>
  <c r="Q67" i="3"/>
  <c r="H66" i="3"/>
  <c r="V62" i="3"/>
  <c r="M61" i="3"/>
  <c r="D60" i="3"/>
  <c r="R58" i="3"/>
  <c r="I55" i="3"/>
  <c r="W53" i="3"/>
  <c r="P51" i="3"/>
  <c r="U46" i="3"/>
  <c r="C44" i="3"/>
  <c r="H39" i="3"/>
  <c r="M36" i="3"/>
  <c r="R31" i="3"/>
  <c r="W28" i="3"/>
  <c r="E26" i="3"/>
  <c r="J21" i="3"/>
  <c r="O18" i="3"/>
  <c r="B187" i="3"/>
  <c r="H197" i="3"/>
  <c r="P191" i="3"/>
  <c r="R183" i="3"/>
  <c r="M173" i="3"/>
  <c r="N165" i="3"/>
  <c r="H157" i="3"/>
  <c r="G138" i="3"/>
  <c r="W135" i="3"/>
  <c r="B7" i="3"/>
  <c r="B82" i="3"/>
  <c r="Y92" i="3"/>
  <c r="C84" i="3"/>
  <c r="M76" i="3"/>
  <c r="W68" i="3"/>
  <c r="J61" i="3"/>
  <c r="T53" i="3"/>
  <c r="X38" i="3"/>
  <c r="U23" i="3"/>
  <c r="F191" i="3"/>
  <c r="D173" i="3"/>
  <c r="Y134" i="3"/>
  <c r="L114" i="3"/>
  <c r="Q7" i="3"/>
  <c r="I7" i="3"/>
  <c r="P6" i="3"/>
  <c r="H6" i="3"/>
  <c r="O5" i="3"/>
  <c r="G5" i="3"/>
  <c r="M4" i="3"/>
  <c r="D4" i="3"/>
  <c r="Q3" i="3"/>
  <c r="F3" i="3"/>
  <c r="H2" i="3"/>
  <c r="J15" i="3"/>
  <c r="H14" i="3"/>
  <c r="S13" i="3"/>
  <c r="F13" i="3"/>
  <c r="O12" i="3"/>
  <c r="D12" i="3"/>
  <c r="M11" i="3"/>
  <c r="J10" i="3"/>
  <c r="B28" i="3"/>
  <c r="B45" i="3"/>
  <c r="B67" i="3"/>
  <c r="B84" i="3"/>
  <c r="T95" i="3"/>
  <c r="D95" i="3"/>
  <c r="D94" i="3"/>
  <c r="R92" i="3"/>
  <c r="I91" i="3"/>
  <c r="W87" i="3"/>
  <c r="N86" i="3"/>
  <c r="E85" i="3"/>
  <c r="S83" i="3"/>
  <c r="J82" i="3"/>
  <c r="X78" i="3"/>
  <c r="O77" i="3"/>
  <c r="F76" i="3"/>
  <c r="T74" i="3"/>
  <c r="K71" i="3"/>
  <c r="Y69" i="3"/>
  <c r="P68" i="3"/>
  <c r="G67" i="3"/>
  <c r="U63" i="3"/>
  <c r="L62" i="3"/>
  <c r="C61" i="3"/>
  <c r="Q59" i="3"/>
  <c r="H58" i="3"/>
  <c r="V54" i="3"/>
  <c r="J53" i="3"/>
  <c r="R50" i="3"/>
  <c r="W45" i="3"/>
  <c r="E43" i="3"/>
  <c r="J38" i="3"/>
  <c r="O35" i="3"/>
  <c r="T30" i="3"/>
  <c r="Y27" i="3"/>
  <c r="G23" i="3"/>
  <c r="L20" i="3"/>
  <c r="B110" i="3"/>
  <c r="S199" i="3"/>
  <c r="C196" i="3"/>
  <c r="C190" i="3"/>
  <c r="Y181" i="3"/>
  <c r="Q172" i="3"/>
  <c r="P164" i="3"/>
  <c r="C155" i="3"/>
  <c r="R154" i="3"/>
  <c r="E132" i="3"/>
  <c r="P7" i="3"/>
  <c r="H7" i="3"/>
  <c r="O6" i="3"/>
  <c r="G6" i="3"/>
  <c r="N5" i="3"/>
  <c r="F5" i="3"/>
  <c r="U4" i="3"/>
  <c r="L4" i="3"/>
  <c r="P3" i="3"/>
  <c r="E3" i="3"/>
  <c r="S2" i="3"/>
  <c r="E2" i="3"/>
  <c r="I15" i="3"/>
  <c r="T14" i="3"/>
  <c r="G14" i="3"/>
  <c r="P13" i="3"/>
  <c r="E13" i="3"/>
  <c r="N12" i="3"/>
  <c r="L11" i="3"/>
  <c r="U10" i="3"/>
  <c r="I10" i="3"/>
  <c r="B29" i="3"/>
  <c r="B47" i="3"/>
  <c r="B68" i="3"/>
  <c r="B90" i="3"/>
  <c r="S95" i="3"/>
  <c r="C95" i="3"/>
  <c r="C94" i="3"/>
  <c r="Q92" i="3"/>
  <c r="H91" i="3"/>
  <c r="V87" i="3"/>
  <c r="M86" i="3"/>
  <c r="D85" i="3"/>
  <c r="R83" i="3"/>
  <c r="I82" i="3"/>
  <c r="W78" i="3"/>
  <c r="N77" i="3"/>
  <c r="E76" i="3"/>
  <c r="S74" i="3"/>
  <c r="J71" i="3"/>
  <c r="X69" i="3"/>
  <c r="O68" i="3"/>
  <c r="F67" i="3"/>
  <c r="T63" i="3"/>
  <c r="K62" i="3"/>
  <c r="Y60" i="3"/>
  <c r="P59" i="3"/>
  <c r="G58" i="3"/>
  <c r="U54" i="3"/>
  <c r="H53" i="3"/>
  <c r="P50" i="3"/>
  <c r="U45" i="3"/>
  <c r="C43" i="3"/>
  <c r="H38" i="3"/>
  <c r="M35" i="3"/>
  <c r="R30" i="3"/>
  <c r="W27" i="3"/>
  <c r="E23" i="3"/>
  <c r="J20" i="3"/>
  <c r="B115" i="3"/>
  <c r="Q199" i="3"/>
  <c r="W195" i="3"/>
  <c r="T189" i="3"/>
  <c r="W186" i="3"/>
  <c r="S181" i="3"/>
  <c r="W178" i="3"/>
  <c r="R171" i="3"/>
  <c r="U163" i="3"/>
  <c r="M150" i="3"/>
  <c r="O131" i="3"/>
  <c r="W118" i="3"/>
  <c r="L107" i="3"/>
  <c r="E12" i="3"/>
  <c r="B23" i="3"/>
  <c r="U95" i="3"/>
  <c r="P91" i="3"/>
  <c r="L85" i="3"/>
  <c r="V77" i="3"/>
  <c r="I70" i="3"/>
  <c r="S62" i="3"/>
  <c r="F55" i="3"/>
  <c r="S43" i="3"/>
  <c r="P28" i="3"/>
  <c r="B194" i="3"/>
  <c r="E183" i="3"/>
  <c r="E5" i="3"/>
  <c r="T10" i="3"/>
  <c r="B69" i="3"/>
  <c r="V94" i="3"/>
  <c r="C91" i="3"/>
  <c r="M83" i="3"/>
  <c r="W75" i="3"/>
  <c r="S69" i="3"/>
  <c r="O63" i="3"/>
  <c r="K59" i="3"/>
  <c r="W52" i="3"/>
  <c r="Q42" i="3"/>
  <c r="N27" i="3"/>
  <c r="B127" i="3"/>
  <c r="L195" i="3"/>
  <c r="R170" i="3"/>
  <c r="S162" i="3"/>
  <c r="W149" i="3"/>
  <c r="V143" i="3"/>
  <c r="I127" i="3"/>
  <c r="Y114" i="3"/>
  <c r="B3" i="3"/>
  <c r="N7" i="3"/>
  <c r="F7" i="3"/>
  <c r="U6" i="3"/>
  <c r="M6" i="3"/>
  <c r="E6" i="3"/>
  <c r="T5" i="3"/>
  <c r="L5" i="3"/>
  <c r="D5" i="3"/>
  <c r="R4" i="3"/>
  <c r="I4" i="3"/>
  <c r="M3" i="3"/>
  <c r="C3" i="3"/>
  <c r="P2" i="3"/>
  <c r="C2" i="3"/>
  <c r="R15" i="3"/>
  <c r="G15" i="3"/>
  <c r="P14" i="3"/>
  <c r="D14" i="3"/>
  <c r="N13" i="3"/>
  <c r="L12" i="3"/>
  <c r="U11" i="3"/>
  <c r="I11" i="3"/>
  <c r="S10" i="3"/>
  <c r="C10" i="3"/>
  <c r="B31" i="3"/>
  <c r="B53" i="3"/>
  <c r="B71" i="3"/>
  <c r="B92" i="3"/>
  <c r="M95" i="3"/>
  <c r="T94" i="3"/>
  <c r="R93" i="3"/>
  <c r="I92" i="3"/>
  <c r="W90" i="3"/>
  <c r="N87" i="3"/>
  <c r="E86" i="3"/>
  <c r="S84" i="3"/>
  <c r="J83" i="3"/>
  <c r="X79" i="3"/>
  <c r="O78" i="3"/>
  <c r="F77" i="3"/>
  <c r="T75" i="3"/>
  <c r="K74" i="3"/>
  <c r="Y70" i="3"/>
  <c r="P69" i="3"/>
  <c r="G68" i="3"/>
  <c r="U66" i="3"/>
  <c r="L63" i="3"/>
  <c r="C62" i="3"/>
  <c r="Q60" i="3"/>
  <c r="H59" i="3"/>
  <c r="V55" i="3"/>
  <c r="M54" i="3"/>
  <c r="R52" i="3"/>
  <c r="W47" i="3"/>
  <c r="E45" i="3"/>
  <c r="J42" i="3"/>
  <c r="O37" i="3"/>
  <c r="T34" i="3"/>
  <c r="Y29" i="3"/>
  <c r="G27" i="3"/>
  <c r="L22" i="3"/>
  <c r="Q19" i="3"/>
  <c r="B140" i="3"/>
  <c r="R198" i="3"/>
  <c r="Y194" i="3"/>
  <c r="K188" i="3"/>
  <c r="J180" i="3"/>
  <c r="V175" i="3"/>
  <c r="I170" i="3"/>
  <c r="Y167" i="3"/>
  <c r="L162" i="3"/>
  <c r="L159" i="3"/>
  <c r="T148" i="3"/>
  <c r="X142" i="3"/>
  <c r="O2" i="3"/>
  <c r="G2" i="3"/>
  <c r="B13" i="3"/>
  <c r="T15" i="3"/>
  <c r="L15" i="3"/>
  <c r="D15" i="3"/>
  <c r="S14" i="3"/>
  <c r="K14" i="3"/>
  <c r="C14" i="3"/>
  <c r="R13" i="3"/>
  <c r="J13" i="3"/>
  <c r="Y12" i="3"/>
  <c r="Q12" i="3"/>
  <c r="I12" i="3"/>
  <c r="X11" i="3"/>
  <c r="P11" i="3"/>
  <c r="H11" i="3"/>
  <c r="W10" i="3"/>
  <c r="O10" i="3"/>
  <c r="E10" i="3"/>
  <c r="B26" i="3"/>
  <c r="B37" i="3"/>
  <c r="B50" i="3"/>
  <c r="B61" i="3"/>
  <c r="B74" i="3"/>
  <c r="B85" i="3"/>
  <c r="X95" i="3"/>
  <c r="O95" i="3"/>
  <c r="F95" i="3"/>
  <c r="S94" i="3"/>
  <c r="F94" i="3"/>
  <c r="P93" i="3"/>
  <c r="W92" i="3"/>
  <c r="G92" i="3"/>
  <c r="N91" i="3"/>
  <c r="U90" i="3"/>
  <c r="E90" i="3"/>
  <c r="L87" i="3"/>
  <c r="S86" i="3"/>
  <c r="C86" i="3"/>
  <c r="J85" i="3"/>
  <c r="Q84" i="3"/>
  <c r="X83" i="3"/>
  <c r="H83" i="3"/>
  <c r="O82" i="3"/>
  <c r="V79" i="3"/>
  <c r="F79" i="3"/>
  <c r="M78" i="3"/>
  <c r="T77" i="3"/>
  <c r="D77" i="3"/>
  <c r="K76" i="3"/>
  <c r="R75" i="3"/>
  <c r="Y74" i="3"/>
  <c r="I74" i="3"/>
  <c r="P71" i="3"/>
  <c r="W70" i="3"/>
  <c r="G70" i="3"/>
  <c r="N69" i="3"/>
  <c r="U68" i="3"/>
  <c r="E68" i="3"/>
  <c r="L67" i="3"/>
  <c r="S66" i="3"/>
  <c r="C66" i="3"/>
  <c r="J63" i="3"/>
  <c r="Q62" i="3"/>
  <c r="X61" i="3"/>
  <c r="H61" i="3"/>
  <c r="O60" i="3"/>
  <c r="V59" i="3"/>
  <c r="F59" i="3"/>
  <c r="M58" i="3"/>
  <c r="T55" i="3"/>
  <c r="D55" i="3"/>
  <c r="K54" i="3"/>
  <c r="R53" i="3"/>
  <c r="O52" i="3"/>
  <c r="F51" i="3"/>
  <c r="T47" i="3"/>
  <c r="K46" i="3"/>
  <c r="Y44" i="3"/>
  <c r="P43" i="3"/>
  <c r="G42" i="3"/>
  <c r="U38" i="3"/>
  <c r="L37" i="3"/>
  <c r="C36" i="3"/>
  <c r="Q34" i="3"/>
  <c r="H31" i="3"/>
  <c r="V29" i="3"/>
  <c r="M28" i="3"/>
  <c r="D27" i="3"/>
  <c r="R23" i="3"/>
  <c r="I22" i="3"/>
  <c r="W20" i="3"/>
  <c r="N19" i="3"/>
  <c r="E18" i="3"/>
  <c r="B143" i="3"/>
  <c r="B162" i="3"/>
  <c r="O198" i="3"/>
  <c r="Q196" i="3"/>
  <c r="U194" i="3"/>
  <c r="V190" i="3"/>
  <c r="D188" i="3"/>
  <c r="O182" i="3"/>
  <c r="T179" i="3"/>
  <c r="J178" i="3"/>
  <c r="H174" i="3"/>
  <c r="M171" i="3"/>
  <c r="M166" i="3"/>
  <c r="R163" i="3"/>
  <c r="L158" i="3"/>
  <c r="M154" i="3"/>
  <c r="G142" i="3"/>
  <c r="C134" i="3"/>
  <c r="I124" i="3"/>
  <c r="C117" i="3"/>
  <c r="C111" i="3"/>
  <c r="J100" i="3"/>
  <c r="O3" i="3"/>
  <c r="G3" i="3"/>
  <c r="N2" i="3"/>
  <c r="F2" i="3"/>
  <c r="B14" i="3"/>
  <c r="S15" i="3"/>
  <c r="K15" i="3"/>
  <c r="C15" i="3"/>
  <c r="R14" i="3"/>
  <c r="J14" i="3"/>
  <c r="Y13" i="3"/>
  <c r="Q13" i="3"/>
  <c r="I13" i="3"/>
  <c r="X12" i="3"/>
  <c r="P12" i="3"/>
  <c r="H12" i="3"/>
  <c r="W11" i="3"/>
  <c r="O11" i="3"/>
  <c r="G11" i="3"/>
  <c r="V10" i="3"/>
  <c r="M10" i="3"/>
  <c r="D10" i="3"/>
  <c r="B27" i="3"/>
  <c r="B38" i="3"/>
  <c r="B51" i="3"/>
  <c r="B62" i="3"/>
  <c r="B75" i="3"/>
  <c r="B87" i="3"/>
  <c r="W95" i="3"/>
  <c r="N95" i="3"/>
  <c r="E95" i="3"/>
  <c r="R94" i="3"/>
  <c r="E94" i="3"/>
  <c r="M93" i="3"/>
  <c r="T92" i="3"/>
  <c r="D92" i="3"/>
  <c r="K91" i="3"/>
  <c r="R90" i="3"/>
  <c r="Y87" i="3"/>
  <c r="I87" i="3"/>
  <c r="P86" i="3"/>
  <c r="W85" i="3"/>
  <c r="G85" i="3"/>
  <c r="N84" i="3"/>
  <c r="U83" i="3"/>
  <c r="E83" i="3"/>
  <c r="L82" i="3"/>
  <c r="S79" i="3"/>
  <c r="C79" i="3"/>
  <c r="J78" i="3"/>
  <c r="Q77" i="3"/>
  <c r="X76" i="3"/>
  <c r="H76" i="3"/>
  <c r="O75" i="3"/>
  <c r="V74" i="3"/>
  <c r="F74" i="3"/>
  <c r="M71" i="3"/>
  <c r="T70" i="3"/>
  <c r="D70" i="3"/>
  <c r="K69" i="3"/>
  <c r="R68" i="3"/>
  <c r="Y67" i="3"/>
  <c r="I67" i="3"/>
  <c r="P66" i="3"/>
  <c r="W63" i="3"/>
  <c r="G63" i="3"/>
  <c r="N62" i="3"/>
  <c r="U61" i="3"/>
  <c r="E61" i="3"/>
  <c r="L60" i="3"/>
  <c r="S59" i="3"/>
  <c r="C59" i="3"/>
  <c r="J58" i="3"/>
  <c r="Q55" i="3"/>
  <c r="X54" i="3"/>
  <c r="H54" i="3"/>
  <c r="M53" i="3"/>
  <c r="I52" i="3"/>
  <c r="W50" i="3"/>
  <c r="N47" i="3"/>
  <c r="E46" i="3"/>
  <c r="S44" i="3"/>
  <c r="J43" i="3"/>
  <c r="X39" i="3"/>
  <c r="O38" i="3"/>
  <c r="F37" i="3"/>
  <c r="T35" i="3"/>
  <c r="K34" i="3"/>
  <c r="Y30" i="3"/>
  <c r="P29" i="3"/>
  <c r="G28" i="3"/>
  <c r="U26" i="3"/>
  <c r="L23" i="3"/>
  <c r="C22" i="3"/>
  <c r="Q20" i="3"/>
  <c r="H19" i="3"/>
  <c r="B102" i="3"/>
  <c r="B155" i="3"/>
  <c r="B98" i="3"/>
  <c r="G198" i="3"/>
  <c r="I196" i="3"/>
  <c r="M194" i="3"/>
  <c r="H190" i="3"/>
  <c r="M187" i="3"/>
  <c r="I182" i="3"/>
  <c r="N179" i="3"/>
  <c r="C174" i="3"/>
  <c r="H171" i="3"/>
  <c r="Y165" i="3"/>
  <c r="G163" i="3"/>
  <c r="C158" i="3"/>
  <c r="O151" i="3"/>
  <c r="D141" i="3"/>
  <c r="Q132" i="3"/>
  <c r="N116" i="3"/>
  <c r="Y94" i="3"/>
  <c r="M94" i="3"/>
  <c r="X93" i="3"/>
  <c r="H93" i="3"/>
  <c r="O92" i="3"/>
  <c r="V91" i="3"/>
  <c r="F91" i="3"/>
  <c r="M90" i="3"/>
  <c r="T87" i="3"/>
  <c r="D87" i="3"/>
  <c r="K86" i="3"/>
  <c r="R85" i="3"/>
  <c r="Y84" i="3"/>
  <c r="I84" i="3"/>
  <c r="P83" i="3"/>
  <c r="W82" i="3"/>
  <c r="G82" i="3"/>
  <c r="N79" i="3"/>
  <c r="U78" i="3"/>
  <c r="E78" i="3"/>
  <c r="L77" i="3"/>
  <c r="S76" i="3"/>
  <c r="C76" i="3"/>
  <c r="J75" i="3"/>
  <c r="Q74" i="3"/>
  <c r="X71" i="3"/>
  <c r="H71" i="3"/>
  <c r="O70" i="3"/>
  <c r="V69" i="3"/>
  <c r="F69" i="3"/>
  <c r="M68" i="3"/>
  <c r="T67" i="3"/>
  <c r="D67" i="3"/>
  <c r="K66" i="3"/>
  <c r="R63" i="3"/>
  <c r="Y62" i="3"/>
  <c r="I62" i="3"/>
  <c r="P61" i="3"/>
  <c r="W60" i="3"/>
  <c r="G60" i="3"/>
  <c r="N59" i="3"/>
  <c r="U58" i="3"/>
  <c r="E58" i="3"/>
  <c r="L55" i="3"/>
  <c r="S54" i="3"/>
  <c r="C54" i="3"/>
  <c r="E53" i="3"/>
  <c r="V51" i="3"/>
  <c r="M50" i="3"/>
  <c r="D47" i="3"/>
  <c r="R45" i="3"/>
  <c r="I44" i="3"/>
  <c r="W42" i="3"/>
  <c r="N39" i="3"/>
  <c r="E38" i="3"/>
  <c r="S36" i="3"/>
  <c r="J35" i="3"/>
  <c r="X31" i="3"/>
  <c r="O30" i="3"/>
  <c r="F29" i="3"/>
  <c r="T27" i="3"/>
  <c r="K26" i="3"/>
  <c r="Y22" i="3"/>
  <c r="P21" i="3"/>
  <c r="G20" i="3"/>
  <c r="U18" i="3"/>
  <c r="B118" i="3"/>
  <c r="B173" i="3"/>
  <c r="L199" i="3"/>
  <c r="P197" i="3"/>
  <c r="T195" i="3"/>
  <c r="Y191" i="3"/>
  <c r="M189" i="3"/>
  <c r="X183" i="3"/>
  <c r="F181" i="3"/>
  <c r="Q175" i="3"/>
  <c r="V172" i="3"/>
  <c r="V167" i="3"/>
  <c r="D165" i="3"/>
  <c r="I162" i="3"/>
  <c r="U159" i="3"/>
  <c r="X156" i="3"/>
  <c r="R149" i="3"/>
  <c r="L139" i="3"/>
  <c r="M130" i="3"/>
  <c r="I98" i="3"/>
  <c r="Q98" i="3"/>
  <c r="Y98" i="3"/>
  <c r="J99" i="3"/>
  <c r="R99" i="3"/>
  <c r="C100" i="3"/>
  <c r="K100" i="3"/>
  <c r="S100" i="3"/>
  <c r="D101" i="3"/>
  <c r="L101" i="3"/>
  <c r="T101" i="3"/>
  <c r="E102" i="3"/>
  <c r="M102" i="3"/>
  <c r="U102" i="3"/>
  <c r="F103" i="3"/>
  <c r="N103" i="3"/>
  <c r="V103" i="3"/>
  <c r="C106" i="3"/>
  <c r="G106" i="3"/>
  <c r="O106" i="3"/>
  <c r="W106" i="3"/>
  <c r="H107" i="3"/>
  <c r="P107" i="3"/>
  <c r="X107" i="3"/>
  <c r="I108" i="3"/>
  <c r="Q108" i="3"/>
  <c r="Y108" i="3"/>
  <c r="J109" i="3"/>
  <c r="R109" i="3"/>
  <c r="C110" i="3"/>
  <c r="K110" i="3"/>
  <c r="S110" i="3"/>
  <c r="D111" i="3"/>
  <c r="L111" i="3"/>
  <c r="T111" i="3"/>
  <c r="E114" i="3"/>
  <c r="L98" i="3"/>
  <c r="T98" i="3"/>
  <c r="E99" i="3"/>
  <c r="M99" i="3"/>
  <c r="U99" i="3"/>
  <c r="F100" i="3"/>
  <c r="N100" i="3"/>
  <c r="V100" i="3"/>
  <c r="G101" i="3"/>
  <c r="O101" i="3"/>
  <c r="W101" i="3"/>
  <c r="H102" i="3"/>
  <c r="P102" i="3"/>
  <c r="X102" i="3"/>
  <c r="I103" i="3"/>
  <c r="Q103" i="3"/>
  <c r="Y103" i="3"/>
  <c r="D106" i="3"/>
  <c r="J106" i="3"/>
  <c r="R106" i="3"/>
  <c r="C107" i="3"/>
  <c r="K107" i="3"/>
  <c r="S107" i="3"/>
  <c r="D108" i="3"/>
  <c r="L108" i="3"/>
  <c r="T108" i="3"/>
  <c r="E109" i="3"/>
  <c r="M109" i="3"/>
  <c r="U109" i="3"/>
  <c r="F110" i="3"/>
  <c r="N110" i="3"/>
  <c r="V110" i="3"/>
  <c r="G111" i="3"/>
  <c r="O111" i="3"/>
  <c r="W111" i="3"/>
  <c r="F114" i="3"/>
  <c r="N114" i="3"/>
  <c r="V114" i="3"/>
  <c r="I115" i="3"/>
  <c r="Q115" i="3"/>
  <c r="Y115" i="3"/>
  <c r="J116" i="3"/>
  <c r="R116" i="3"/>
  <c r="F98" i="3"/>
  <c r="N98" i="3"/>
  <c r="V98" i="3"/>
  <c r="G99" i="3"/>
  <c r="O99" i="3"/>
  <c r="W99" i="3"/>
  <c r="H100" i="3"/>
  <c r="P100" i="3"/>
  <c r="X100" i="3"/>
  <c r="I101" i="3"/>
  <c r="Q101" i="3"/>
  <c r="Y101" i="3"/>
  <c r="J102" i="3"/>
  <c r="R102" i="3"/>
  <c r="C103" i="3"/>
  <c r="K103" i="3"/>
  <c r="S103" i="3"/>
  <c r="L106" i="3"/>
  <c r="T106" i="3"/>
  <c r="E107" i="3"/>
  <c r="M107" i="3"/>
  <c r="U107" i="3"/>
  <c r="F108" i="3"/>
  <c r="N108" i="3"/>
  <c r="V108" i="3"/>
  <c r="G109" i="3"/>
  <c r="O109" i="3"/>
  <c r="W109" i="3"/>
  <c r="H110" i="3"/>
  <c r="P110" i="3"/>
  <c r="X110" i="3"/>
  <c r="I111" i="3"/>
  <c r="Q111" i="3"/>
  <c r="Y111" i="3"/>
  <c r="D114" i="3"/>
  <c r="T114" i="3"/>
  <c r="C98" i="3"/>
  <c r="G98" i="3"/>
  <c r="O98" i="3"/>
  <c r="W98" i="3"/>
  <c r="H99" i="3"/>
  <c r="P99" i="3"/>
  <c r="X99" i="3"/>
  <c r="I100" i="3"/>
  <c r="Q100" i="3"/>
  <c r="Y100" i="3"/>
  <c r="J101" i="3"/>
  <c r="R101" i="3"/>
  <c r="C102" i="3"/>
  <c r="K102" i="3"/>
  <c r="S102" i="3"/>
  <c r="D103" i="3"/>
  <c r="L103" i="3"/>
  <c r="T103" i="3"/>
  <c r="E106" i="3"/>
  <c r="M106" i="3"/>
  <c r="U106" i="3"/>
  <c r="F107" i="3"/>
  <c r="N107" i="3"/>
  <c r="V107" i="3"/>
  <c r="G108" i="3"/>
  <c r="O108" i="3"/>
  <c r="W108" i="3"/>
  <c r="H109" i="3"/>
  <c r="P109" i="3"/>
  <c r="X109" i="3"/>
  <c r="I110" i="3"/>
  <c r="Q110" i="3"/>
  <c r="Y110" i="3"/>
  <c r="J111" i="3"/>
  <c r="R111" i="3"/>
  <c r="G114" i="3"/>
  <c r="I114" i="3"/>
  <c r="E98" i="3"/>
  <c r="U98" i="3"/>
  <c r="N99" i="3"/>
  <c r="G100" i="3"/>
  <c r="W100" i="3"/>
  <c r="P101" i="3"/>
  <c r="I102" i="3"/>
  <c r="Y102" i="3"/>
  <c r="R103" i="3"/>
  <c r="Q106" i="3"/>
  <c r="J107" i="3"/>
  <c r="C108" i="3"/>
  <c r="S108" i="3"/>
  <c r="L109" i="3"/>
  <c r="E110" i="3"/>
  <c r="U110" i="3"/>
  <c r="N111" i="3"/>
  <c r="X114" i="3"/>
  <c r="H115" i="3"/>
  <c r="R115" i="3"/>
  <c r="D116" i="3"/>
  <c r="M116" i="3"/>
  <c r="V116" i="3"/>
  <c r="G117" i="3"/>
  <c r="O117" i="3"/>
  <c r="W117" i="3"/>
  <c r="H118" i="3"/>
  <c r="P118" i="3"/>
  <c r="X118" i="3"/>
  <c r="I119" i="3"/>
  <c r="Q119" i="3"/>
  <c r="Y119" i="3"/>
  <c r="J122" i="3"/>
  <c r="R122" i="3"/>
  <c r="I123" i="3"/>
  <c r="Q123" i="3"/>
  <c r="Y123" i="3"/>
  <c r="J124" i="3"/>
  <c r="R124" i="3"/>
  <c r="C125" i="3"/>
  <c r="K125" i="3"/>
  <c r="S125" i="3"/>
  <c r="D126" i="3"/>
  <c r="L126" i="3"/>
  <c r="T126" i="3"/>
  <c r="E127" i="3"/>
  <c r="M127" i="3"/>
  <c r="U127" i="3"/>
  <c r="L130" i="3"/>
  <c r="T130" i="3"/>
  <c r="E131" i="3"/>
  <c r="M131" i="3"/>
  <c r="U131" i="3"/>
  <c r="F132" i="3"/>
  <c r="N132" i="3"/>
  <c r="V132" i="3"/>
  <c r="G133" i="3"/>
  <c r="O133" i="3"/>
  <c r="W133" i="3"/>
  <c r="H134" i="3"/>
  <c r="P134" i="3"/>
  <c r="X134" i="3"/>
  <c r="I135" i="3"/>
  <c r="Q135" i="3"/>
  <c r="Y135" i="3"/>
  <c r="D138" i="3"/>
  <c r="J138" i="3"/>
  <c r="R138" i="3"/>
  <c r="K98" i="3"/>
  <c r="D99" i="3"/>
  <c r="T99" i="3"/>
  <c r="M100" i="3"/>
  <c r="F101" i="3"/>
  <c r="V101" i="3"/>
  <c r="O102" i="3"/>
  <c r="H103" i="3"/>
  <c r="X103" i="3"/>
  <c r="H106" i="3"/>
  <c r="X106" i="3"/>
  <c r="Q107" i="3"/>
  <c r="J108" i="3"/>
  <c r="C109" i="3"/>
  <c r="S109" i="3"/>
  <c r="L110" i="3"/>
  <c r="E111" i="3"/>
  <c r="U111" i="3"/>
  <c r="O114" i="3"/>
  <c r="C115" i="3"/>
  <c r="L115" i="3"/>
  <c r="U115" i="3"/>
  <c r="G116" i="3"/>
  <c r="P116" i="3"/>
  <c r="Y116" i="3"/>
  <c r="J117" i="3"/>
  <c r="R117" i="3"/>
  <c r="C118" i="3"/>
  <c r="K118" i="3"/>
  <c r="S118" i="3"/>
  <c r="D119" i="3"/>
  <c r="L119" i="3"/>
  <c r="T119" i="3"/>
  <c r="E122" i="3"/>
  <c r="M122" i="3"/>
  <c r="U122" i="3"/>
  <c r="D123" i="3"/>
  <c r="L123" i="3"/>
  <c r="T123" i="3"/>
  <c r="E124" i="3"/>
  <c r="M124" i="3"/>
  <c r="U124" i="3"/>
  <c r="F125" i="3"/>
  <c r="N125" i="3"/>
  <c r="V125" i="3"/>
  <c r="G126" i="3"/>
  <c r="O126" i="3"/>
  <c r="W126" i="3"/>
  <c r="H127" i="3"/>
  <c r="P127" i="3"/>
  <c r="X127" i="3"/>
  <c r="P98" i="3"/>
  <c r="I99" i="3"/>
  <c r="Y99" i="3"/>
  <c r="R100" i="3"/>
  <c r="K101" i="3"/>
  <c r="D102" i="3"/>
  <c r="T102" i="3"/>
  <c r="M103" i="3"/>
  <c r="K106" i="3"/>
  <c r="D107" i="3"/>
  <c r="T107" i="3"/>
  <c r="M108" i="3"/>
  <c r="F109" i="3"/>
  <c r="V109" i="3"/>
  <c r="O110" i="3"/>
  <c r="H111" i="3"/>
  <c r="X111" i="3"/>
  <c r="J114" i="3"/>
  <c r="P114" i="3"/>
  <c r="W114" i="3"/>
  <c r="E115" i="3"/>
  <c r="N115" i="3"/>
  <c r="W115" i="3"/>
  <c r="I116" i="3"/>
  <c r="S116" i="3"/>
  <c r="D117" i="3"/>
  <c r="L117" i="3"/>
  <c r="T117" i="3"/>
  <c r="E118" i="3"/>
  <c r="M118" i="3"/>
  <c r="U118" i="3"/>
  <c r="F119" i="3"/>
  <c r="N119" i="3"/>
  <c r="V119" i="3"/>
  <c r="G122" i="3"/>
  <c r="O122" i="3"/>
  <c r="F123" i="3"/>
  <c r="D98" i="3"/>
  <c r="R98" i="3"/>
  <c r="K99" i="3"/>
  <c r="D100" i="3"/>
  <c r="T100" i="3"/>
  <c r="M101" i="3"/>
  <c r="F102" i="3"/>
  <c r="V102" i="3"/>
  <c r="O103" i="3"/>
  <c r="N106" i="3"/>
  <c r="G107" i="3"/>
  <c r="W107" i="3"/>
  <c r="P108" i="3"/>
  <c r="I109" i="3"/>
  <c r="Y109" i="3"/>
  <c r="R110" i="3"/>
  <c r="K111" i="3"/>
  <c r="F115" i="3"/>
  <c r="O115" i="3"/>
  <c r="X115" i="3"/>
  <c r="K116" i="3"/>
  <c r="T116" i="3"/>
  <c r="E117" i="3"/>
  <c r="M117" i="3"/>
  <c r="U117" i="3"/>
  <c r="F118" i="3"/>
  <c r="N118" i="3"/>
  <c r="V118" i="3"/>
  <c r="G119" i="3"/>
  <c r="O119" i="3"/>
  <c r="W119" i="3"/>
  <c r="H122" i="3"/>
  <c r="P122" i="3"/>
  <c r="V122" i="3"/>
  <c r="G123" i="3"/>
  <c r="O123" i="3"/>
  <c r="W123" i="3"/>
  <c r="H124" i="3"/>
  <c r="P124" i="3"/>
  <c r="X124" i="3"/>
  <c r="I125" i="3"/>
  <c r="Q125" i="3"/>
  <c r="Y125" i="3"/>
  <c r="J126" i="3"/>
  <c r="R126" i="3"/>
  <c r="C127" i="3"/>
  <c r="K127" i="3"/>
  <c r="S127" i="3"/>
  <c r="D130" i="3"/>
  <c r="J130" i="3"/>
  <c r="R130" i="3"/>
  <c r="C131" i="3"/>
  <c r="K131" i="3"/>
  <c r="S131" i="3"/>
  <c r="D132" i="3"/>
  <c r="L132" i="3"/>
  <c r="T132" i="3"/>
  <c r="E133" i="3"/>
  <c r="M98" i="3"/>
  <c r="V99" i="3"/>
  <c r="H101" i="3"/>
  <c r="Q102" i="3"/>
  <c r="S106" i="3"/>
  <c r="E108" i="3"/>
  <c r="N109" i="3"/>
  <c r="W110" i="3"/>
  <c r="P115" i="3"/>
  <c r="L116" i="3"/>
  <c r="F117" i="3"/>
  <c r="V117" i="3"/>
  <c r="O118" i="3"/>
  <c r="H119" i="3"/>
  <c r="X119" i="3"/>
  <c r="Q122" i="3"/>
  <c r="M123" i="3"/>
  <c r="C124" i="3"/>
  <c r="O124" i="3"/>
  <c r="E125" i="3"/>
  <c r="R125" i="3"/>
  <c r="H126" i="3"/>
  <c r="U126" i="3"/>
  <c r="J127" i="3"/>
  <c r="W127" i="3"/>
  <c r="G130" i="3"/>
  <c r="Q130" i="3"/>
  <c r="F131" i="3"/>
  <c r="P131" i="3"/>
  <c r="C132" i="3"/>
  <c r="O132" i="3"/>
  <c r="Y132" i="3"/>
  <c r="L133" i="3"/>
  <c r="U133" i="3"/>
  <c r="G134" i="3"/>
  <c r="Q134" i="3"/>
  <c r="C135" i="3"/>
  <c r="L135" i="3"/>
  <c r="U135" i="3"/>
  <c r="C138" i="3"/>
  <c r="H138" i="3"/>
  <c r="Q138" i="3"/>
  <c r="C139" i="3"/>
  <c r="K139" i="3"/>
  <c r="S139" i="3"/>
  <c r="D140" i="3"/>
  <c r="L140" i="3"/>
  <c r="T140" i="3"/>
  <c r="E141" i="3"/>
  <c r="M141" i="3"/>
  <c r="U141" i="3"/>
  <c r="F142" i="3"/>
  <c r="N142" i="3"/>
  <c r="V142" i="3"/>
  <c r="G143" i="3"/>
  <c r="O143" i="3"/>
  <c r="W143" i="3"/>
  <c r="N146" i="3"/>
  <c r="V146" i="3"/>
  <c r="I147" i="3"/>
  <c r="Q147" i="3"/>
  <c r="Y147" i="3"/>
  <c r="J148" i="3"/>
  <c r="R148" i="3"/>
  <c r="C149" i="3"/>
  <c r="K149" i="3"/>
  <c r="S149" i="3"/>
  <c r="D150" i="3"/>
  <c r="L150" i="3"/>
  <c r="T150" i="3"/>
  <c r="E151" i="3"/>
  <c r="M151" i="3"/>
  <c r="U151" i="3"/>
  <c r="F154" i="3"/>
  <c r="N154" i="3"/>
  <c r="X154" i="3"/>
  <c r="G155" i="3"/>
  <c r="O155" i="3"/>
  <c r="C99" i="3"/>
  <c r="L100" i="3"/>
  <c r="U101" i="3"/>
  <c r="G103" i="3"/>
  <c r="I107" i="3"/>
  <c r="R108" i="3"/>
  <c r="D110" i="3"/>
  <c r="M111" i="3"/>
  <c r="C114" i="3"/>
  <c r="D115" i="3"/>
  <c r="V115" i="3"/>
  <c r="Q116" i="3"/>
  <c r="K117" i="3"/>
  <c r="D118" i="3"/>
  <c r="T118" i="3"/>
  <c r="M119" i="3"/>
  <c r="F122" i="3"/>
  <c r="C123" i="3"/>
  <c r="R123" i="3"/>
  <c r="G124" i="3"/>
  <c r="T124" i="3"/>
  <c r="J125" i="3"/>
  <c r="W125" i="3"/>
  <c r="M126" i="3"/>
  <c r="Y126" i="3"/>
  <c r="O127" i="3"/>
  <c r="K130" i="3"/>
  <c r="V130" i="3"/>
  <c r="I131" i="3"/>
  <c r="T131" i="3"/>
  <c r="H132" i="3"/>
  <c r="R132" i="3"/>
  <c r="F133" i="3"/>
  <c r="P133" i="3"/>
  <c r="Y133" i="3"/>
  <c r="K134" i="3"/>
  <c r="T134" i="3"/>
  <c r="F135" i="3"/>
  <c r="O135" i="3"/>
  <c r="X135" i="3"/>
  <c r="L138" i="3"/>
  <c r="U138" i="3"/>
  <c r="F139" i="3"/>
  <c r="N139" i="3"/>
  <c r="V139" i="3"/>
  <c r="G140" i="3"/>
  <c r="O140" i="3"/>
  <c r="W140" i="3"/>
  <c r="H141" i="3"/>
  <c r="P141" i="3"/>
  <c r="X141" i="3"/>
  <c r="I142" i="3"/>
  <c r="Q142" i="3"/>
  <c r="Y142" i="3"/>
  <c r="J143" i="3"/>
  <c r="R143" i="3"/>
  <c r="O146" i="3"/>
  <c r="W146" i="3"/>
  <c r="D147" i="3"/>
  <c r="L147" i="3"/>
  <c r="T147" i="3"/>
  <c r="E148" i="3"/>
  <c r="M148" i="3"/>
  <c r="U148" i="3"/>
  <c r="F149" i="3"/>
  <c r="N149" i="3"/>
  <c r="V149" i="3"/>
  <c r="G150" i="3"/>
  <c r="O150" i="3"/>
  <c r="W150" i="3"/>
  <c r="H151" i="3"/>
  <c r="P151" i="3"/>
  <c r="X151" i="3"/>
  <c r="I154" i="3"/>
  <c r="Q154" i="3"/>
  <c r="Y154" i="3"/>
  <c r="J155" i="3"/>
  <c r="R155" i="3"/>
  <c r="C156" i="3"/>
  <c r="K156" i="3"/>
  <c r="S156" i="3"/>
  <c r="D157" i="3"/>
  <c r="L99" i="3"/>
  <c r="U100" i="3"/>
  <c r="G102" i="3"/>
  <c r="P103" i="3"/>
  <c r="F106" i="3"/>
  <c r="O107" i="3"/>
  <c r="X108" i="3"/>
  <c r="J110" i="3"/>
  <c r="S111" i="3"/>
  <c r="U114" i="3"/>
  <c r="J115" i="3"/>
  <c r="E116" i="3"/>
  <c r="W116" i="3"/>
  <c r="P117" i="3"/>
  <c r="I118" i="3"/>
  <c r="Y118" i="3"/>
  <c r="R119" i="3"/>
  <c r="K122" i="3"/>
  <c r="W122" i="3"/>
  <c r="H123" i="3"/>
  <c r="U123" i="3"/>
  <c r="K124" i="3"/>
  <c r="W124" i="3"/>
  <c r="M125" i="3"/>
  <c r="C126" i="3"/>
  <c r="P126" i="3"/>
  <c r="F127" i="3"/>
  <c r="R127" i="3"/>
  <c r="N130" i="3"/>
  <c r="X130" i="3"/>
  <c r="L131" i="3"/>
  <c r="W131" i="3"/>
  <c r="J132" i="3"/>
  <c r="U132" i="3"/>
  <c r="I133" i="3"/>
  <c r="R133" i="3"/>
  <c r="D134" i="3"/>
  <c r="M134" i="3"/>
  <c r="V134" i="3"/>
  <c r="H135" i="3"/>
  <c r="R135" i="3"/>
  <c r="E138" i="3"/>
  <c r="N138" i="3"/>
  <c r="W138" i="3"/>
  <c r="H139" i="3"/>
  <c r="P139" i="3"/>
  <c r="X139" i="3"/>
  <c r="I140" i="3"/>
  <c r="Q140" i="3"/>
  <c r="Y140" i="3"/>
  <c r="J141" i="3"/>
  <c r="R141" i="3"/>
  <c r="C142" i="3"/>
  <c r="K142" i="3"/>
  <c r="S142" i="3"/>
  <c r="D143" i="3"/>
  <c r="L143" i="3"/>
  <c r="T143" i="3"/>
  <c r="M146" i="3"/>
  <c r="U146" i="3"/>
  <c r="F147" i="3"/>
  <c r="N147" i="3"/>
  <c r="V147" i="3"/>
  <c r="G148" i="3"/>
  <c r="O148" i="3"/>
  <c r="W148" i="3"/>
  <c r="H149" i="3"/>
  <c r="P149" i="3"/>
  <c r="X149" i="3"/>
  <c r="I150" i="3"/>
  <c r="Q150" i="3"/>
  <c r="Y150" i="3"/>
  <c r="J151" i="3"/>
  <c r="R151" i="3"/>
  <c r="C154" i="3"/>
  <c r="K154" i="3"/>
  <c r="S154" i="3"/>
  <c r="W154" i="3"/>
  <c r="D155" i="3"/>
  <c r="L155" i="3"/>
  <c r="T155" i="3"/>
  <c r="E156" i="3"/>
  <c r="M156" i="3"/>
  <c r="U156" i="3"/>
  <c r="F157" i="3"/>
  <c r="H98" i="3"/>
  <c r="Q99" i="3"/>
  <c r="C101" i="3"/>
  <c r="L102" i="3"/>
  <c r="U103" i="3"/>
  <c r="I106" i="3"/>
  <c r="R107" i="3"/>
  <c r="D109" i="3"/>
  <c r="M110" i="3"/>
  <c r="V111" i="3"/>
  <c r="K114" i="3"/>
  <c r="M114" i="3"/>
  <c r="R114" i="3"/>
  <c r="K115" i="3"/>
  <c r="F116" i="3"/>
  <c r="X116" i="3"/>
  <c r="Q117" i="3"/>
  <c r="J118" i="3"/>
  <c r="C119" i="3"/>
  <c r="S119" i="3"/>
  <c r="L122" i="3"/>
  <c r="J123" i="3"/>
  <c r="V123" i="3"/>
  <c r="L124" i="3"/>
  <c r="Y124" i="3"/>
  <c r="O125" i="3"/>
  <c r="E126" i="3"/>
  <c r="Q126" i="3"/>
  <c r="G127" i="3"/>
  <c r="T127" i="3"/>
  <c r="E130" i="3"/>
  <c r="O130" i="3"/>
  <c r="Y130" i="3"/>
  <c r="N131" i="3"/>
  <c r="X131" i="3"/>
  <c r="K132" i="3"/>
  <c r="W132" i="3"/>
  <c r="J133" i="3"/>
  <c r="S133" i="3"/>
  <c r="E134" i="3"/>
  <c r="N134" i="3"/>
  <c r="W134" i="3"/>
  <c r="J135" i="3"/>
  <c r="S135" i="3"/>
  <c r="F138" i="3"/>
  <c r="O138" i="3"/>
  <c r="X138" i="3"/>
  <c r="I139" i="3"/>
  <c r="Q139" i="3"/>
  <c r="Y139" i="3"/>
  <c r="J140" i="3"/>
  <c r="R140" i="3"/>
  <c r="C141" i="3"/>
  <c r="K141" i="3"/>
  <c r="S141" i="3"/>
  <c r="D142" i="3"/>
  <c r="L142" i="3"/>
  <c r="T142" i="3"/>
  <c r="E143" i="3"/>
  <c r="M143" i="3"/>
  <c r="U143" i="3"/>
  <c r="P146" i="3"/>
  <c r="X146" i="3"/>
  <c r="G147" i="3"/>
  <c r="O147" i="3"/>
  <c r="W147" i="3"/>
  <c r="H148" i="3"/>
  <c r="P148" i="3"/>
  <c r="X148" i="3"/>
  <c r="I149" i="3"/>
  <c r="Q149" i="3"/>
  <c r="Y149" i="3"/>
  <c r="J150" i="3"/>
  <c r="R150" i="3"/>
  <c r="C151" i="3"/>
  <c r="K151" i="3"/>
  <c r="S151" i="3"/>
  <c r="D154" i="3"/>
  <c r="L154" i="3"/>
  <c r="T154" i="3"/>
  <c r="E155" i="3"/>
  <c r="M155" i="3"/>
  <c r="U155" i="3"/>
  <c r="F156" i="3"/>
  <c r="X98" i="3"/>
  <c r="S101" i="3"/>
  <c r="Y107" i="3"/>
  <c r="T110" i="3"/>
  <c r="H116" i="3"/>
  <c r="S117" i="3"/>
  <c r="E119" i="3"/>
  <c r="N122" i="3"/>
  <c r="D124" i="3"/>
  <c r="G125" i="3"/>
  <c r="I126" i="3"/>
  <c r="L127" i="3"/>
  <c r="I130" i="3"/>
  <c r="H131" i="3"/>
  <c r="G132" i="3"/>
  <c r="D133" i="3"/>
  <c r="X133" i="3"/>
  <c r="S134" i="3"/>
  <c r="N135" i="3"/>
  <c r="P138" i="3"/>
  <c r="J139" i="3"/>
  <c r="C140" i="3"/>
  <c r="S140" i="3"/>
  <c r="L141" i="3"/>
  <c r="E142" i="3"/>
  <c r="U142" i="3"/>
  <c r="N143" i="3"/>
  <c r="S146" i="3"/>
  <c r="M147" i="3"/>
  <c r="F148" i="3"/>
  <c r="V148" i="3"/>
  <c r="O149" i="3"/>
  <c r="H150" i="3"/>
  <c r="X150" i="3"/>
  <c r="Q151" i="3"/>
  <c r="J154" i="3"/>
  <c r="V154" i="3"/>
  <c r="F155" i="3"/>
  <c r="V155" i="3"/>
  <c r="J156" i="3"/>
  <c r="V156" i="3"/>
  <c r="I157" i="3"/>
  <c r="Q157" i="3"/>
  <c r="Y157" i="3"/>
  <c r="J158" i="3"/>
  <c r="R158" i="3"/>
  <c r="C159" i="3"/>
  <c r="K159" i="3"/>
  <c r="S159" i="3"/>
  <c r="D162" i="3"/>
  <c r="J162" i="3"/>
  <c r="R162" i="3"/>
  <c r="C163" i="3"/>
  <c r="K163" i="3"/>
  <c r="S163" i="3"/>
  <c r="D164" i="3"/>
  <c r="L164" i="3"/>
  <c r="T164" i="3"/>
  <c r="E165" i="3"/>
  <c r="M165" i="3"/>
  <c r="U165" i="3"/>
  <c r="F166" i="3"/>
  <c r="N166" i="3"/>
  <c r="V166" i="3"/>
  <c r="G167" i="3"/>
  <c r="O167" i="3"/>
  <c r="W167" i="3"/>
  <c r="H170" i="3"/>
  <c r="P170" i="3"/>
  <c r="X170" i="3"/>
  <c r="I171" i="3"/>
  <c r="Q171" i="3"/>
  <c r="Y171" i="3"/>
  <c r="J172" i="3"/>
  <c r="R172" i="3"/>
  <c r="C173" i="3"/>
  <c r="K173" i="3"/>
  <c r="S173" i="3"/>
  <c r="D174" i="3"/>
  <c r="L174" i="3"/>
  <c r="T174" i="3"/>
  <c r="E175" i="3"/>
  <c r="M175" i="3"/>
  <c r="U175" i="3"/>
  <c r="N178" i="3"/>
  <c r="R178" i="3"/>
  <c r="E179" i="3"/>
  <c r="M179" i="3"/>
  <c r="U179" i="3"/>
  <c r="F180" i="3"/>
  <c r="N180" i="3"/>
  <c r="V180" i="3"/>
  <c r="G181" i="3"/>
  <c r="O181" i="3"/>
  <c r="W181" i="3"/>
  <c r="H182" i="3"/>
  <c r="P182" i="3"/>
  <c r="X182" i="3"/>
  <c r="I183" i="3"/>
  <c r="Q183" i="3"/>
  <c r="Y183" i="3"/>
  <c r="J186" i="3"/>
  <c r="R186" i="3"/>
  <c r="I187" i="3"/>
  <c r="Q187" i="3"/>
  <c r="Y187" i="3"/>
  <c r="J188" i="3"/>
  <c r="R188" i="3"/>
  <c r="C189" i="3"/>
  <c r="K189" i="3"/>
  <c r="S189" i="3"/>
  <c r="D190" i="3"/>
  <c r="L190" i="3"/>
  <c r="T190" i="3"/>
  <c r="E191" i="3"/>
  <c r="M191" i="3"/>
  <c r="U191" i="3"/>
  <c r="J194" i="3"/>
  <c r="R194" i="3"/>
  <c r="C195" i="3"/>
  <c r="K195" i="3"/>
  <c r="S195" i="3"/>
  <c r="D196" i="3"/>
  <c r="L196" i="3"/>
  <c r="T196" i="3"/>
  <c r="E197" i="3"/>
  <c r="M197" i="3"/>
  <c r="U197" i="3"/>
  <c r="F198" i="3"/>
  <c r="N198" i="3"/>
  <c r="V198" i="3"/>
  <c r="G199" i="3"/>
  <c r="O199" i="3"/>
  <c r="W199" i="3"/>
  <c r="B138" i="3"/>
  <c r="B199" i="3"/>
  <c r="B188" i="3"/>
  <c r="B174" i="3"/>
  <c r="B163" i="3"/>
  <c r="E100" i="3"/>
  <c r="W102" i="3"/>
  <c r="U108" i="3"/>
  <c r="P111" i="3"/>
  <c r="G115" i="3"/>
  <c r="U116" i="3"/>
  <c r="G118" i="3"/>
  <c r="P119" i="3"/>
  <c r="K123" i="3"/>
  <c r="N124" i="3"/>
  <c r="P125" i="3"/>
  <c r="S126" i="3"/>
  <c r="V127" i="3"/>
  <c r="S130" i="3"/>
  <c r="Q131" i="3"/>
  <c r="P132" i="3"/>
  <c r="M133" i="3"/>
  <c r="I134" i="3"/>
  <c r="D135" i="3"/>
  <c r="V135" i="3"/>
  <c r="V138" i="3"/>
  <c r="O139" i="3"/>
  <c r="H140" i="3"/>
  <c r="X140" i="3"/>
  <c r="Q141" i="3"/>
  <c r="J142" i="3"/>
  <c r="C143" i="3"/>
  <c r="S143" i="3"/>
  <c r="C146" i="3"/>
  <c r="K146" i="3"/>
  <c r="T146" i="3"/>
  <c r="C147" i="3"/>
  <c r="S147" i="3"/>
  <c r="L148" i="3"/>
  <c r="E149" i="3"/>
  <c r="U149" i="3"/>
  <c r="N150" i="3"/>
  <c r="G151" i="3"/>
  <c r="W151" i="3"/>
  <c r="P154" i="3"/>
  <c r="K155" i="3"/>
  <c r="Y155" i="3"/>
  <c r="O156" i="3"/>
  <c r="Y156" i="3"/>
  <c r="L157" i="3"/>
  <c r="T157" i="3"/>
  <c r="E158" i="3"/>
  <c r="M158" i="3"/>
  <c r="U158" i="3"/>
  <c r="F159" i="3"/>
  <c r="N159" i="3"/>
  <c r="V159" i="3"/>
  <c r="E162" i="3"/>
  <c r="M162" i="3"/>
  <c r="U162" i="3"/>
  <c r="F163" i="3"/>
  <c r="N163" i="3"/>
  <c r="V163" i="3"/>
  <c r="G164" i="3"/>
  <c r="O164" i="3"/>
  <c r="W164" i="3"/>
  <c r="H165" i="3"/>
  <c r="P165" i="3"/>
  <c r="X165" i="3"/>
  <c r="I166" i="3"/>
  <c r="Q166" i="3"/>
  <c r="Y166" i="3"/>
  <c r="J167" i="3"/>
  <c r="R167" i="3"/>
  <c r="K170" i="3"/>
  <c r="S170" i="3"/>
  <c r="D171" i="3"/>
  <c r="L171" i="3"/>
  <c r="T171" i="3"/>
  <c r="E172" i="3"/>
  <c r="M172" i="3"/>
  <c r="U172" i="3"/>
  <c r="F173" i="3"/>
  <c r="N173" i="3"/>
  <c r="V173" i="3"/>
  <c r="G174" i="3"/>
  <c r="O174" i="3"/>
  <c r="W174" i="3"/>
  <c r="H175" i="3"/>
  <c r="P175" i="3"/>
  <c r="X175" i="3"/>
  <c r="O178" i="3"/>
  <c r="S178" i="3"/>
  <c r="H179" i="3"/>
  <c r="P179" i="3"/>
  <c r="X179" i="3"/>
  <c r="I180" i="3"/>
  <c r="Q180" i="3"/>
  <c r="Y180" i="3"/>
  <c r="J181" i="3"/>
  <c r="R181" i="3"/>
  <c r="C182" i="3"/>
  <c r="K182" i="3"/>
  <c r="S182" i="3"/>
  <c r="D183" i="3"/>
  <c r="L183" i="3"/>
  <c r="T183" i="3"/>
  <c r="E186" i="3"/>
  <c r="M186" i="3"/>
  <c r="U186" i="3"/>
  <c r="D187" i="3"/>
  <c r="L187" i="3"/>
  <c r="T187" i="3"/>
  <c r="E188" i="3"/>
  <c r="M188" i="3"/>
  <c r="U188" i="3"/>
  <c r="F189" i="3"/>
  <c r="N189" i="3"/>
  <c r="V189" i="3"/>
  <c r="G190" i="3"/>
  <c r="O190" i="3"/>
  <c r="W190" i="3"/>
  <c r="H191" i="3"/>
  <c r="O100" i="3"/>
  <c r="J103" i="3"/>
  <c r="V106" i="3"/>
  <c r="Q109" i="3"/>
  <c r="S115" i="3"/>
  <c r="H117" i="3"/>
  <c r="Q118" i="3"/>
  <c r="C122" i="3"/>
  <c r="P123" i="3"/>
  <c r="S124" i="3"/>
  <c r="U125" i="3"/>
  <c r="X126" i="3"/>
  <c r="W130" i="3"/>
  <c r="V131" i="3"/>
  <c r="S132" i="3"/>
  <c r="Q133" i="3"/>
  <c r="L134" i="3"/>
  <c r="G135" i="3"/>
  <c r="I138" i="3"/>
  <c r="D139" i="3"/>
  <c r="T139" i="3"/>
  <c r="M140" i="3"/>
  <c r="F141" i="3"/>
  <c r="V141" i="3"/>
  <c r="O142" i="3"/>
  <c r="H143" i="3"/>
  <c r="X143" i="3"/>
  <c r="Q146" i="3"/>
  <c r="R146" i="3"/>
  <c r="H147" i="3"/>
  <c r="X147" i="3"/>
  <c r="Q148" i="3"/>
  <c r="J149" i="3"/>
  <c r="C150" i="3"/>
  <c r="S150" i="3"/>
  <c r="L151" i="3"/>
  <c r="E154" i="3"/>
  <c r="U154" i="3"/>
  <c r="P155" i="3"/>
  <c r="G156" i="3"/>
  <c r="Q156" i="3"/>
  <c r="E157" i="3"/>
  <c r="N157" i="3"/>
  <c r="V157" i="3"/>
  <c r="G158" i="3"/>
  <c r="O158" i="3"/>
  <c r="W158" i="3"/>
  <c r="H159" i="3"/>
  <c r="P159" i="3"/>
  <c r="X159" i="3"/>
  <c r="C162" i="3"/>
  <c r="G162" i="3"/>
  <c r="O162" i="3"/>
  <c r="W162" i="3"/>
  <c r="H163" i="3"/>
  <c r="P163" i="3"/>
  <c r="X163" i="3"/>
  <c r="I164" i="3"/>
  <c r="Q164" i="3"/>
  <c r="Y164" i="3"/>
  <c r="J165" i="3"/>
  <c r="R165" i="3"/>
  <c r="C166" i="3"/>
  <c r="K166" i="3"/>
  <c r="S166" i="3"/>
  <c r="D167" i="3"/>
  <c r="L167" i="3"/>
  <c r="T167" i="3"/>
  <c r="E170" i="3"/>
  <c r="M170" i="3"/>
  <c r="U170" i="3"/>
  <c r="F171" i="3"/>
  <c r="N171" i="3"/>
  <c r="V171" i="3"/>
  <c r="G172" i="3"/>
  <c r="O172" i="3"/>
  <c r="W172" i="3"/>
  <c r="H173" i="3"/>
  <c r="P173" i="3"/>
  <c r="X173" i="3"/>
  <c r="I174" i="3"/>
  <c r="Q174" i="3"/>
  <c r="Y174" i="3"/>
  <c r="J175" i="3"/>
  <c r="R175" i="3"/>
  <c r="M178" i="3"/>
  <c r="Y178" i="3"/>
  <c r="J179" i="3"/>
  <c r="R179" i="3"/>
  <c r="C180" i="3"/>
  <c r="K180" i="3"/>
  <c r="S180" i="3"/>
  <c r="D181" i="3"/>
  <c r="L181" i="3"/>
  <c r="T181" i="3"/>
  <c r="E182" i="3"/>
  <c r="M182" i="3"/>
  <c r="U182" i="3"/>
  <c r="F183" i="3"/>
  <c r="N183" i="3"/>
  <c r="V183" i="3"/>
  <c r="G186" i="3"/>
  <c r="O186" i="3"/>
  <c r="F187" i="3"/>
  <c r="N187" i="3"/>
  <c r="V187" i="3"/>
  <c r="G188" i="3"/>
  <c r="O188" i="3"/>
  <c r="W188" i="3"/>
  <c r="H189" i="3"/>
  <c r="P189" i="3"/>
  <c r="X189" i="3"/>
  <c r="I190" i="3"/>
  <c r="Q190" i="3"/>
  <c r="Y190" i="3"/>
  <c r="J191" i="3"/>
  <c r="J98" i="3"/>
  <c r="E101" i="3"/>
  <c r="W103" i="3"/>
  <c r="Y106" i="3"/>
  <c r="T109" i="3"/>
  <c r="H114" i="3"/>
  <c r="Q114" i="3"/>
  <c r="T115" i="3"/>
  <c r="I117" i="3"/>
  <c r="R118" i="3"/>
  <c r="D122" i="3"/>
  <c r="X122" i="3"/>
  <c r="S123" i="3"/>
  <c r="V124" i="3"/>
  <c r="X125" i="3"/>
  <c r="D127" i="3"/>
  <c r="F130" i="3"/>
  <c r="D131" i="3"/>
  <c r="Y131" i="3"/>
  <c r="X132" i="3"/>
  <c r="T133" i="3"/>
  <c r="O134" i="3"/>
  <c r="K135" i="3"/>
  <c r="K138" i="3"/>
  <c r="E139" i="3"/>
  <c r="U139" i="3"/>
  <c r="N140" i="3"/>
  <c r="G141" i="3"/>
  <c r="W141" i="3"/>
  <c r="P142" i="3"/>
  <c r="I143" i="3"/>
  <c r="Y143" i="3"/>
  <c r="D146" i="3"/>
  <c r="L146" i="3"/>
  <c r="J147" i="3"/>
  <c r="C148" i="3"/>
  <c r="S148" i="3"/>
  <c r="L149" i="3"/>
  <c r="E150" i="3"/>
  <c r="U150" i="3"/>
  <c r="N151" i="3"/>
  <c r="G154" i="3"/>
  <c r="Q155" i="3"/>
  <c r="H156" i="3"/>
  <c r="R156" i="3"/>
  <c r="G157" i="3"/>
  <c r="O157" i="3"/>
  <c r="W157" i="3"/>
  <c r="H158" i="3"/>
  <c r="P158" i="3"/>
  <c r="X158" i="3"/>
  <c r="I159" i="3"/>
  <c r="Q159" i="3"/>
  <c r="Y159" i="3"/>
  <c r="H162" i="3"/>
  <c r="P162" i="3"/>
  <c r="X162" i="3"/>
  <c r="I163" i="3"/>
  <c r="Q163" i="3"/>
  <c r="Y163" i="3"/>
  <c r="J164" i="3"/>
  <c r="R164" i="3"/>
  <c r="C165" i="3"/>
  <c r="K165" i="3"/>
  <c r="S165" i="3"/>
  <c r="D166" i="3"/>
  <c r="L166" i="3"/>
  <c r="T166" i="3"/>
  <c r="E167" i="3"/>
  <c r="M167" i="3"/>
  <c r="U167" i="3"/>
  <c r="F170" i="3"/>
  <c r="N170" i="3"/>
  <c r="V170" i="3"/>
  <c r="G171" i="3"/>
  <c r="O171" i="3"/>
  <c r="W171" i="3"/>
  <c r="H172" i="3"/>
  <c r="P172" i="3"/>
  <c r="X172" i="3"/>
  <c r="I173" i="3"/>
  <c r="Q173" i="3"/>
  <c r="Y173" i="3"/>
  <c r="J174" i="3"/>
  <c r="R174" i="3"/>
  <c r="C175" i="3"/>
  <c r="K175" i="3"/>
  <c r="S175" i="3"/>
  <c r="F178" i="3"/>
  <c r="P178" i="3"/>
  <c r="T178" i="3"/>
  <c r="C179" i="3"/>
  <c r="K179" i="3"/>
  <c r="S179" i="3"/>
  <c r="D180" i="3"/>
  <c r="L180" i="3"/>
  <c r="T180" i="3"/>
  <c r="E181" i="3"/>
  <c r="M181" i="3"/>
  <c r="U181" i="3"/>
  <c r="F182" i="3"/>
  <c r="N182" i="3"/>
  <c r="V182" i="3"/>
  <c r="G183" i="3"/>
  <c r="O183" i="3"/>
  <c r="W183" i="3"/>
  <c r="H186" i="3"/>
  <c r="P186" i="3"/>
  <c r="V186" i="3"/>
  <c r="G187" i="3"/>
  <c r="O187" i="3"/>
  <c r="W187" i="3"/>
  <c r="H188" i="3"/>
  <c r="P188" i="3"/>
  <c r="X188" i="3"/>
  <c r="I189" i="3"/>
  <c r="Q189" i="3"/>
  <c r="Y189" i="3"/>
  <c r="J190" i="3"/>
  <c r="R190" i="3"/>
  <c r="C191" i="3"/>
  <c r="K191" i="3"/>
  <c r="S191" i="3"/>
  <c r="H194" i="3"/>
  <c r="P194" i="3"/>
  <c r="X194" i="3"/>
  <c r="I195" i="3"/>
  <c r="Q195" i="3"/>
  <c r="Y195" i="3"/>
  <c r="J196" i="3"/>
  <c r="R196" i="3"/>
  <c r="C197" i="3"/>
  <c r="K197" i="3"/>
  <c r="S197" i="3"/>
  <c r="D198" i="3"/>
  <c r="L198" i="3"/>
  <c r="T198" i="3"/>
  <c r="E199" i="3"/>
  <c r="M199" i="3"/>
  <c r="U199" i="3"/>
  <c r="B122" i="3"/>
  <c r="B186" i="3"/>
  <c r="B190" i="3"/>
  <c r="B179" i="3"/>
  <c r="B165" i="3"/>
  <c r="S99" i="3"/>
  <c r="G110" i="3"/>
  <c r="M115" i="3"/>
  <c r="L118" i="3"/>
  <c r="X123" i="3"/>
  <c r="F126" i="3"/>
  <c r="R131" i="3"/>
  <c r="N133" i="3"/>
  <c r="E135" i="3"/>
  <c r="Y138" i="3"/>
  <c r="K140" i="3"/>
  <c r="T141" i="3"/>
  <c r="F143" i="3"/>
  <c r="E146" i="3"/>
  <c r="F146" i="3"/>
  <c r="Y146" i="3"/>
  <c r="K148" i="3"/>
  <c r="T149" i="3"/>
  <c r="F151" i="3"/>
  <c r="O154" i="3"/>
  <c r="D156" i="3"/>
  <c r="C157" i="3"/>
  <c r="U157" i="3"/>
  <c r="N158" i="3"/>
  <c r="G159" i="3"/>
  <c r="W159" i="3"/>
  <c r="K162" i="3"/>
  <c r="D163" i="3"/>
  <c r="T163" i="3"/>
  <c r="M164" i="3"/>
  <c r="F165" i="3"/>
  <c r="V165" i="3"/>
  <c r="O166" i="3"/>
  <c r="H167" i="3"/>
  <c r="X167" i="3"/>
  <c r="D170" i="3"/>
  <c r="Q170" i="3"/>
  <c r="J171" i="3"/>
  <c r="C172" i="3"/>
  <c r="S172" i="3"/>
  <c r="L173" i="3"/>
  <c r="E174" i="3"/>
  <c r="U174" i="3"/>
  <c r="N175" i="3"/>
  <c r="O179" i="3"/>
  <c r="H180" i="3"/>
  <c r="X180" i="3"/>
  <c r="Q181" i="3"/>
  <c r="J182" i="3"/>
  <c r="C183" i="3"/>
  <c r="S183" i="3"/>
  <c r="L186" i="3"/>
  <c r="J187" i="3"/>
  <c r="C188" i="3"/>
  <c r="S188" i="3"/>
  <c r="L189" i="3"/>
  <c r="E190" i="3"/>
  <c r="U190" i="3"/>
  <c r="N191" i="3"/>
  <c r="X191" i="3"/>
  <c r="L194" i="3"/>
  <c r="V194" i="3"/>
  <c r="J195" i="3"/>
  <c r="U195" i="3"/>
  <c r="H196" i="3"/>
  <c r="S196" i="3"/>
  <c r="G197" i="3"/>
  <c r="Q197" i="3"/>
  <c r="E198" i="3"/>
  <c r="P198" i="3"/>
  <c r="C199" i="3"/>
  <c r="N199" i="3"/>
  <c r="Y199" i="3"/>
  <c r="B170" i="3"/>
  <c r="B189" i="3"/>
  <c r="B172" i="3"/>
  <c r="B156" i="3"/>
  <c r="B142" i="3"/>
  <c r="B131" i="3"/>
  <c r="B117" i="3"/>
  <c r="B103" i="3"/>
  <c r="F18" i="3"/>
  <c r="N18" i="3"/>
  <c r="V18" i="3"/>
  <c r="G19" i="3"/>
  <c r="O19" i="3"/>
  <c r="W19" i="3"/>
  <c r="H20" i="3"/>
  <c r="P20" i="3"/>
  <c r="X20" i="3"/>
  <c r="I21" i="3"/>
  <c r="Q21" i="3"/>
  <c r="Y21" i="3"/>
  <c r="J22" i="3"/>
  <c r="R22" i="3"/>
  <c r="C23" i="3"/>
  <c r="K23" i="3"/>
  <c r="S23" i="3"/>
  <c r="D26" i="3"/>
  <c r="L26" i="3"/>
  <c r="T26" i="3"/>
  <c r="E27" i="3"/>
  <c r="M27" i="3"/>
  <c r="U27" i="3"/>
  <c r="F28" i="3"/>
  <c r="N28" i="3"/>
  <c r="V28" i="3"/>
  <c r="G29" i="3"/>
  <c r="O29" i="3"/>
  <c r="W29" i="3"/>
  <c r="H30" i="3"/>
  <c r="P30" i="3"/>
  <c r="X30" i="3"/>
  <c r="I31" i="3"/>
  <c r="Q31" i="3"/>
  <c r="Y31" i="3"/>
  <c r="J34" i="3"/>
  <c r="R34" i="3"/>
  <c r="C35" i="3"/>
  <c r="K35" i="3"/>
  <c r="S35" i="3"/>
  <c r="D36" i="3"/>
  <c r="L36" i="3"/>
  <c r="T36" i="3"/>
  <c r="E37" i="3"/>
  <c r="M37" i="3"/>
  <c r="U37" i="3"/>
  <c r="F38" i="3"/>
  <c r="N38" i="3"/>
  <c r="V38" i="3"/>
  <c r="G39" i="3"/>
  <c r="O39" i="3"/>
  <c r="W39" i="3"/>
  <c r="H42" i="3"/>
  <c r="P42" i="3"/>
  <c r="X42" i="3"/>
  <c r="I43" i="3"/>
  <c r="Q43" i="3"/>
  <c r="Y43" i="3"/>
  <c r="J44" i="3"/>
  <c r="R44" i="3"/>
  <c r="C45" i="3"/>
  <c r="K45" i="3"/>
  <c r="S45" i="3"/>
  <c r="D46" i="3"/>
  <c r="L46" i="3"/>
  <c r="T46" i="3"/>
  <c r="E47" i="3"/>
  <c r="M47" i="3"/>
  <c r="U47" i="3"/>
  <c r="F50" i="3"/>
  <c r="N50" i="3"/>
  <c r="V50" i="3"/>
  <c r="G51" i="3"/>
  <c r="O51" i="3"/>
  <c r="W51" i="3"/>
  <c r="H52" i="3"/>
  <c r="P52" i="3"/>
  <c r="X52" i="3"/>
  <c r="I53" i="3"/>
  <c r="Q53" i="3"/>
  <c r="X101" i="3"/>
  <c r="P106" i="3"/>
  <c r="O116" i="3"/>
  <c r="K119" i="3"/>
  <c r="Q124" i="3"/>
  <c r="V126" i="3"/>
  <c r="P130" i="3"/>
  <c r="M132" i="3"/>
  <c r="F134" i="3"/>
  <c r="T135" i="3"/>
  <c r="M139" i="3"/>
  <c r="V140" i="3"/>
  <c r="H142" i="3"/>
  <c r="Q143" i="3"/>
  <c r="G146" i="3"/>
  <c r="I146" i="3"/>
  <c r="P147" i="3"/>
  <c r="Y148" i="3"/>
  <c r="K150" i="3"/>
  <c r="T151" i="3"/>
  <c r="I155" i="3"/>
  <c r="N156" i="3"/>
  <c r="K157" i="3"/>
  <c r="D158" i="3"/>
  <c r="T158" i="3"/>
  <c r="M159" i="3"/>
  <c r="Q162" i="3"/>
  <c r="J163" i="3"/>
  <c r="C164" i="3"/>
  <c r="S164" i="3"/>
  <c r="L165" i="3"/>
  <c r="E166" i="3"/>
  <c r="U166" i="3"/>
  <c r="N167" i="3"/>
  <c r="G170" i="3"/>
  <c r="W170" i="3"/>
  <c r="P171" i="3"/>
  <c r="I172" i="3"/>
  <c r="Y172" i="3"/>
  <c r="R173" i="3"/>
  <c r="K174" i="3"/>
  <c r="D175" i="3"/>
  <c r="T175" i="3"/>
  <c r="D178" i="3"/>
  <c r="H178" i="3"/>
  <c r="Q178" i="3"/>
  <c r="F179" i="3"/>
  <c r="V179" i="3"/>
  <c r="O180" i="3"/>
  <c r="H181" i="3"/>
  <c r="X181" i="3"/>
  <c r="Q182" i="3"/>
  <c r="J183" i="3"/>
  <c r="C186" i="3"/>
  <c r="S186" i="3"/>
  <c r="P187" i="3"/>
  <c r="I188" i="3"/>
  <c r="Y188" i="3"/>
  <c r="R189" i="3"/>
  <c r="K190" i="3"/>
  <c r="D191" i="3"/>
  <c r="Q191" i="3"/>
  <c r="E194" i="3"/>
  <c r="O194" i="3"/>
  <c r="D195" i="3"/>
  <c r="N195" i="3"/>
  <c r="X195" i="3"/>
  <c r="M196" i="3"/>
  <c r="W196" i="3"/>
  <c r="J197" i="3"/>
  <c r="V197" i="3"/>
  <c r="I198" i="3"/>
  <c r="S198" i="3"/>
  <c r="H199" i="3"/>
  <c r="R199" i="3"/>
  <c r="B114" i="3"/>
  <c r="B198" i="3"/>
  <c r="B182" i="3"/>
  <c r="B166" i="3"/>
  <c r="B150" i="3"/>
  <c r="B139" i="3"/>
  <c r="B125" i="3"/>
  <c r="B111" i="3"/>
  <c r="B100" i="3"/>
  <c r="I18" i="3"/>
  <c r="Q18" i="3"/>
  <c r="Y18" i="3"/>
  <c r="J19" i="3"/>
  <c r="R19" i="3"/>
  <c r="C20" i="3"/>
  <c r="K20" i="3"/>
  <c r="S20" i="3"/>
  <c r="D21" i="3"/>
  <c r="L21" i="3"/>
  <c r="T21" i="3"/>
  <c r="E22" i="3"/>
  <c r="M22" i="3"/>
  <c r="U22" i="3"/>
  <c r="F23" i="3"/>
  <c r="N23" i="3"/>
  <c r="V23" i="3"/>
  <c r="G26" i="3"/>
  <c r="O26" i="3"/>
  <c r="W26" i="3"/>
  <c r="H27" i="3"/>
  <c r="P27" i="3"/>
  <c r="X27" i="3"/>
  <c r="I28" i="3"/>
  <c r="Q28" i="3"/>
  <c r="Y28" i="3"/>
  <c r="J29" i="3"/>
  <c r="R29" i="3"/>
  <c r="C30" i="3"/>
  <c r="K30" i="3"/>
  <c r="S30" i="3"/>
  <c r="D31" i="3"/>
  <c r="L31" i="3"/>
  <c r="T31" i="3"/>
  <c r="E34" i="3"/>
  <c r="M34" i="3"/>
  <c r="U34" i="3"/>
  <c r="F35" i="3"/>
  <c r="N35" i="3"/>
  <c r="V35" i="3"/>
  <c r="G36" i="3"/>
  <c r="O36" i="3"/>
  <c r="W36" i="3"/>
  <c r="H37" i="3"/>
  <c r="P37" i="3"/>
  <c r="X37" i="3"/>
  <c r="I38" i="3"/>
  <c r="Q38" i="3"/>
  <c r="Y38" i="3"/>
  <c r="J39" i="3"/>
  <c r="R39" i="3"/>
  <c r="C42" i="3"/>
  <c r="K42" i="3"/>
  <c r="S42" i="3"/>
  <c r="D43" i="3"/>
  <c r="L43" i="3"/>
  <c r="T43" i="3"/>
  <c r="E44" i="3"/>
  <c r="M44" i="3"/>
  <c r="U44" i="3"/>
  <c r="F45" i="3"/>
  <c r="N45" i="3"/>
  <c r="V45" i="3"/>
  <c r="G46" i="3"/>
  <c r="O46" i="3"/>
  <c r="W46" i="3"/>
  <c r="H47" i="3"/>
  <c r="P47" i="3"/>
  <c r="X47" i="3"/>
  <c r="I50" i="3"/>
  <c r="Q50" i="3"/>
  <c r="Y50" i="3"/>
  <c r="J51" i="3"/>
  <c r="R51" i="3"/>
  <c r="C52" i="3"/>
  <c r="K52" i="3"/>
  <c r="S52" i="3"/>
  <c r="D53" i="3"/>
  <c r="L53" i="3"/>
  <c r="E103" i="3"/>
  <c r="H108" i="3"/>
  <c r="N117" i="3"/>
  <c r="I122" i="3"/>
  <c r="Y122" i="3"/>
  <c r="H125" i="3"/>
  <c r="N127" i="3"/>
  <c r="C130" i="3"/>
  <c r="G131" i="3"/>
  <c r="C133" i="3"/>
  <c r="R134" i="3"/>
  <c r="M138" i="3"/>
  <c r="W139" i="3"/>
  <c r="I141" i="3"/>
  <c r="R142" i="3"/>
  <c r="J146" i="3"/>
  <c r="U147" i="3"/>
  <c r="G149" i="3"/>
  <c r="P150" i="3"/>
  <c r="Y151" i="3"/>
  <c r="S155" i="3"/>
  <c r="T156" i="3"/>
  <c r="P157" i="3"/>
  <c r="I158" i="3"/>
  <c r="Y158" i="3"/>
  <c r="R159" i="3"/>
  <c r="T162" i="3"/>
  <c r="M163" i="3"/>
  <c r="F164" i="3"/>
  <c r="V164" i="3"/>
  <c r="O165" i="3"/>
  <c r="H166" i="3"/>
  <c r="X166" i="3"/>
  <c r="Q167" i="3"/>
  <c r="C170" i="3"/>
  <c r="J170" i="3"/>
  <c r="C171" i="3"/>
  <c r="S171" i="3"/>
  <c r="L172" i="3"/>
  <c r="E173" i="3"/>
  <c r="U173" i="3"/>
  <c r="N174" i="3"/>
  <c r="G175" i="3"/>
  <c r="W175" i="3"/>
  <c r="E178" i="3"/>
  <c r="I178" i="3"/>
  <c r="I179" i="3"/>
  <c r="Y179" i="3"/>
  <c r="R180" i="3"/>
  <c r="K181" i="3"/>
  <c r="D182" i="3"/>
  <c r="T182" i="3"/>
  <c r="M183" i="3"/>
  <c r="F186" i="3"/>
  <c r="C187" i="3"/>
  <c r="S187" i="3"/>
  <c r="L188" i="3"/>
  <c r="E189" i="3"/>
  <c r="U189" i="3"/>
  <c r="N190" i="3"/>
  <c r="G191" i="3"/>
  <c r="T191" i="3"/>
  <c r="G194" i="3"/>
  <c r="S194" i="3"/>
  <c r="F195" i="3"/>
  <c r="P195" i="3"/>
  <c r="E196" i="3"/>
  <c r="O196" i="3"/>
  <c r="Y196" i="3"/>
  <c r="N197" i="3"/>
  <c r="X197" i="3"/>
  <c r="K198" i="3"/>
  <c r="W198" i="3"/>
  <c r="J199" i="3"/>
  <c r="T199" i="3"/>
  <c r="B146" i="3"/>
  <c r="B196" i="3"/>
  <c r="B180" i="3"/>
  <c r="B159" i="3"/>
  <c r="B148" i="3"/>
  <c r="B134" i="3"/>
  <c r="B123" i="3"/>
  <c r="B109" i="3"/>
  <c r="C18" i="3"/>
  <c r="K18" i="3"/>
  <c r="S18" i="3"/>
  <c r="D19" i="3"/>
  <c r="L19" i="3"/>
  <c r="T19" i="3"/>
  <c r="E20" i="3"/>
  <c r="M20" i="3"/>
  <c r="U20" i="3"/>
  <c r="F21" i="3"/>
  <c r="N21" i="3"/>
  <c r="V21" i="3"/>
  <c r="G22" i="3"/>
  <c r="O22" i="3"/>
  <c r="W22" i="3"/>
  <c r="H23" i="3"/>
  <c r="P23" i="3"/>
  <c r="X23" i="3"/>
  <c r="I26" i="3"/>
  <c r="Q26" i="3"/>
  <c r="Y26" i="3"/>
  <c r="J27" i="3"/>
  <c r="R27" i="3"/>
  <c r="C28" i="3"/>
  <c r="K28" i="3"/>
  <c r="S28" i="3"/>
  <c r="D29" i="3"/>
  <c r="L29" i="3"/>
  <c r="T29" i="3"/>
  <c r="E30" i="3"/>
  <c r="M30" i="3"/>
  <c r="U30" i="3"/>
  <c r="F31" i="3"/>
  <c r="N31" i="3"/>
  <c r="V31" i="3"/>
  <c r="G34" i="3"/>
  <c r="O34" i="3"/>
  <c r="W34" i="3"/>
  <c r="H35" i="3"/>
  <c r="P35" i="3"/>
  <c r="X35" i="3"/>
  <c r="I36" i="3"/>
  <c r="Q36" i="3"/>
  <c r="Y36" i="3"/>
  <c r="J37" i="3"/>
  <c r="R37" i="3"/>
  <c r="C38" i="3"/>
  <c r="K38" i="3"/>
  <c r="S38" i="3"/>
  <c r="D39" i="3"/>
  <c r="L39" i="3"/>
  <c r="T39" i="3"/>
  <c r="E42" i="3"/>
  <c r="M42" i="3"/>
  <c r="U42" i="3"/>
  <c r="F43" i="3"/>
  <c r="N43" i="3"/>
  <c r="V43" i="3"/>
  <c r="G44" i="3"/>
  <c r="O44" i="3"/>
  <c r="W44" i="3"/>
  <c r="H45" i="3"/>
  <c r="P45" i="3"/>
  <c r="X45" i="3"/>
  <c r="I46" i="3"/>
  <c r="Q46" i="3"/>
  <c r="Y46" i="3"/>
  <c r="J47" i="3"/>
  <c r="R47" i="3"/>
  <c r="C50" i="3"/>
  <c r="K50" i="3"/>
  <c r="S50" i="3"/>
  <c r="D51" i="3"/>
  <c r="L51" i="3"/>
  <c r="T51" i="3"/>
  <c r="E52" i="3"/>
  <c r="M52" i="3"/>
  <c r="U52" i="3"/>
  <c r="F53" i="3"/>
  <c r="N53" i="3"/>
  <c r="S98" i="3"/>
  <c r="K108" i="3"/>
  <c r="X117" i="3"/>
  <c r="S122" i="3"/>
  <c r="E123" i="3"/>
  <c r="L125" i="3"/>
  <c r="Q127" i="3"/>
  <c r="J131" i="3"/>
  <c r="H133" i="3"/>
  <c r="U134" i="3"/>
  <c r="S138" i="3"/>
  <c r="E140" i="3"/>
  <c r="N141" i="3"/>
  <c r="W142" i="3"/>
  <c r="H146" i="3"/>
  <c r="D148" i="3"/>
  <c r="M149" i="3"/>
  <c r="V150" i="3"/>
  <c r="H154" i="3"/>
  <c r="W155" i="3"/>
  <c r="W156" i="3"/>
  <c r="R157" i="3"/>
  <c r="K158" i="3"/>
  <c r="D159" i="3"/>
  <c r="T159" i="3"/>
  <c r="F162" i="3"/>
  <c r="V162" i="3"/>
  <c r="O163" i="3"/>
  <c r="H164" i="3"/>
  <c r="X164" i="3"/>
  <c r="Q165" i="3"/>
  <c r="J166" i="3"/>
  <c r="C167" i="3"/>
  <c r="S167" i="3"/>
  <c r="L170" i="3"/>
  <c r="E171" i="3"/>
  <c r="U171" i="3"/>
  <c r="N172" i="3"/>
  <c r="G173" i="3"/>
  <c r="W173" i="3"/>
  <c r="P174" i="3"/>
  <c r="I175" i="3"/>
  <c r="Y175" i="3"/>
  <c r="L179" i="3"/>
  <c r="E180" i="3"/>
  <c r="U180" i="3"/>
  <c r="N181" i="3"/>
  <c r="G182" i="3"/>
  <c r="W182" i="3"/>
  <c r="P183" i="3"/>
  <c r="I186" i="3"/>
  <c r="E187" i="3"/>
  <c r="U187" i="3"/>
  <c r="N188" i="3"/>
  <c r="G189" i="3"/>
  <c r="W189" i="3"/>
  <c r="P190" i="3"/>
  <c r="I191" i="3"/>
  <c r="V191" i="3"/>
  <c r="I194" i="3"/>
  <c r="T194" i="3"/>
  <c r="G195" i="3"/>
  <c r="R195" i="3"/>
  <c r="F196" i="3"/>
  <c r="P196" i="3"/>
  <c r="D197" i="3"/>
  <c r="O197" i="3"/>
  <c r="Y197" i="3"/>
  <c r="M198" i="3"/>
  <c r="X198" i="3"/>
  <c r="K199" i="3"/>
  <c r="V199" i="3"/>
  <c r="B154" i="3"/>
  <c r="B195" i="3"/>
  <c r="B175" i="3"/>
  <c r="B158" i="3"/>
  <c r="B147" i="3"/>
  <c r="B133" i="3"/>
  <c r="B119" i="3"/>
  <c r="B108" i="3"/>
  <c r="D18" i="3"/>
  <c r="L18" i="3"/>
  <c r="T18" i="3"/>
  <c r="E19" i="3"/>
  <c r="M19" i="3"/>
  <c r="U19" i="3"/>
  <c r="F20" i="3"/>
  <c r="N20" i="3"/>
  <c r="V20" i="3"/>
  <c r="G21" i="3"/>
  <c r="O21" i="3"/>
  <c r="W21" i="3"/>
  <c r="H22" i="3"/>
  <c r="P22" i="3"/>
  <c r="X22" i="3"/>
  <c r="I23" i="3"/>
  <c r="Q23" i="3"/>
  <c r="Y23" i="3"/>
  <c r="J26" i="3"/>
  <c r="R26" i="3"/>
  <c r="C27" i="3"/>
  <c r="K27" i="3"/>
  <c r="S27" i="3"/>
  <c r="D28" i="3"/>
  <c r="L28" i="3"/>
  <c r="T28" i="3"/>
  <c r="E29" i="3"/>
  <c r="M29" i="3"/>
  <c r="U29" i="3"/>
  <c r="F30" i="3"/>
  <c r="N30" i="3"/>
  <c r="V30" i="3"/>
  <c r="G31" i="3"/>
  <c r="O31" i="3"/>
  <c r="W31" i="3"/>
  <c r="H34" i="3"/>
  <c r="P34" i="3"/>
  <c r="X34" i="3"/>
  <c r="I35" i="3"/>
  <c r="Q35" i="3"/>
  <c r="Y35" i="3"/>
  <c r="J36" i="3"/>
  <c r="R36" i="3"/>
  <c r="C37" i="3"/>
  <c r="K37" i="3"/>
  <c r="S37" i="3"/>
  <c r="D38" i="3"/>
  <c r="L38" i="3"/>
  <c r="T38" i="3"/>
  <c r="E39" i="3"/>
  <c r="M39" i="3"/>
  <c r="U39" i="3"/>
  <c r="F42" i="3"/>
  <c r="N42" i="3"/>
  <c r="V42" i="3"/>
  <c r="G43" i="3"/>
  <c r="O43" i="3"/>
  <c r="W43" i="3"/>
  <c r="H44" i="3"/>
  <c r="P44" i="3"/>
  <c r="X44" i="3"/>
  <c r="I45" i="3"/>
  <c r="Q45" i="3"/>
  <c r="Y45" i="3"/>
  <c r="J46" i="3"/>
  <c r="R46" i="3"/>
  <c r="C47" i="3"/>
  <c r="K47" i="3"/>
  <c r="S47" i="3"/>
  <c r="D50" i="3"/>
  <c r="L50" i="3"/>
  <c r="T50" i="3"/>
  <c r="E51" i="3"/>
  <c r="M51" i="3"/>
  <c r="U51" i="3"/>
  <c r="F52" i="3"/>
  <c r="N52" i="3"/>
  <c r="N101" i="3"/>
  <c r="K109" i="3"/>
  <c r="C116" i="3"/>
  <c r="D125" i="3"/>
  <c r="U130" i="3"/>
  <c r="J134" i="3"/>
  <c r="R139" i="3"/>
  <c r="M142" i="3"/>
  <c r="D149" i="3"/>
  <c r="V151" i="3"/>
  <c r="P156" i="3"/>
  <c r="F158" i="3"/>
  <c r="O159" i="3"/>
  <c r="L163" i="3"/>
  <c r="U164" i="3"/>
  <c r="G166" i="3"/>
  <c r="P167" i="3"/>
  <c r="K171" i="3"/>
  <c r="T172" i="3"/>
  <c r="F174" i="3"/>
  <c r="O175" i="3"/>
  <c r="U178" i="3"/>
  <c r="V178" i="3"/>
  <c r="D179" i="3"/>
  <c r="M180" i="3"/>
  <c r="V181" i="3"/>
  <c r="H183" i="3"/>
  <c r="Q186" i="3"/>
  <c r="F188" i="3"/>
  <c r="O189" i="3"/>
  <c r="X190" i="3"/>
  <c r="W194" i="3"/>
  <c r="V195" i="3"/>
  <c r="U196" i="3"/>
  <c r="R197" i="3"/>
  <c r="Q198" i="3"/>
  <c r="P199" i="3"/>
  <c r="B178" i="3"/>
  <c r="B171" i="3"/>
  <c r="B141" i="3"/>
  <c r="B116" i="3"/>
  <c r="G18" i="3"/>
  <c r="W18" i="3"/>
  <c r="P19" i="3"/>
  <c r="I20" i="3"/>
  <c r="Y20" i="3"/>
  <c r="R21" i="3"/>
  <c r="K22" i="3"/>
  <c r="D23" i="3"/>
  <c r="T23" i="3"/>
  <c r="M26" i="3"/>
  <c r="F27" i="3"/>
  <c r="V27" i="3"/>
  <c r="O28" i="3"/>
  <c r="H29" i="3"/>
  <c r="X29" i="3"/>
  <c r="Q30" i="3"/>
  <c r="J31" i="3"/>
  <c r="C34" i="3"/>
  <c r="S34" i="3"/>
  <c r="L35" i="3"/>
  <c r="E36" i="3"/>
  <c r="U36" i="3"/>
  <c r="N37" i="3"/>
  <c r="G38" i="3"/>
  <c r="W38" i="3"/>
  <c r="P39" i="3"/>
  <c r="I42" i="3"/>
  <c r="Y42" i="3"/>
  <c r="R43" i="3"/>
  <c r="K44" i="3"/>
  <c r="D45" i="3"/>
  <c r="T45" i="3"/>
  <c r="M46" i="3"/>
  <c r="F47" i="3"/>
  <c r="V47" i="3"/>
  <c r="O50" i="3"/>
  <c r="H51" i="3"/>
  <c r="X51" i="3"/>
  <c r="Q52" i="3"/>
  <c r="G53" i="3"/>
  <c r="S53" i="3"/>
  <c r="D54" i="3"/>
  <c r="L54" i="3"/>
  <c r="T54" i="3"/>
  <c r="E55" i="3"/>
  <c r="M55" i="3"/>
  <c r="U55" i="3"/>
  <c r="F58" i="3"/>
  <c r="N58" i="3"/>
  <c r="V58" i="3"/>
  <c r="G59" i="3"/>
  <c r="O59" i="3"/>
  <c r="W59" i="3"/>
  <c r="H60" i="3"/>
  <c r="P60" i="3"/>
  <c r="X60" i="3"/>
  <c r="I61" i="3"/>
  <c r="Q61" i="3"/>
  <c r="Y61" i="3"/>
  <c r="J62" i="3"/>
  <c r="R62" i="3"/>
  <c r="C63" i="3"/>
  <c r="K63" i="3"/>
  <c r="S63" i="3"/>
  <c r="D66" i="3"/>
  <c r="L66" i="3"/>
  <c r="T66" i="3"/>
  <c r="E67" i="3"/>
  <c r="M67" i="3"/>
  <c r="U67" i="3"/>
  <c r="F68" i="3"/>
  <c r="N68" i="3"/>
  <c r="V68" i="3"/>
  <c r="G69" i="3"/>
  <c r="O69" i="3"/>
  <c r="W69" i="3"/>
  <c r="H70" i="3"/>
  <c r="P70" i="3"/>
  <c r="X70" i="3"/>
  <c r="I71" i="3"/>
  <c r="Q71" i="3"/>
  <c r="Y71" i="3"/>
  <c r="J74" i="3"/>
  <c r="R74" i="3"/>
  <c r="C75" i="3"/>
  <c r="K75" i="3"/>
  <c r="S75" i="3"/>
  <c r="D76" i="3"/>
  <c r="L76" i="3"/>
  <c r="T76" i="3"/>
  <c r="E77" i="3"/>
  <c r="M77" i="3"/>
  <c r="U77" i="3"/>
  <c r="F78" i="3"/>
  <c r="N78" i="3"/>
  <c r="V78" i="3"/>
  <c r="G79" i="3"/>
  <c r="O79" i="3"/>
  <c r="W79" i="3"/>
  <c r="H82" i="3"/>
  <c r="P82" i="3"/>
  <c r="X82" i="3"/>
  <c r="I83" i="3"/>
  <c r="Q83" i="3"/>
  <c r="Y83" i="3"/>
  <c r="J84" i="3"/>
  <c r="R84" i="3"/>
  <c r="C85" i="3"/>
  <c r="K85" i="3"/>
  <c r="S85" i="3"/>
  <c r="D86" i="3"/>
  <c r="L86" i="3"/>
  <c r="T86" i="3"/>
  <c r="E87" i="3"/>
  <c r="M87" i="3"/>
  <c r="U87" i="3"/>
  <c r="F90" i="3"/>
  <c r="N90" i="3"/>
  <c r="V90" i="3"/>
  <c r="G91" i="3"/>
  <c r="O91" i="3"/>
  <c r="W91" i="3"/>
  <c r="H92" i="3"/>
  <c r="P92" i="3"/>
  <c r="X92" i="3"/>
  <c r="I93" i="3"/>
  <c r="Q93" i="3"/>
  <c r="Y93" i="3"/>
  <c r="J94" i="3"/>
  <c r="Y117" i="3"/>
  <c r="N126" i="3"/>
  <c r="I132" i="3"/>
  <c r="P135" i="3"/>
  <c r="U140" i="3"/>
  <c r="P143" i="3"/>
  <c r="K147" i="3"/>
  <c r="F150" i="3"/>
  <c r="H155" i="3"/>
  <c r="J157" i="3"/>
  <c r="S158" i="3"/>
  <c r="N162" i="3"/>
  <c r="W163" i="3"/>
  <c r="I165" i="3"/>
  <c r="R166" i="3"/>
  <c r="O170" i="3"/>
  <c r="X171" i="3"/>
  <c r="J173" i="3"/>
  <c r="S174" i="3"/>
  <c r="G178" i="3"/>
  <c r="Q179" i="3"/>
  <c r="C181" i="3"/>
  <c r="L182" i="3"/>
  <c r="U183" i="3"/>
  <c r="K187" i="3"/>
  <c r="T188" i="3"/>
  <c r="F190" i="3"/>
  <c r="O191" i="3"/>
  <c r="K194" i="3"/>
  <c r="H195" i="3"/>
  <c r="G196" i="3"/>
  <c r="F197" i="3"/>
  <c r="C198" i="3"/>
  <c r="Y198" i="3"/>
  <c r="X199" i="3"/>
  <c r="B191" i="3"/>
  <c r="B157" i="3"/>
  <c r="B132" i="3"/>
  <c r="B107" i="3"/>
  <c r="M18" i="3"/>
  <c r="F19" i="3"/>
  <c r="V19" i="3"/>
  <c r="O20" i="3"/>
  <c r="H21" i="3"/>
  <c r="X21" i="3"/>
  <c r="Q22" i="3"/>
  <c r="J23" i="3"/>
  <c r="C26" i="3"/>
  <c r="S26" i="3"/>
  <c r="L27" i="3"/>
  <c r="E28" i="3"/>
  <c r="U28" i="3"/>
  <c r="N29" i="3"/>
  <c r="G30" i="3"/>
  <c r="W30" i="3"/>
  <c r="P31" i="3"/>
  <c r="I34" i="3"/>
  <c r="Y34" i="3"/>
  <c r="R35" i="3"/>
  <c r="K36" i="3"/>
  <c r="D37" i="3"/>
  <c r="T37" i="3"/>
  <c r="M38" i="3"/>
  <c r="F39" i="3"/>
  <c r="V39" i="3"/>
  <c r="O42" i="3"/>
  <c r="H43" i="3"/>
  <c r="X43" i="3"/>
  <c r="Q44" i="3"/>
  <c r="J45" i="3"/>
  <c r="C46" i="3"/>
  <c r="S46" i="3"/>
  <c r="L47" i="3"/>
  <c r="E50" i="3"/>
  <c r="U50" i="3"/>
  <c r="N51" i="3"/>
  <c r="G52" i="3"/>
  <c r="V52" i="3"/>
  <c r="K53" i="3"/>
  <c r="V53" i="3"/>
  <c r="G54" i="3"/>
  <c r="O54" i="3"/>
  <c r="W54" i="3"/>
  <c r="H55" i="3"/>
  <c r="P55" i="3"/>
  <c r="X55" i="3"/>
  <c r="I58" i="3"/>
  <c r="Q58" i="3"/>
  <c r="Y58" i="3"/>
  <c r="J59" i="3"/>
  <c r="R59" i="3"/>
  <c r="C60" i="3"/>
  <c r="K60" i="3"/>
  <c r="S60" i="3"/>
  <c r="D61" i="3"/>
  <c r="L61" i="3"/>
  <c r="T61" i="3"/>
  <c r="E62" i="3"/>
  <c r="M62" i="3"/>
  <c r="U62" i="3"/>
  <c r="F63" i="3"/>
  <c r="N63" i="3"/>
  <c r="V63" i="3"/>
  <c r="G66" i="3"/>
  <c r="O66" i="3"/>
  <c r="W66" i="3"/>
  <c r="H67" i="3"/>
  <c r="P67" i="3"/>
  <c r="X67" i="3"/>
  <c r="I68" i="3"/>
  <c r="Q68" i="3"/>
  <c r="Y68" i="3"/>
  <c r="J69" i="3"/>
  <c r="R69" i="3"/>
  <c r="C70" i="3"/>
  <c r="K70" i="3"/>
  <c r="S70" i="3"/>
  <c r="D71" i="3"/>
  <c r="L71" i="3"/>
  <c r="T71" i="3"/>
  <c r="E74" i="3"/>
  <c r="M74" i="3"/>
  <c r="U74" i="3"/>
  <c r="F75" i="3"/>
  <c r="N75" i="3"/>
  <c r="V75" i="3"/>
  <c r="G76" i="3"/>
  <c r="O76" i="3"/>
  <c r="W76" i="3"/>
  <c r="H77" i="3"/>
  <c r="P77" i="3"/>
  <c r="X77" i="3"/>
  <c r="I78" i="3"/>
  <c r="Q78" i="3"/>
  <c r="Y78" i="3"/>
  <c r="J79" i="3"/>
  <c r="R79" i="3"/>
  <c r="C82" i="3"/>
  <c r="K82" i="3"/>
  <c r="S82" i="3"/>
  <c r="D83" i="3"/>
  <c r="L83" i="3"/>
  <c r="T83" i="3"/>
  <c r="E84" i="3"/>
  <c r="M84" i="3"/>
  <c r="U84" i="3"/>
  <c r="F85" i="3"/>
  <c r="N85" i="3"/>
  <c r="V85" i="3"/>
  <c r="G86" i="3"/>
  <c r="O86" i="3"/>
  <c r="W86" i="3"/>
  <c r="H87" i="3"/>
  <c r="P87" i="3"/>
  <c r="X87" i="3"/>
  <c r="I90" i="3"/>
  <c r="Q90" i="3"/>
  <c r="Y90" i="3"/>
  <c r="J91" i="3"/>
  <c r="R91" i="3"/>
  <c r="C92" i="3"/>
  <c r="K92" i="3"/>
  <c r="S92" i="3"/>
  <c r="D93" i="3"/>
  <c r="L93" i="3"/>
  <c r="T93" i="3"/>
  <c r="J119" i="3"/>
  <c r="N123" i="3"/>
  <c r="Y127" i="3"/>
  <c r="K133" i="3"/>
  <c r="T138" i="3"/>
  <c r="O141" i="3"/>
  <c r="I148" i="3"/>
  <c r="D151" i="3"/>
  <c r="X155" i="3"/>
  <c r="S157" i="3"/>
  <c r="E159" i="3"/>
  <c r="Y162" i="3"/>
  <c r="K164" i="3"/>
  <c r="T165" i="3"/>
  <c r="F167" i="3"/>
  <c r="T170" i="3"/>
  <c r="F172" i="3"/>
  <c r="O173" i="3"/>
  <c r="X174" i="3"/>
  <c r="C178" i="3"/>
  <c r="X178" i="3"/>
  <c r="W179" i="3"/>
  <c r="I181" i="3"/>
  <c r="R182" i="3"/>
  <c r="D186" i="3"/>
  <c r="R187" i="3"/>
  <c r="D189" i="3"/>
  <c r="M190" i="3"/>
  <c r="R191" i="3"/>
  <c r="N194" i="3"/>
  <c r="M195" i="3"/>
  <c r="K196" i="3"/>
  <c r="I197" i="3"/>
  <c r="H198" i="3"/>
  <c r="F199" i="3"/>
  <c r="B106" i="3"/>
  <c r="B183" i="3"/>
  <c r="B151" i="3"/>
  <c r="B126" i="3"/>
  <c r="B101" i="3"/>
  <c r="P18" i="3"/>
  <c r="I19" i="3"/>
  <c r="Y19" i="3"/>
  <c r="R20" i="3"/>
  <c r="K21" i="3"/>
  <c r="D22" i="3"/>
  <c r="T22" i="3"/>
  <c r="M23" i="3"/>
  <c r="F26" i="3"/>
  <c r="V26" i="3"/>
  <c r="O27" i="3"/>
  <c r="H28" i="3"/>
  <c r="X28" i="3"/>
  <c r="Q29" i="3"/>
  <c r="J30" i="3"/>
  <c r="C31" i="3"/>
  <c r="S31" i="3"/>
  <c r="L34" i="3"/>
  <c r="E35" i="3"/>
  <c r="U35" i="3"/>
  <c r="N36" i="3"/>
  <c r="G37" i="3"/>
  <c r="W37" i="3"/>
  <c r="P38" i="3"/>
  <c r="I39" i="3"/>
  <c r="Y39" i="3"/>
  <c r="R42" i="3"/>
  <c r="K43" i="3"/>
  <c r="D44" i="3"/>
  <c r="T44" i="3"/>
  <c r="M45" i="3"/>
  <c r="F46" i="3"/>
  <c r="V46" i="3"/>
  <c r="O47" i="3"/>
  <c r="H50" i="3"/>
  <c r="X50" i="3"/>
  <c r="Q51" i="3"/>
  <c r="J52" i="3"/>
  <c r="Y52" i="3"/>
  <c r="O53" i="3"/>
  <c r="X53" i="3"/>
  <c r="I54" i="3"/>
  <c r="Q54" i="3"/>
  <c r="Y54" i="3"/>
  <c r="J55" i="3"/>
  <c r="R55" i="3"/>
  <c r="C58" i="3"/>
  <c r="K58" i="3"/>
  <c r="S58" i="3"/>
  <c r="D59" i="3"/>
  <c r="L59" i="3"/>
  <c r="T59" i="3"/>
  <c r="E60" i="3"/>
  <c r="M60" i="3"/>
  <c r="U60" i="3"/>
  <c r="F61" i="3"/>
  <c r="N61" i="3"/>
  <c r="V61" i="3"/>
  <c r="G62" i="3"/>
  <c r="O62" i="3"/>
  <c r="W62" i="3"/>
  <c r="H63" i="3"/>
  <c r="P63" i="3"/>
  <c r="X63" i="3"/>
  <c r="I66" i="3"/>
  <c r="Q66" i="3"/>
  <c r="Y66" i="3"/>
  <c r="J67" i="3"/>
  <c r="R67" i="3"/>
  <c r="C68" i="3"/>
  <c r="K68" i="3"/>
  <c r="S68" i="3"/>
  <c r="D69" i="3"/>
  <c r="L69" i="3"/>
  <c r="T69" i="3"/>
  <c r="E70" i="3"/>
  <c r="M70" i="3"/>
  <c r="U70" i="3"/>
  <c r="F71" i="3"/>
  <c r="N71" i="3"/>
  <c r="V71" i="3"/>
  <c r="G74" i="3"/>
  <c r="O74" i="3"/>
  <c r="W74" i="3"/>
  <c r="H75" i="3"/>
  <c r="P75" i="3"/>
  <c r="X75" i="3"/>
  <c r="I76" i="3"/>
  <c r="Q76" i="3"/>
  <c r="Y76" i="3"/>
  <c r="J77" i="3"/>
  <c r="R77" i="3"/>
  <c r="C78" i="3"/>
  <c r="K78" i="3"/>
  <c r="S78" i="3"/>
  <c r="D79" i="3"/>
  <c r="L79" i="3"/>
  <c r="T79" i="3"/>
  <c r="E82" i="3"/>
  <c r="M82" i="3"/>
  <c r="U82" i="3"/>
  <c r="F83" i="3"/>
  <c r="N83" i="3"/>
  <c r="V83" i="3"/>
  <c r="G84" i="3"/>
  <c r="O84" i="3"/>
  <c r="W84" i="3"/>
  <c r="H85" i="3"/>
  <c r="P85" i="3"/>
  <c r="X85" i="3"/>
  <c r="I86" i="3"/>
  <c r="Q86" i="3"/>
  <c r="Y86" i="3"/>
  <c r="J87" i="3"/>
  <c r="R87" i="3"/>
  <c r="C90" i="3"/>
  <c r="K90" i="3"/>
  <c r="S90" i="3"/>
  <c r="D91" i="3"/>
  <c r="L91" i="3"/>
  <c r="T91" i="3"/>
  <c r="E92" i="3"/>
  <c r="M92" i="3"/>
  <c r="U92" i="3"/>
  <c r="F93" i="3"/>
  <c r="N93" i="3"/>
  <c r="V93" i="3"/>
  <c r="G94" i="3"/>
  <c r="O94" i="3"/>
  <c r="W94" i="3"/>
  <c r="F99" i="3"/>
  <c r="U119" i="3"/>
  <c r="F124" i="3"/>
  <c r="H130" i="3"/>
  <c r="V133" i="3"/>
  <c r="G139" i="3"/>
  <c r="Y141" i="3"/>
  <c r="N148" i="3"/>
  <c r="I151" i="3"/>
  <c r="I156" i="3"/>
  <c r="X157" i="3"/>
  <c r="J159" i="3"/>
  <c r="E163" i="3"/>
  <c r="N164" i="3"/>
  <c r="W165" i="3"/>
  <c r="I167" i="3"/>
  <c r="Y170" i="3"/>
  <c r="K172" i="3"/>
  <c r="T173" i="3"/>
  <c r="F175" i="3"/>
  <c r="G180" i="3"/>
  <c r="P181" i="3"/>
  <c r="Y182" i="3"/>
  <c r="K186" i="3"/>
  <c r="X186" i="3"/>
  <c r="X187" i="3"/>
  <c r="J189" i="3"/>
  <c r="S190" i="3"/>
  <c r="W191" i="3"/>
  <c r="C194" i="3"/>
  <c r="Q194" i="3"/>
  <c r="O195" i="3"/>
  <c r="N196" i="3"/>
  <c r="L197" i="3"/>
  <c r="J198" i="3"/>
  <c r="I199" i="3"/>
  <c r="B130" i="3"/>
  <c r="B181" i="3"/>
  <c r="B149" i="3"/>
  <c r="B124" i="3"/>
  <c r="B99" i="3"/>
  <c r="R18" i="3"/>
  <c r="K19" i="3"/>
  <c r="D20" i="3"/>
  <c r="T20" i="3"/>
  <c r="M21" i="3"/>
  <c r="F22" i="3"/>
  <c r="V22" i="3"/>
  <c r="O23" i="3"/>
  <c r="H26" i="3"/>
  <c r="X26" i="3"/>
  <c r="Q27" i="3"/>
  <c r="J28" i="3"/>
  <c r="C29" i="3"/>
  <c r="S29" i="3"/>
  <c r="L30" i="3"/>
  <c r="E31" i="3"/>
  <c r="U31" i="3"/>
  <c r="N34" i="3"/>
  <c r="G35" i="3"/>
  <c r="W35" i="3"/>
  <c r="P36" i="3"/>
  <c r="I37" i="3"/>
  <c r="Y37" i="3"/>
  <c r="R38" i="3"/>
  <c r="K39" i="3"/>
  <c r="D42" i="3"/>
  <c r="T42" i="3"/>
  <c r="M43" i="3"/>
  <c r="F44" i="3"/>
  <c r="V44" i="3"/>
  <c r="O45" i="3"/>
  <c r="H46" i="3"/>
  <c r="X46" i="3"/>
  <c r="Q47" i="3"/>
  <c r="J50" i="3"/>
  <c r="C51" i="3"/>
  <c r="S51" i="3"/>
  <c r="L52" i="3"/>
  <c r="C53" i="3"/>
  <c r="P53" i="3"/>
  <c r="Y53" i="3"/>
  <c r="J54" i="3"/>
  <c r="R54" i="3"/>
  <c r="C55" i="3"/>
  <c r="K55" i="3"/>
  <c r="S55" i="3"/>
  <c r="D58" i="3"/>
  <c r="L58" i="3"/>
  <c r="T58" i="3"/>
  <c r="E59" i="3"/>
  <c r="M59" i="3"/>
  <c r="U59" i="3"/>
  <c r="F60" i="3"/>
  <c r="N60" i="3"/>
  <c r="V60" i="3"/>
  <c r="G61" i="3"/>
  <c r="O61" i="3"/>
  <c r="W61" i="3"/>
  <c r="H62" i="3"/>
  <c r="P62" i="3"/>
  <c r="X62" i="3"/>
  <c r="I63" i="3"/>
  <c r="Q63" i="3"/>
  <c r="Y63" i="3"/>
  <c r="J66" i="3"/>
  <c r="R66" i="3"/>
  <c r="C67" i="3"/>
  <c r="K67" i="3"/>
  <c r="S67" i="3"/>
  <c r="D68" i="3"/>
  <c r="L68" i="3"/>
  <c r="T68" i="3"/>
  <c r="E69" i="3"/>
  <c r="M69" i="3"/>
  <c r="U69" i="3"/>
  <c r="F70" i="3"/>
  <c r="N70" i="3"/>
  <c r="V70" i="3"/>
  <c r="G71" i="3"/>
  <c r="O71" i="3"/>
  <c r="W71" i="3"/>
  <c r="H74" i="3"/>
  <c r="P74" i="3"/>
  <c r="X74" i="3"/>
  <c r="I75" i="3"/>
  <c r="Q75" i="3"/>
  <c r="Y75" i="3"/>
  <c r="J76" i="3"/>
  <c r="R76" i="3"/>
  <c r="C77" i="3"/>
  <c r="K77" i="3"/>
  <c r="S77" i="3"/>
  <c r="D78" i="3"/>
  <c r="L78" i="3"/>
  <c r="T78" i="3"/>
  <c r="E79" i="3"/>
  <c r="M79" i="3"/>
  <c r="U79" i="3"/>
  <c r="F82" i="3"/>
  <c r="N82" i="3"/>
  <c r="V82" i="3"/>
  <c r="G83" i="3"/>
  <c r="O83" i="3"/>
  <c r="W83" i="3"/>
  <c r="H84" i="3"/>
  <c r="P84" i="3"/>
  <c r="X84" i="3"/>
  <c r="I85" i="3"/>
  <c r="Q85" i="3"/>
  <c r="Y85" i="3"/>
  <c r="J86" i="3"/>
  <c r="R86" i="3"/>
  <c r="C87" i="3"/>
  <c r="K87" i="3"/>
  <c r="S87" i="3"/>
  <c r="D90" i="3"/>
  <c r="L90" i="3"/>
  <c r="T90" i="3"/>
  <c r="E91" i="3"/>
  <c r="M91" i="3"/>
  <c r="U91" i="3"/>
  <c r="F92" i="3"/>
  <c r="N92" i="3"/>
  <c r="V92" i="3"/>
  <c r="G93" i="3"/>
  <c r="O93" i="3"/>
  <c r="W93" i="3"/>
  <c r="H94" i="3"/>
  <c r="P94" i="3"/>
  <c r="X94" i="3"/>
  <c r="I95" i="3"/>
  <c r="Q95" i="3"/>
  <c r="Y95" i="3"/>
  <c r="B86" i="3"/>
  <c r="B76" i="3"/>
  <c r="B66" i="3"/>
  <c r="B54" i="3"/>
  <c r="B44" i="3"/>
  <c r="B34" i="3"/>
  <c r="B22" i="3"/>
  <c r="F10" i="3"/>
  <c r="N10" i="3"/>
  <c r="S4" i="3"/>
  <c r="K4" i="3"/>
  <c r="C4" i="3"/>
  <c r="R3" i="3"/>
  <c r="J3" i="3"/>
  <c r="Y2" i="3"/>
  <c r="Q2" i="3"/>
  <c r="I2" i="3"/>
  <c r="B11" i="3"/>
  <c r="V15" i="3"/>
  <c r="N15" i="3"/>
  <c r="F15" i="3"/>
  <c r="U14" i="3"/>
  <c r="M14" i="3"/>
  <c r="E14" i="3"/>
  <c r="T13" i="3"/>
  <c r="L13" i="3"/>
  <c r="D13" i="3"/>
  <c r="S12" i="3"/>
  <c r="K12" i="3"/>
  <c r="C12" i="3"/>
  <c r="R11" i="3"/>
  <c r="J11" i="3"/>
  <c r="Y10" i="3"/>
  <c r="Q10" i="3"/>
  <c r="H10" i="3"/>
  <c r="B21" i="3"/>
  <c r="B35" i="3"/>
  <c r="B46" i="3"/>
  <c r="B59" i="3"/>
  <c r="B70" i="3"/>
  <c r="B83" i="3"/>
  <c r="B94" i="3"/>
  <c r="R95" i="3"/>
  <c r="H95" i="3"/>
  <c r="U94" i="3"/>
  <c r="K94" i="3"/>
  <c r="S93" i="3"/>
  <c r="C93" i="3"/>
  <c r="J92" i="3"/>
  <c r="Q91" i="3"/>
  <c r="X90" i="3"/>
  <c r="H90" i="3"/>
  <c r="O87" i="3"/>
  <c r="V86" i="3"/>
  <c r="F86" i="3"/>
  <c r="M85" i="3"/>
  <c r="T84" i="3"/>
  <c r="D84" i="3"/>
  <c r="K83" i="3"/>
  <c r="R82" i="3"/>
  <c r="Y79" i="3"/>
  <c r="I79" i="3"/>
  <c r="P78" i="3"/>
  <c r="W77" i="3"/>
  <c r="G77" i="3"/>
  <c r="N76" i="3"/>
  <c r="U75" i="3"/>
  <c r="E75" i="3"/>
  <c r="L74" i="3"/>
  <c r="S71" i="3"/>
  <c r="C71" i="3"/>
  <c r="J70" i="3"/>
  <c r="Q69" i="3"/>
  <c r="X68" i="3"/>
  <c r="H68" i="3"/>
  <c r="O67" i="3"/>
  <c r="V66" i="3"/>
  <c r="F66" i="3"/>
  <c r="M63" i="3"/>
  <c r="T62" i="3"/>
  <c r="D62" i="3"/>
  <c r="K61" i="3"/>
  <c r="R60" i="3"/>
  <c r="Y59" i="3"/>
  <c r="I59" i="3"/>
  <c r="P58" i="3"/>
  <c r="W55" i="3"/>
  <c r="G55" i="3"/>
  <c r="N54" i="3"/>
  <c r="U53" i="3"/>
  <c r="T52" i="3"/>
  <c r="K51" i="3"/>
  <c r="Y47" i="3"/>
  <c r="P46" i="3"/>
  <c r="G45" i="3"/>
  <c r="U43" i="3"/>
  <c r="L42" i="3"/>
  <c r="C39" i="3"/>
  <c r="Q37" i="3"/>
  <c r="H36" i="3"/>
  <c r="V34" i="3"/>
  <c r="M31" i="3"/>
  <c r="D30" i="3"/>
  <c r="R28" i="3"/>
  <c r="I27" i="3"/>
  <c r="W23" i="3"/>
  <c r="N22" i="3"/>
  <c r="E21" i="3"/>
  <c r="S19" i="3"/>
  <c r="J18" i="3"/>
  <c r="B135" i="3"/>
  <c r="B197" i="3"/>
  <c r="U198" i="3"/>
  <c r="X196" i="3"/>
  <c r="E195" i="3"/>
  <c r="L191" i="3"/>
  <c r="Q188" i="3"/>
  <c r="K183" i="3"/>
  <c r="P180" i="3"/>
  <c r="K178" i="3"/>
  <c r="V174" i="3"/>
  <c r="W166" i="3"/>
  <c r="E164" i="3"/>
  <c r="V158" i="3"/>
  <c r="N155" i="3"/>
  <c r="R147" i="3"/>
  <c r="K143" i="3"/>
  <c r="M135" i="3"/>
  <c r="K126" i="3"/>
  <c r="T122" i="3"/>
</calcChain>
</file>

<file path=xl/sharedStrings.xml><?xml version="1.0" encoding="utf-8"?>
<sst xmlns="http://schemas.openxmlformats.org/spreadsheetml/2006/main" count="5581" uniqueCount="1297">
  <si>
    <t>Sec</t>
  </si>
  <si>
    <t>LOT</t>
  </si>
  <si>
    <t>Gr</t>
  </si>
  <si>
    <t>CR</t>
  </si>
  <si>
    <t>Int</t>
  </si>
  <si>
    <t>Pre</t>
  </si>
  <si>
    <t>Name</t>
  </si>
  <si>
    <t>First</t>
  </si>
  <si>
    <t>Birth</t>
  </si>
  <si>
    <t>Death</t>
  </si>
  <si>
    <t>Age</t>
  </si>
  <si>
    <t>Relation</t>
  </si>
  <si>
    <t>MaidenName</t>
  </si>
  <si>
    <t>Vet</t>
  </si>
  <si>
    <t>Details</t>
  </si>
  <si>
    <t>Verified</t>
  </si>
  <si>
    <t>Monument</t>
  </si>
  <si>
    <t>MN</t>
  </si>
  <si>
    <t>C</t>
  </si>
  <si>
    <t>X</t>
  </si>
  <si>
    <t>Hartman</t>
  </si>
  <si>
    <t>Kathryn</t>
  </si>
  <si>
    <t>1958</t>
  </si>
  <si>
    <t>82</t>
  </si>
  <si>
    <t>Jones</t>
  </si>
  <si>
    <t>1938</t>
  </si>
  <si>
    <t>56</t>
  </si>
  <si>
    <t>Godwin</t>
  </si>
  <si>
    <t>1942</t>
  </si>
  <si>
    <t>68</t>
  </si>
  <si>
    <t>1972</t>
  </si>
  <si>
    <t>94</t>
  </si>
  <si>
    <t>1946</t>
  </si>
  <si>
    <t>1970</t>
  </si>
  <si>
    <t>23</t>
  </si>
  <si>
    <t>1913</t>
  </si>
  <si>
    <t>1985</t>
  </si>
  <si>
    <t>Joslyn</t>
  </si>
  <si>
    <t>Robert</t>
  </si>
  <si>
    <t>Holcombe</t>
  </si>
  <si>
    <t>Clara</t>
  </si>
  <si>
    <t>1876</t>
  </si>
  <si>
    <t>1956</t>
  </si>
  <si>
    <t>1874</t>
  </si>
  <si>
    <t>1923</t>
  </si>
  <si>
    <t>1880</t>
  </si>
  <si>
    <t>78</t>
  </si>
  <si>
    <t>Louise</t>
  </si>
  <si>
    <t>1889</t>
  </si>
  <si>
    <t>Shelby</t>
  </si>
  <si>
    <t>Family</t>
  </si>
  <si>
    <t>Clark</t>
  </si>
  <si>
    <t>1886</t>
  </si>
  <si>
    <t>Carrie</t>
  </si>
  <si>
    <t>1887</t>
  </si>
  <si>
    <t>1963</t>
  </si>
  <si>
    <t>76</t>
  </si>
  <si>
    <t>1915</t>
  </si>
  <si>
    <t>1926</t>
  </si>
  <si>
    <t>1911</t>
  </si>
  <si>
    <t>1994</t>
  </si>
  <si>
    <t>Florence</t>
  </si>
  <si>
    <t>1914</t>
  </si>
  <si>
    <t>Benz</t>
  </si>
  <si>
    <t>1945</t>
  </si>
  <si>
    <t>inf. of C&amp;F</t>
  </si>
  <si>
    <t>1875</t>
  </si>
  <si>
    <t>1943</t>
  </si>
  <si>
    <t>67</t>
  </si>
  <si>
    <t>Stone</t>
  </si>
  <si>
    <t>1933</t>
  </si>
  <si>
    <t>Kukla</t>
  </si>
  <si>
    <t>Friedrich</t>
  </si>
  <si>
    <t>1881</t>
  </si>
  <si>
    <t>1947</t>
  </si>
  <si>
    <t>66</t>
  </si>
  <si>
    <t>1983</t>
  </si>
  <si>
    <t>wf of Friedrich</t>
  </si>
  <si>
    <t>Thiel</t>
  </si>
  <si>
    <t>Schultz</t>
  </si>
  <si>
    <t>1870</t>
  </si>
  <si>
    <t>86</t>
  </si>
  <si>
    <t>1871</t>
  </si>
  <si>
    <t>74</t>
  </si>
  <si>
    <t>Walter</t>
  </si>
  <si>
    <t>1912</t>
  </si>
  <si>
    <t>1937</t>
  </si>
  <si>
    <t>son of Fredrich &amp; Henrietta</t>
  </si>
  <si>
    <t>Schuth</t>
  </si>
  <si>
    <t>1894</t>
  </si>
  <si>
    <t>1982</t>
  </si>
  <si>
    <t>87</t>
  </si>
  <si>
    <t>1893</t>
  </si>
  <si>
    <t>1987</t>
  </si>
  <si>
    <t>Fedigan</t>
  </si>
  <si>
    <t>1971</t>
  </si>
  <si>
    <t>77</t>
  </si>
  <si>
    <t>1891</t>
  </si>
  <si>
    <t>1940</t>
  </si>
  <si>
    <t>Haley</t>
  </si>
  <si>
    <t>1878</t>
  </si>
  <si>
    <t>1954</t>
  </si>
  <si>
    <t>80</t>
  </si>
  <si>
    <t>1959</t>
  </si>
  <si>
    <t>83</t>
  </si>
  <si>
    <t>Voisey</t>
  </si>
  <si>
    <t>1920</t>
  </si>
  <si>
    <t>1976</t>
  </si>
  <si>
    <t>52</t>
  </si>
  <si>
    <t>Radell</t>
  </si>
  <si>
    <t>1995</t>
  </si>
  <si>
    <t>1917</t>
  </si>
  <si>
    <t>1989</t>
  </si>
  <si>
    <t>Jacobs</t>
  </si>
  <si>
    <t>Street</t>
  </si>
  <si>
    <t>1908</t>
  </si>
  <si>
    <t>1990</t>
  </si>
  <si>
    <t>1979</t>
  </si>
  <si>
    <t>1882</t>
  </si>
  <si>
    <t>1951</t>
  </si>
  <si>
    <t>Coax</t>
  </si>
  <si>
    <t>1879</t>
  </si>
  <si>
    <t>85</t>
  </si>
  <si>
    <t>McGrath</t>
  </si>
  <si>
    <t>57</t>
  </si>
  <si>
    <t>1965</t>
  </si>
  <si>
    <t>1896</t>
  </si>
  <si>
    <t>1988</t>
  </si>
  <si>
    <t>92</t>
  </si>
  <si>
    <t>1872</t>
  </si>
  <si>
    <t>69</t>
  </si>
  <si>
    <t>Harriet</t>
  </si>
  <si>
    <t>1873</t>
  </si>
  <si>
    <t>84</t>
  </si>
  <si>
    <t>Post</t>
  </si>
  <si>
    <t>Bauchle</t>
  </si>
  <si>
    <t>1961</t>
  </si>
  <si>
    <t>1962</t>
  </si>
  <si>
    <t>79</t>
  </si>
  <si>
    <t>Walter Family</t>
  </si>
  <si>
    <t>Mantel</t>
  </si>
  <si>
    <t>1905</t>
  </si>
  <si>
    <t>81</t>
  </si>
  <si>
    <t>1902</t>
  </si>
  <si>
    <t>1955</t>
  </si>
  <si>
    <t>Herbert Family</t>
  </si>
  <si>
    <t>1895</t>
  </si>
  <si>
    <t>60</t>
  </si>
  <si>
    <t>1991</t>
  </si>
  <si>
    <t>Grabenstetter</t>
  </si>
  <si>
    <t>1888</t>
  </si>
  <si>
    <t>35</t>
  </si>
  <si>
    <t>son of William J.</t>
  </si>
  <si>
    <t>2006</t>
  </si>
  <si>
    <t>1877</t>
  </si>
  <si>
    <t>Barrett</t>
  </si>
  <si>
    <t>J. Wilber Family</t>
  </si>
  <si>
    <t>Newton</t>
  </si>
  <si>
    <t>1966</t>
  </si>
  <si>
    <t>1921</t>
  </si>
  <si>
    <t>39</t>
  </si>
  <si>
    <t>1910</t>
  </si>
  <si>
    <t>10</t>
  </si>
  <si>
    <t>Mark Family</t>
  </si>
  <si>
    <t>Caswell</t>
  </si>
  <si>
    <t>1984</t>
  </si>
  <si>
    <t>2000</t>
  </si>
  <si>
    <t>95</t>
  </si>
  <si>
    <t>61</t>
  </si>
  <si>
    <t>1993</t>
  </si>
  <si>
    <t>Interred Fla.</t>
  </si>
  <si>
    <t>Rebhan</t>
  </si>
  <si>
    <t>1898</t>
  </si>
  <si>
    <t>1969</t>
  </si>
  <si>
    <t>Wood</t>
  </si>
  <si>
    <t>1892</t>
  </si>
  <si>
    <t>62</t>
  </si>
  <si>
    <t>1885</t>
  </si>
  <si>
    <t>1957</t>
  </si>
  <si>
    <t>70</t>
  </si>
  <si>
    <t>Brennan</t>
  </si>
  <si>
    <t>Donald</t>
  </si>
  <si>
    <t>Crown</t>
  </si>
  <si>
    <t>19--</t>
  </si>
  <si>
    <t>1918</t>
  </si>
  <si>
    <t>46</t>
  </si>
  <si>
    <t>Sodaman</t>
  </si>
  <si>
    <t>also:  Loggas</t>
  </si>
  <si>
    <t>John D. Family</t>
  </si>
  <si>
    <t>Loppas</t>
  </si>
  <si>
    <t>Frieda</t>
  </si>
  <si>
    <t>1927</t>
  </si>
  <si>
    <t>see J. Crown</t>
  </si>
  <si>
    <t>Large Crown Monument</t>
  </si>
  <si>
    <t>John</t>
  </si>
  <si>
    <t>was J. Crown lot</t>
  </si>
  <si>
    <t>Belle</t>
  </si>
  <si>
    <t>Schillinger</t>
  </si>
  <si>
    <t>Frank</t>
  </si>
  <si>
    <t>Frank Family</t>
  </si>
  <si>
    <t>Goodberlet</t>
  </si>
  <si>
    <t>1861</t>
  </si>
  <si>
    <t>1936</t>
  </si>
  <si>
    <t>1952</t>
  </si>
  <si>
    <t>1975</t>
  </si>
  <si>
    <t>1900</t>
  </si>
  <si>
    <t>1974</t>
  </si>
  <si>
    <t>71</t>
  </si>
  <si>
    <t>Day</t>
  </si>
  <si>
    <t>Evelyn</t>
  </si>
  <si>
    <t>LaLonde</t>
  </si>
  <si>
    <t>1901</t>
  </si>
  <si>
    <t>1906</t>
  </si>
  <si>
    <t>1996</t>
  </si>
  <si>
    <t>Rice</t>
  </si>
  <si>
    <t>1853</t>
  </si>
  <si>
    <t>1935</t>
  </si>
  <si>
    <t>21</t>
  </si>
  <si>
    <t>LeVeque</t>
  </si>
  <si>
    <t>Rice Sr.</t>
  </si>
  <si>
    <t>Albert</t>
  </si>
  <si>
    <t>Twn Rcds</t>
  </si>
  <si>
    <t>May</t>
  </si>
  <si>
    <t>Lincoln</t>
  </si>
  <si>
    <t>1949</t>
  </si>
  <si>
    <t>1899</t>
  </si>
  <si>
    <t>1968</t>
  </si>
  <si>
    <t>1953</t>
  </si>
  <si>
    <t>45</t>
  </si>
  <si>
    <t>Miller</t>
  </si>
  <si>
    <t>1931</t>
  </si>
  <si>
    <t>1992</t>
  </si>
  <si>
    <t>Korea</t>
  </si>
  <si>
    <t>Barbara</t>
  </si>
  <si>
    <t>Winters</t>
  </si>
  <si>
    <t>1973</t>
  </si>
  <si>
    <t>son of Ron&amp;Lois</t>
  </si>
  <si>
    <t>Ronald</t>
  </si>
  <si>
    <t>Clemens</t>
  </si>
  <si>
    <t>1924</t>
  </si>
  <si>
    <t>Andrew</t>
  </si>
  <si>
    <t>Imerema</t>
  </si>
  <si>
    <t>1897</t>
  </si>
  <si>
    <t>103</t>
  </si>
  <si>
    <t>Adams</t>
  </si>
  <si>
    <t>1980</t>
  </si>
  <si>
    <t>11</t>
  </si>
  <si>
    <t>Semrau</t>
  </si>
  <si>
    <t>Michael</t>
  </si>
  <si>
    <t>1967</t>
  </si>
  <si>
    <t>1978</t>
  </si>
  <si>
    <t>Corbett lot</t>
  </si>
  <si>
    <t>Loomis</t>
  </si>
  <si>
    <t>Higgins</t>
  </si>
  <si>
    <t>Pearl</t>
  </si>
  <si>
    <t>Reeves</t>
  </si>
  <si>
    <t>Walzer</t>
  </si>
  <si>
    <t>64</t>
  </si>
  <si>
    <t>Hazel</t>
  </si>
  <si>
    <t>Howlett</t>
  </si>
  <si>
    <t>1928</t>
  </si>
  <si>
    <t>Helen</t>
  </si>
  <si>
    <t>1929</t>
  </si>
  <si>
    <t>Johnson</t>
  </si>
  <si>
    <t>Dunn</t>
  </si>
  <si>
    <t>1986</t>
  </si>
  <si>
    <t>89</t>
  </si>
  <si>
    <t>2004</t>
  </si>
  <si>
    <t>99</t>
  </si>
  <si>
    <t>Chase</t>
  </si>
  <si>
    <t>73</t>
  </si>
  <si>
    <t>Parson</t>
  </si>
  <si>
    <t>Downey-Wilcox</t>
  </si>
  <si>
    <t>1909</t>
  </si>
  <si>
    <t>75</t>
  </si>
  <si>
    <t>Downey</t>
  </si>
  <si>
    <t>1903</t>
  </si>
  <si>
    <t>59</t>
  </si>
  <si>
    <t>Carter</t>
  </si>
  <si>
    <t>Edward</t>
  </si>
  <si>
    <t>90</t>
  </si>
  <si>
    <t>Fishbeck</t>
  </si>
  <si>
    <t>Hinds</t>
  </si>
  <si>
    <t>1883</t>
  </si>
  <si>
    <t>1950</t>
  </si>
  <si>
    <t>Vogt</t>
  </si>
  <si>
    <t>Lloyd</t>
  </si>
  <si>
    <t>2003</t>
  </si>
  <si>
    <t>72</t>
  </si>
  <si>
    <t>Pealo</t>
  </si>
  <si>
    <t>sister to W. Lloyd</t>
  </si>
  <si>
    <t>Gleichauf</t>
  </si>
  <si>
    <t>Anna</t>
  </si>
  <si>
    <t>Zornow</t>
  </si>
  <si>
    <t>1922</t>
  </si>
  <si>
    <t>1944</t>
  </si>
  <si>
    <t>22</t>
  </si>
  <si>
    <t>1977</t>
  </si>
  <si>
    <t>Zornow-Meier</t>
  </si>
  <si>
    <t>Meier</t>
  </si>
  <si>
    <t>Janet</t>
  </si>
  <si>
    <t>1884</t>
  </si>
  <si>
    <t>Bushman</t>
  </si>
  <si>
    <t>Smith</t>
  </si>
  <si>
    <t>Leland</t>
  </si>
  <si>
    <t>1981</t>
  </si>
  <si>
    <t>Chris. Family</t>
  </si>
  <si>
    <t>Leland Family</t>
  </si>
  <si>
    <t>Welch</t>
  </si>
  <si>
    <t>Sadie</t>
  </si>
  <si>
    <t>permission</t>
  </si>
  <si>
    <t>permission Sister</t>
  </si>
  <si>
    <t>Sweeney</t>
  </si>
  <si>
    <t>Phebe</t>
  </si>
  <si>
    <t>McClellan</t>
  </si>
  <si>
    <t>Van Marren</t>
  </si>
  <si>
    <t>Baker</t>
  </si>
  <si>
    <t>no room</t>
  </si>
  <si>
    <t>Louis</t>
  </si>
  <si>
    <t>Danforth</t>
  </si>
  <si>
    <t>see VanMarren</t>
  </si>
  <si>
    <t>Rita</t>
  </si>
  <si>
    <t>Gorton</t>
  </si>
  <si>
    <t>Baker-Gorton</t>
  </si>
  <si>
    <t>per Gail Gorton</t>
  </si>
  <si>
    <t>Glennie</t>
  </si>
  <si>
    <t>1907</t>
  </si>
  <si>
    <t>Gruschow</t>
  </si>
  <si>
    <t>65</t>
  </si>
  <si>
    <t>Gail</t>
  </si>
  <si>
    <t>Coats</t>
  </si>
  <si>
    <t>47</t>
  </si>
  <si>
    <t>Symonds</t>
  </si>
  <si>
    <t>see Gorton, Gail</t>
  </si>
  <si>
    <t>Dreher</t>
  </si>
  <si>
    <t>Jean</t>
  </si>
  <si>
    <t>Parker</t>
  </si>
  <si>
    <t>48</t>
  </si>
  <si>
    <t>Parker-Plouffe</t>
  </si>
  <si>
    <t>1916</t>
  </si>
  <si>
    <t>2001</t>
  </si>
  <si>
    <t>Ras</t>
  </si>
  <si>
    <t>see Dreher</t>
  </si>
  <si>
    <t>Leonard</t>
  </si>
  <si>
    <t>2007</t>
  </si>
  <si>
    <t>2005</t>
  </si>
  <si>
    <t>1948</t>
  </si>
  <si>
    <t>55</t>
  </si>
  <si>
    <t>VanVoorhis</t>
  </si>
  <si>
    <t>2002</t>
  </si>
  <si>
    <t>1932</t>
  </si>
  <si>
    <t>Gribbroek</t>
  </si>
  <si>
    <t>1904</t>
  </si>
  <si>
    <t>58</t>
  </si>
  <si>
    <t>Behage</t>
  </si>
  <si>
    <t>Beach</t>
  </si>
  <si>
    <t>George</t>
  </si>
  <si>
    <t>Hoke</t>
  </si>
  <si>
    <t>1997</t>
  </si>
  <si>
    <t>To:  Univ. of Roch.</t>
  </si>
  <si>
    <t>Smith Sr.</t>
  </si>
  <si>
    <t>Plummer</t>
  </si>
  <si>
    <t>Donna</t>
  </si>
  <si>
    <t>Mabel</t>
  </si>
  <si>
    <t>Wahlen</t>
  </si>
  <si>
    <t>Powers</t>
  </si>
  <si>
    <t>Margaret</t>
  </si>
  <si>
    <t>1890</t>
  </si>
  <si>
    <t>98</t>
  </si>
  <si>
    <t>McHargue</t>
  </si>
  <si>
    <t>Eva</t>
  </si>
  <si>
    <t>Humfleet</t>
  </si>
  <si>
    <t>1930</t>
  </si>
  <si>
    <t>Roeser</t>
  </si>
  <si>
    <t>Santay</t>
  </si>
  <si>
    <t>1998</t>
  </si>
  <si>
    <t>Burton</t>
  </si>
  <si>
    <t>O'Rourke</t>
  </si>
  <si>
    <t>15</t>
  </si>
  <si>
    <t>son of H &amp; R</t>
  </si>
  <si>
    <t>Eckerson</t>
  </si>
  <si>
    <t>Pernicone</t>
  </si>
  <si>
    <t>infant</t>
  </si>
  <si>
    <t>see Eckerson</t>
  </si>
  <si>
    <t>Eckerson-Parks</t>
  </si>
  <si>
    <t>Doris</t>
  </si>
  <si>
    <t>Hibbard</t>
  </si>
  <si>
    <t>1964</t>
  </si>
  <si>
    <t>Goodman</t>
  </si>
  <si>
    <t>Pimm</t>
  </si>
  <si>
    <t>Lombard</t>
  </si>
  <si>
    <t>Gustave</t>
  </si>
  <si>
    <t>Fernanda</t>
  </si>
  <si>
    <t>Lombard Jr.</t>
  </si>
  <si>
    <t>Fabretti</t>
  </si>
  <si>
    <t>Filiberta</t>
  </si>
  <si>
    <t>1867</t>
  </si>
  <si>
    <t>Peter</t>
  </si>
  <si>
    <t>Jennie</t>
  </si>
  <si>
    <t>Holmes</t>
  </si>
  <si>
    <t>William</t>
  </si>
  <si>
    <t>Iva</t>
  </si>
  <si>
    <t>Kipp</t>
  </si>
  <si>
    <t>Ruiz</t>
  </si>
  <si>
    <t>Keney</t>
  </si>
  <si>
    <t>Young</t>
  </si>
  <si>
    <t>54</t>
  </si>
  <si>
    <t>Wallman</t>
  </si>
  <si>
    <t>Steffen</t>
  </si>
  <si>
    <t>51</t>
  </si>
  <si>
    <t>St. John</t>
  </si>
  <si>
    <t>Schuyler</t>
  </si>
  <si>
    <t>Centered on 1&amp;2</t>
  </si>
  <si>
    <t>see Schuyler(Centered on 3&amp;4)</t>
  </si>
  <si>
    <t>Villirilli</t>
  </si>
  <si>
    <t>Paul</t>
  </si>
  <si>
    <t>Betty</t>
  </si>
  <si>
    <t>Larry</t>
  </si>
  <si>
    <t>Ingleby</t>
  </si>
  <si>
    <t>Frances</t>
  </si>
  <si>
    <t>Dowd</t>
  </si>
  <si>
    <t>24</t>
  </si>
  <si>
    <t>40</t>
  </si>
  <si>
    <t>Weiderman</t>
  </si>
  <si>
    <t>Gladstone</t>
  </si>
  <si>
    <t>Susan</t>
  </si>
  <si>
    <t>James</t>
  </si>
  <si>
    <t>Bartash</t>
  </si>
  <si>
    <t>1919</t>
  </si>
  <si>
    <t>Litchfield</t>
  </si>
  <si>
    <t>Porter lot</t>
  </si>
  <si>
    <t>Clyne</t>
  </si>
  <si>
    <t>Dunmire</t>
  </si>
  <si>
    <t>1925</t>
  </si>
  <si>
    <t>Darlene</t>
  </si>
  <si>
    <t>Ingram</t>
  </si>
  <si>
    <t>Hendryx</t>
  </si>
  <si>
    <t>Ash</t>
  </si>
  <si>
    <t>Velma</t>
  </si>
  <si>
    <t>Adam</t>
  </si>
  <si>
    <t>Deignan Jr.</t>
  </si>
  <si>
    <t>Diegnan</t>
  </si>
  <si>
    <t>Marilyn</t>
  </si>
  <si>
    <t>Feasel</t>
  </si>
  <si>
    <t>Cosad</t>
  </si>
  <si>
    <t>93</t>
  </si>
  <si>
    <t>1960</t>
  </si>
  <si>
    <t>Hetrick</t>
  </si>
  <si>
    <t>Jack Family</t>
  </si>
  <si>
    <t>Schmiedeke</t>
  </si>
  <si>
    <t>Glitch</t>
  </si>
  <si>
    <t>Ward</t>
  </si>
  <si>
    <t>Griffith</t>
  </si>
  <si>
    <t>Glitch/Ward</t>
  </si>
  <si>
    <t>Glitch lot</t>
  </si>
  <si>
    <t>Renner</t>
  </si>
  <si>
    <t>Stafford</t>
  </si>
  <si>
    <t>DeWolf</t>
  </si>
  <si>
    <t>Permission Larry &amp; Constance</t>
  </si>
  <si>
    <t>Constance</t>
  </si>
  <si>
    <t>Reverse burial</t>
  </si>
  <si>
    <t>Walter &amp; Ruth Family</t>
  </si>
  <si>
    <t>permission in records</t>
  </si>
  <si>
    <t>LaBore</t>
  </si>
  <si>
    <t>Reverse Burial</t>
  </si>
  <si>
    <t>Davies</t>
  </si>
  <si>
    <t>McNally</t>
  </si>
  <si>
    <t>Goodberlet Jr.</t>
  </si>
  <si>
    <t>1934</t>
  </si>
  <si>
    <t>Beiter</t>
  </si>
  <si>
    <t>Patricia</t>
  </si>
  <si>
    <t>Williams</t>
  </si>
  <si>
    <t>96</t>
  </si>
  <si>
    <t>Perry</t>
  </si>
  <si>
    <t>Thomas</t>
  </si>
  <si>
    <t>1999</t>
  </si>
  <si>
    <t>Knight</t>
  </si>
  <si>
    <t>Woodard</t>
  </si>
  <si>
    <t>Ellen</t>
  </si>
  <si>
    <t>Culver</t>
  </si>
  <si>
    <t>Arline</t>
  </si>
  <si>
    <t>McNall</t>
  </si>
  <si>
    <t>Jung</t>
  </si>
  <si>
    <t>Dallaire</t>
  </si>
  <si>
    <t>Damien</t>
  </si>
  <si>
    <t>Schelle</t>
  </si>
  <si>
    <t>Werner</t>
  </si>
  <si>
    <t>Dalliare lot</t>
  </si>
  <si>
    <t>Hermine</t>
  </si>
  <si>
    <t>Segelcke</t>
  </si>
  <si>
    <t>Hurlbert</t>
  </si>
  <si>
    <t>50</t>
  </si>
  <si>
    <t>49</t>
  </si>
  <si>
    <t>Meyer</t>
  </si>
  <si>
    <t>Pompa</t>
  </si>
  <si>
    <t>Sperry</t>
  </si>
  <si>
    <t>see Compton</t>
  </si>
  <si>
    <t>Francis</t>
  </si>
  <si>
    <t>Uebelacker</t>
  </si>
  <si>
    <t>Joseph</t>
  </si>
  <si>
    <t>Lee</t>
  </si>
  <si>
    <t>Carlton</t>
  </si>
  <si>
    <t>Gerald Family</t>
  </si>
  <si>
    <t>David</t>
  </si>
  <si>
    <t>Breese</t>
  </si>
  <si>
    <t>Romano</t>
  </si>
  <si>
    <t>Anthony</t>
  </si>
  <si>
    <t>Sharon</t>
  </si>
  <si>
    <t>Wyant</t>
  </si>
  <si>
    <t>18</t>
  </si>
  <si>
    <t>Vietnam</t>
  </si>
  <si>
    <t>Peck</t>
  </si>
  <si>
    <t>88</t>
  </si>
  <si>
    <t>Farrell</t>
  </si>
  <si>
    <t>Abbatoy</t>
  </si>
  <si>
    <t>Norway</t>
  </si>
  <si>
    <t>Howland</t>
  </si>
  <si>
    <t>Bower</t>
  </si>
  <si>
    <t>son of W&amp;M</t>
  </si>
  <si>
    <t>Bovenzi</t>
  </si>
  <si>
    <t>Kruger</t>
  </si>
  <si>
    <t>Daszczyszak</t>
  </si>
  <si>
    <t>Knott</t>
  </si>
  <si>
    <t>Soderberg</t>
  </si>
  <si>
    <t>Agnes</t>
  </si>
  <si>
    <t>Mechler</t>
  </si>
  <si>
    <t>Carl</t>
  </si>
  <si>
    <t>Mitchell</t>
  </si>
  <si>
    <t>Arnold</t>
  </si>
  <si>
    <t>Cannon</t>
  </si>
  <si>
    <t>see Fantauzzo-cr</t>
  </si>
  <si>
    <t>Fantauzzo</t>
  </si>
  <si>
    <t>Diane</t>
  </si>
  <si>
    <t>see Cannon, Vernon cr.</t>
  </si>
  <si>
    <t>Fletcher</t>
  </si>
  <si>
    <t>Shields</t>
  </si>
  <si>
    <t>Blum</t>
  </si>
  <si>
    <t>Bean Sr.</t>
  </si>
  <si>
    <t>Bean</t>
  </si>
  <si>
    <t>Fitzgerald</t>
  </si>
  <si>
    <t>on Bean Lot</t>
  </si>
  <si>
    <t>Brown</t>
  </si>
  <si>
    <t>Gerald</t>
  </si>
  <si>
    <t>Vogel</t>
  </si>
  <si>
    <t>Theophilia</t>
  </si>
  <si>
    <t>Moore</t>
  </si>
  <si>
    <t>Compton</t>
  </si>
  <si>
    <t>Rankin</t>
  </si>
  <si>
    <t>McConnell</t>
  </si>
  <si>
    <t>Arthur</t>
  </si>
  <si>
    <t>Sheila</t>
  </si>
  <si>
    <t>Kimble Sr.</t>
  </si>
  <si>
    <t>Kimble</t>
  </si>
  <si>
    <t>Macomber</t>
  </si>
  <si>
    <t>Lester</t>
  </si>
  <si>
    <t>Morabito</t>
  </si>
  <si>
    <t>Magin</t>
  </si>
  <si>
    <t>Murawski</t>
  </si>
  <si>
    <t>Magin lot</t>
  </si>
  <si>
    <t>Uhl</t>
  </si>
  <si>
    <t>son</t>
  </si>
  <si>
    <t>mother</t>
  </si>
  <si>
    <t>Torregrossa</t>
  </si>
  <si>
    <t>Deborah</t>
  </si>
  <si>
    <t>Lunger</t>
  </si>
  <si>
    <t>Demcovich</t>
  </si>
  <si>
    <t>Pandajis</t>
  </si>
  <si>
    <t>Leah</t>
  </si>
  <si>
    <t>Harrison</t>
  </si>
  <si>
    <t>Lippe</t>
  </si>
  <si>
    <t>Bellanca</t>
  </si>
  <si>
    <t>Victoria</t>
  </si>
  <si>
    <t>Kelly Sr.</t>
  </si>
  <si>
    <t>Kelly</t>
  </si>
  <si>
    <t>Lillian</t>
  </si>
  <si>
    <t>Strout</t>
  </si>
  <si>
    <t>Sheesley</t>
  </si>
  <si>
    <t>Billy Jr.</t>
  </si>
  <si>
    <t>Eiff</t>
  </si>
  <si>
    <t>Krenzer</t>
  </si>
  <si>
    <t>Minchella</t>
  </si>
  <si>
    <t>Rocco</t>
  </si>
  <si>
    <t>Michelina</t>
  </si>
  <si>
    <t>Lorna</t>
  </si>
  <si>
    <t>Hofstra</t>
  </si>
  <si>
    <t>Ramsey</t>
  </si>
  <si>
    <t>Royce Sr.</t>
  </si>
  <si>
    <t>Royce</t>
  </si>
  <si>
    <t>Finnegan</t>
  </si>
  <si>
    <t>See wife Barbara Carr</t>
  </si>
  <si>
    <t>Carr</t>
  </si>
  <si>
    <t>1st Marriage - Finnegan</t>
  </si>
  <si>
    <t>Scott</t>
  </si>
  <si>
    <t>Patrick</t>
  </si>
  <si>
    <t>2</t>
  </si>
  <si>
    <t>Corbett</t>
  </si>
  <si>
    <t>Walker</t>
  </si>
  <si>
    <t>Madison</t>
  </si>
  <si>
    <t>Faith</t>
  </si>
  <si>
    <t>DeRoller</t>
  </si>
  <si>
    <t>see DeRoller, Faith</t>
  </si>
  <si>
    <t>wf of Raymond</t>
  </si>
  <si>
    <t>wf of Alan</t>
  </si>
  <si>
    <t>Campbell</t>
  </si>
  <si>
    <t>son of Wal.S.&amp;Mabel</t>
  </si>
  <si>
    <t>Nichols</t>
  </si>
  <si>
    <t>wf of Leo H.</t>
  </si>
  <si>
    <t>Justin</t>
  </si>
  <si>
    <t>Van Ness</t>
  </si>
  <si>
    <t>Blythe</t>
  </si>
  <si>
    <t>Lynn</t>
  </si>
  <si>
    <t>Wright</t>
  </si>
  <si>
    <t>Permission Lynn DeRoller</t>
  </si>
  <si>
    <t>Ziegenfuss</t>
  </si>
  <si>
    <t>Sherwood</t>
  </si>
  <si>
    <t>Hasfurter</t>
  </si>
  <si>
    <t>famiy</t>
  </si>
  <si>
    <t>Rose</t>
  </si>
  <si>
    <t>Herbert</t>
  </si>
  <si>
    <t>Fisher</t>
  </si>
  <si>
    <t>Mochnal</t>
  </si>
  <si>
    <t>Halbrook</t>
  </si>
  <si>
    <t>Wahl</t>
  </si>
  <si>
    <t>Weller</t>
  </si>
  <si>
    <t>Hudson</t>
  </si>
  <si>
    <t>Dewey</t>
  </si>
  <si>
    <t>monu. names rev.</t>
  </si>
  <si>
    <t>Unaman</t>
  </si>
  <si>
    <t>AKA-Unamann</t>
  </si>
  <si>
    <t>Connor</t>
  </si>
  <si>
    <t>Mikolon</t>
  </si>
  <si>
    <t>42</t>
  </si>
  <si>
    <t>son of W&amp;S</t>
  </si>
  <si>
    <t>Leavitt</t>
  </si>
  <si>
    <t>Kraft</t>
  </si>
  <si>
    <t>Volnak</t>
  </si>
  <si>
    <t>Grave was 4-b / refer to lot card</t>
  </si>
  <si>
    <t>Ver'Schneider</t>
  </si>
  <si>
    <t>Stubbe Jr.</t>
  </si>
  <si>
    <t>Stubbe</t>
  </si>
  <si>
    <t>Pizzo</t>
  </si>
  <si>
    <t>Jenkins</t>
  </si>
  <si>
    <t>see G. Maracle #2</t>
  </si>
  <si>
    <t>Gordon</t>
  </si>
  <si>
    <t>31</t>
  </si>
  <si>
    <t>perm. J. DeRoller</t>
  </si>
  <si>
    <t>Erick</t>
  </si>
  <si>
    <t>Raymond</t>
  </si>
  <si>
    <t>Russell</t>
  </si>
  <si>
    <t>37</t>
  </si>
  <si>
    <t>Index</t>
  </si>
  <si>
    <t>Lot</t>
  </si>
  <si>
    <t>Index Value</t>
  </si>
  <si>
    <t>Mnt</t>
  </si>
  <si>
    <t>Grave</t>
  </si>
  <si>
    <t>Int.</t>
  </si>
  <si>
    <t>Do Not Edit</t>
  </si>
  <si>
    <t>This physical representation allows for locations and adjancencies to be seen more easily.</t>
  </si>
  <si>
    <t>The current Section-Lot-Grave numbering has few phyical location relationships and is difficult to locate graves.</t>
  </si>
  <si>
    <t>Notes:</t>
  </si>
  <si>
    <t>If more than 1 person is listed for a grave, the entry only appears once (1 physical grave prurchase) and the names may be truncated.</t>
  </si>
  <si>
    <t>This spreadsheet is used to provide a 'physical' representation of the C-Section.</t>
  </si>
  <si>
    <t xml:space="preserve">An Index value is calculated that is based on a row and column location within the C-Section. </t>
  </si>
  <si>
    <t>The 'Section C Layout' tab is a calculated sheet.</t>
  </si>
  <si>
    <t>The source data is exported from the MWC Database (using Qry_Rpt_Section_C), in Excel format, and copied onto the 'Qry_Rpt_Section_C' tab.</t>
  </si>
  <si>
    <t>To update the data, only edit or overlay the data on the 'Qry_Rpt_Section_C' tab.</t>
  </si>
  <si>
    <t>Section C is numbered in a different Sec-Lot-Grave order than the other sections. The Index is calculated to make the layout look like the F-Section layout.</t>
  </si>
  <si>
    <t xml:space="preserve"> </t>
  </si>
  <si>
    <t>KEY:</t>
  </si>
  <si>
    <t>has Monument</t>
  </si>
  <si>
    <t>Available</t>
  </si>
  <si>
    <t>grave occupied</t>
  </si>
  <si>
    <t>Orientation:</t>
  </si>
  <si>
    <t>North --&gt;</t>
  </si>
  <si>
    <t>2009</t>
  </si>
  <si>
    <t>Wilcox</t>
  </si>
  <si>
    <t>Hansen</t>
  </si>
  <si>
    <t>WWII</t>
  </si>
  <si>
    <t>2008</t>
  </si>
  <si>
    <t>44</t>
  </si>
  <si>
    <t>Winsor</t>
  </si>
  <si>
    <t>no death date</t>
  </si>
  <si>
    <t>Show 19-- only</t>
  </si>
  <si>
    <t>Norma</t>
  </si>
  <si>
    <t>Malmgren</t>
  </si>
  <si>
    <t>WWI</t>
  </si>
  <si>
    <t>WWII/Korea</t>
  </si>
  <si>
    <t>Dau of Jessie &amp; Chester</t>
  </si>
  <si>
    <t>Approval 12/08</t>
  </si>
  <si>
    <t>Stafford-White</t>
  </si>
  <si>
    <t>Brother of Mary Reta</t>
  </si>
  <si>
    <t>Sister of Vincent C.</t>
  </si>
  <si>
    <t>Welsh</t>
  </si>
  <si>
    <t>Vance</t>
  </si>
  <si>
    <t>DeRoller-Osborne</t>
  </si>
  <si>
    <t>Rickner</t>
  </si>
  <si>
    <t>Adrienne</t>
  </si>
  <si>
    <t>Wyatt</t>
  </si>
  <si>
    <t>per Faith Madison - sister</t>
  </si>
  <si>
    <t>Section H</t>
  </si>
  <si>
    <t>Tree</t>
  </si>
  <si>
    <t>2011</t>
  </si>
  <si>
    <t>Parsons</t>
  </si>
  <si>
    <t>Centered on 3&amp;4)</t>
  </si>
  <si>
    <t>son of E&amp;E Schuyler</t>
  </si>
  <si>
    <t>Marylou</t>
  </si>
  <si>
    <t>Beikirch</t>
  </si>
  <si>
    <t>wf of  Irving</t>
  </si>
  <si>
    <t>wf of Jack</t>
  </si>
  <si>
    <t>wf of Edwin H.</t>
  </si>
  <si>
    <t>P</t>
  </si>
  <si>
    <t>wf of Robert Dau of E. G. Hartman</t>
  </si>
  <si>
    <t>wf of Roy</t>
  </si>
  <si>
    <t>wf of Benjamine</t>
  </si>
  <si>
    <t>dau</t>
  </si>
  <si>
    <t>wf of Chester</t>
  </si>
  <si>
    <t>wf of George</t>
  </si>
  <si>
    <t>wf of Carl J.</t>
  </si>
  <si>
    <t>wf of John P.</t>
  </si>
  <si>
    <t>wf of John</t>
  </si>
  <si>
    <t>wf of Walter</t>
  </si>
  <si>
    <t>wf of Herbert</t>
  </si>
  <si>
    <t>dau of Lois &amp;Nelson</t>
  </si>
  <si>
    <t>wf of Wm.</t>
  </si>
  <si>
    <t>wf of J. Wilber</t>
  </si>
  <si>
    <t>wf of Mark C.</t>
  </si>
  <si>
    <t>Ocumpaugh</t>
  </si>
  <si>
    <t>son of Mark &amp; Helen</t>
  </si>
  <si>
    <t>wf of Wayne</t>
  </si>
  <si>
    <t>wf of Donald</t>
  </si>
  <si>
    <t>dau of Donald &amp; Lois</t>
  </si>
  <si>
    <t>wf of Frank</t>
  </si>
  <si>
    <t>wf of Andrew</t>
  </si>
  <si>
    <t>wf of Melvin</t>
  </si>
  <si>
    <t>wf of Samuel</t>
  </si>
  <si>
    <t>wf of James</t>
  </si>
  <si>
    <t>wf of Emerson</t>
  </si>
  <si>
    <t>wf of Edward</t>
  </si>
  <si>
    <t>wf of Burt</t>
  </si>
  <si>
    <t>dau of E&amp;I</t>
  </si>
  <si>
    <t>wf of Leland</t>
  </si>
  <si>
    <t>wf of Louis D.</t>
  </si>
  <si>
    <t>wf of Chas.</t>
  </si>
  <si>
    <t>wf of Charles</t>
  </si>
  <si>
    <t>wf of Harland</t>
  </si>
  <si>
    <t>wf of Abraham</t>
  </si>
  <si>
    <t>wf of Albert H. Sr.</t>
  </si>
  <si>
    <t>wf of Thomas</t>
  </si>
  <si>
    <t>wf of Robert</t>
  </si>
  <si>
    <t>wf of James E.</t>
  </si>
  <si>
    <t>wf of Cornelius</t>
  </si>
  <si>
    <t>wf of Gustave</t>
  </si>
  <si>
    <t>hus of Florence</t>
  </si>
  <si>
    <t>hus Donald J.</t>
  </si>
  <si>
    <t>wf of Gordon</t>
  </si>
  <si>
    <t>wf of Eugene</t>
  </si>
  <si>
    <t>dau of E&amp;E Schuyler</t>
  </si>
  <si>
    <t>wf of Earl</t>
  </si>
  <si>
    <t>wf of Daniel</t>
  </si>
  <si>
    <t>wf of Stanley</t>
  </si>
  <si>
    <t>wf of Jacob</t>
  </si>
  <si>
    <t>wf of Ralph</t>
  </si>
  <si>
    <t>wf of Harold</t>
  </si>
  <si>
    <t>wf of Clifford</t>
  </si>
  <si>
    <t>wf of Frederick</t>
  </si>
  <si>
    <t>wf of Frank Stafford and Arthur White</t>
  </si>
  <si>
    <t>wf of Lawrence</t>
  </si>
  <si>
    <t>wf of Larry</t>
  </si>
  <si>
    <t>wf of Ernest</t>
  </si>
  <si>
    <t>wf of Chevalier</t>
  </si>
  <si>
    <t>wf of Fred</t>
  </si>
  <si>
    <t>wf of Harry</t>
  </si>
  <si>
    <t>wf of Damien</t>
  </si>
  <si>
    <t>wf of Werner</t>
  </si>
  <si>
    <t>wf of Howard</t>
  </si>
  <si>
    <t>wf of Joseph</t>
  </si>
  <si>
    <t>wf of Hugh J.</t>
  </si>
  <si>
    <t>wide monument (&gt;36")</t>
  </si>
  <si>
    <t>wf of Willard</t>
  </si>
  <si>
    <t>wf of Anthony</t>
  </si>
  <si>
    <t>wf of Vincent</t>
  </si>
  <si>
    <t>wf of Lester</t>
  </si>
  <si>
    <t>wf of Robert M.</t>
  </si>
  <si>
    <t>wf of John Finnegan</t>
  </si>
  <si>
    <t>wf of Thomas F.</t>
  </si>
  <si>
    <t>wf of Wm. Blythe &amp; Floyd Pimm</t>
  </si>
  <si>
    <t>wf  of Wm.</t>
  </si>
  <si>
    <t>wf of Francis G.</t>
  </si>
  <si>
    <t>wf of Louis</t>
  </si>
  <si>
    <t>wf of Erick</t>
  </si>
  <si>
    <t>hus of Jane K.</t>
  </si>
  <si>
    <t>wf of Howard N.</t>
  </si>
  <si>
    <t>Father of Kathryn Joslyn</t>
  </si>
  <si>
    <t>son of Stanley and Nancy</t>
  </si>
  <si>
    <t>grave reassigned from C365-3 9/14/2012</t>
  </si>
  <si>
    <t>sister of David Uebelacker</t>
  </si>
  <si>
    <t>wf wants to be cre: buried in 4 w/ son. Note: Her name is on Leroy's mnt.</t>
  </si>
  <si>
    <t>son of LeRoy and Veronica</t>
  </si>
  <si>
    <t>wf of LeRoy J., Mother of Ronald LeRoy</t>
  </si>
  <si>
    <t>hus of Betty L.</t>
  </si>
  <si>
    <t>Stanley Hurlbert Jr grave reassigned to C354-5 9/14/2012</t>
  </si>
  <si>
    <t>waiting burial</t>
  </si>
  <si>
    <t>perm. From June DeRoller</t>
  </si>
  <si>
    <t>perm. From  June DeRoller</t>
  </si>
  <si>
    <t>McCray</t>
  </si>
  <si>
    <t>Tara</t>
  </si>
  <si>
    <t>dau of Lynn DeRoller</t>
  </si>
  <si>
    <t>Permission from Paulette &amp; Raymond Villard to Lynn DeRoller per letter</t>
  </si>
  <si>
    <t>Rachael</t>
  </si>
  <si>
    <t>91</t>
  </si>
  <si>
    <t>wf of George Merrill</t>
  </si>
  <si>
    <t>Henrietta</t>
  </si>
  <si>
    <t>wf of Merton</t>
  </si>
  <si>
    <t>Clark, Jr.</t>
  </si>
  <si>
    <t>wf of Herbert, Jr.</t>
  </si>
  <si>
    <t>Green</t>
  </si>
  <si>
    <t>son of Cathy (Corbett) Semrau</t>
  </si>
  <si>
    <t>Stafford, White</t>
  </si>
  <si>
    <t>101</t>
  </si>
  <si>
    <t>wf of Donald R.</t>
  </si>
  <si>
    <t>Cleveland</t>
  </si>
  <si>
    <t>Wesolowski</t>
  </si>
  <si>
    <t>wf of James C.</t>
  </si>
  <si>
    <t>Grebner</t>
  </si>
  <si>
    <t>dau of James C. Peck</t>
  </si>
  <si>
    <t>authorization letter 6/28/13 from Father James Peck</t>
  </si>
  <si>
    <t>Farrier</t>
  </si>
  <si>
    <t>Schwartz</t>
  </si>
  <si>
    <t>son of H&amp;R,wf is Lee</t>
  </si>
  <si>
    <t>see DeRoller</t>
  </si>
  <si>
    <t>Mnt Replaced</t>
  </si>
  <si>
    <t>Edwin</t>
  </si>
  <si>
    <t>Irving</t>
  </si>
  <si>
    <t>hus Kathryn</t>
  </si>
  <si>
    <t>J.</t>
  </si>
  <si>
    <t>Lois</t>
  </si>
  <si>
    <t>Gretchen</t>
  </si>
  <si>
    <t>11/25/2009</t>
  </si>
  <si>
    <t>Roy</t>
  </si>
  <si>
    <t>Chester</t>
  </si>
  <si>
    <t>Benjamin (DDS)</t>
  </si>
  <si>
    <t>Cora</t>
  </si>
  <si>
    <t>9/18/1914</t>
  </si>
  <si>
    <t>4/01/2013</t>
  </si>
  <si>
    <t>Ann</t>
  </si>
  <si>
    <t>Judith</t>
  </si>
  <si>
    <t>Edna</t>
  </si>
  <si>
    <t>Friedereka</t>
  </si>
  <si>
    <t>Emma</t>
  </si>
  <si>
    <t>Unamann</t>
  </si>
  <si>
    <t>Charles</t>
  </si>
  <si>
    <t>8/9/1920</t>
  </si>
  <si>
    <t>4/5/1976</t>
  </si>
  <si>
    <t>Cemetery</t>
  </si>
  <si>
    <t>Ruth</t>
  </si>
  <si>
    <t>Harold</t>
  </si>
  <si>
    <t>Parents Frank A. &amp; Ada M.</t>
  </si>
  <si>
    <t>Arlene</t>
  </si>
  <si>
    <t>5/13/1908</t>
  </si>
  <si>
    <t>6/5/1990</t>
  </si>
  <si>
    <t>Elizabeth</t>
  </si>
  <si>
    <t>Ruby</t>
  </si>
  <si>
    <t>Richard</t>
  </si>
  <si>
    <t>11/25/1921</t>
  </si>
  <si>
    <t>6/20/1979</t>
  </si>
  <si>
    <t>Clarence</t>
  </si>
  <si>
    <t>wf of Clarence</t>
  </si>
  <si>
    <t>3/14/1942</t>
  </si>
  <si>
    <t>hus of Harriet</t>
  </si>
  <si>
    <t>Lucy</t>
  </si>
  <si>
    <t>dau of Merton and Mildred</t>
  </si>
  <si>
    <t>Mildred</t>
  </si>
  <si>
    <t>Merton</t>
  </si>
  <si>
    <t>Viola</t>
  </si>
  <si>
    <t>Nelson</t>
  </si>
  <si>
    <t>9/13/2020</t>
  </si>
  <si>
    <t>97</t>
  </si>
  <si>
    <t>wf of Nelson</t>
  </si>
  <si>
    <t>Nina</t>
  </si>
  <si>
    <t>Mark</t>
  </si>
  <si>
    <t>Warren</t>
  </si>
  <si>
    <t>Dorothy</t>
  </si>
  <si>
    <t>Oscar</t>
  </si>
  <si>
    <t>Minnie</t>
  </si>
  <si>
    <t>Harry</t>
  </si>
  <si>
    <t>Brennan, Sr.</t>
  </si>
  <si>
    <t>6/1/1926</t>
  </si>
  <si>
    <t>3/13/2015</t>
  </si>
  <si>
    <t>hus of Lois</t>
  </si>
  <si>
    <t>12/8/1923</t>
  </si>
  <si>
    <t>3/02/2014</t>
  </si>
  <si>
    <t>Timothy</t>
  </si>
  <si>
    <t>8/11/1955</t>
  </si>
  <si>
    <t>4/19/1970</t>
  </si>
  <si>
    <t>son of  Donald &amp; Lois</t>
  </si>
  <si>
    <t>Molly</t>
  </si>
  <si>
    <t>2/13/1964</t>
  </si>
  <si>
    <t>12/9/2008</t>
  </si>
  <si>
    <t>John  Family</t>
  </si>
  <si>
    <t>Mary</t>
  </si>
  <si>
    <t>Tilda</t>
  </si>
  <si>
    <t>Floyd</t>
  </si>
  <si>
    <t>Lawrence</t>
  </si>
  <si>
    <t>8/01/1925</t>
  </si>
  <si>
    <t>7/27/2010</t>
  </si>
  <si>
    <t>hus of Evelyn M.</t>
  </si>
  <si>
    <t>6/10/1925</t>
  </si>
  <si>
    <t>6/27/2019</t>
  </si>
  <si>
    <t>Polly</t>
  </si>
  <si>
    <t>7/25/1922</t>
  </si>
  <si>
    <t>5/23/1943</t>
  </si>
  <si>
    <t>Marguerite</t>
  </si>
  <si>
    <t>2/4/1881</t>
  </si>
  <si>
    <t>1/31/1965</t>
  </si>
  <si>
    <t>6/26/1885</t>
  </si>
  <si>
    <t>12/16/1969</t>
  </si>
  <si>
    <t>Melvin</t>
  </si>
  <si>
    <t>Sibley</t>
  </si>
  <si>
    <t>Samuel</t>
  </si>
  <si>
    <t>5/7/1931</t>
  </si>
  <si>
    <t>8/26/1992</t>
  </si>
  <si>
    <t>Brian</t>
  </si>
  <si>
    <t>12/25/1970</t>
  </si>
  <si>
    <t>6/22/1973</t>
  </si>
  <si>
    <t>Hector</t>
  </si>
  <si>
    <t>10/19/2012</t>
  </si>
  <si>
    <t>Irene</t>
  </si>
  <si>
    <t>2/5/1906</t>
  </si>
  <si>
    <t>10/16/1970</t>
  </si>
  <si>
    <t>Eugene</t>
  </si>
  <si>
    <t>12/18/1928</t>
  </si>
  <si>
    <t>9/13/2015</t>
  </si>
  <si>
    <t>hus of Helen</t>
  </si>
  <si>
    <t>Kenneth</t>
  </si>
  <si>
    <t>2/19/1923</t>
  </si>
  <si>
    <t>1/24/2011</t>
  </si>
  <si>
    <t>Emerson</t>
  </si>
  <si>
    <t>Mable</t>
  </si>
  <si>
    <t>Curtis</t>
  </si>
  <si>
    <t>4/3/1915</t>
  </si>
  <si>
    <t>3/17/1986</t>
  </si>
  <si>
    <t>hus of Alice S.</t>
  </si>
  <si>
    <t>Reba</t>
  </si>
  <si>
    <t>4/14/1926</t>
  </si>
  <si>
    <t>4/13/2018</t>
  </si>
  <si>
    <t>mo of Dan, Connie &amp; Bonnie</t>
  </si>
  <si>
    <t>Alice</t>
  </si>
  <si>
    <t>Burt</t>
  </si>
  <si>
    <t>Louisa</t>
  </si>
  <si>
    <t>Ernest</t>
  </si>
  <si>
    <t>L.D.</t>
  </si>
  <si>
    <t>Winifred</t>
  </si>
  <si>
    <t>Shirley</t>
  </si>
  <si>
    <t>Dale</t>
  </si>
  <si>
    <t>2/28/1922</t>
  </si>
  <si>
    <t>9/27/1944</t>
  </si>
  <si>
    <t>Marion</t>
  </si>
  <si>
    <t>Christopher</t>
  </si>
  <si>
    <t>hus of Jennie A.</t>
  </si>
  <si>
    <t>1/12/1892</t>
  </si>
  <si>
    <t>3/1986</t>
  </si>
  <si>
    <t>Wf of Christopher A.Father Frederick Muhs</t>
  </si>
  <si>
    <t>Muhs</t>
  </si>
  <si>
    <t>Ina</t>
  </si>
  <si>
    <t>see authorization notes</t>
  </si>
  <si>
    <t>Kolady</t>
  </si>
  <si>
    <t>Crystal</t>
  </si>
  <si>
    <t>son of Leland &amp; Ina</t>
  </si>
  <si>
    <t>Bertha</t>
  </si>
  <si>
    <t>Henry</t>
  </si>
  <si>
    <t>1/26/1921</t>
  </si>
  <si>
    <t>10/3/2012</t>
  </si>
  <si>
    <t>hus of Jean</t>
  </si>
  <si>
    <t>VA upright granite</t>
  </si>
  <si>
    <t>6/18/2016</t>
  </si>
  <si>
    <t>wf of Henry C.</t>
  </si>
  <si>
    <t>5/06/2011</t>
  </si>
  <si>
    <t>dau of George &amp; Margaret T Leonard</t>
  </si>
  <si>
    <t>6/24/2005</t>
  </si>
  <si>
    <t>son of George &amp; Margaret T Leonard</t>
  </si>
  <si>
    <t>10/14/1892</t>
  </si>
  <si>
    <t>1/14/1948</t>
  </si>
  <si>
    <t>Mother</t>
  </si>
  <si>
    <t>Beckwith</t>
  </si>
  <si>
    <t>Virginia</t>
  </si>
  <si>
    <t>4/3/1932</t>
  </si>
  <si>
    <t>Harland</t>
  </si>
  <si>
    <t>3/18/1916</t>
  </si>
  <si>
    <t>11/1971</t>
  </si>
  <si>
    <t>Abraham</t>
  </si>
  <si>
    <t>10/15/1905</t>
  </si>
  <si>
    <t>2/16/1985</t>
  </si>
  <si>
    <t>dau  A&amp;H Smith</t>
  </si>
  <si>
    <t>wf of Ephraim</t>
  </si>
  <si>
    <t>Ephraim</t>
  </si>
  <si>
    <t>5/12/1896</t>
  </si>
  <si>
    <t>2/4/1980</t>
  </si>
  <si>
    <t>Owner</t>
  </si>
  <si>
    <t>Ephriam</t>
  </si>
  <si>
    <t>Marian</t>
  </si>
  <si>
    <t>12/30/1933</t>
  </si>
  <si>
    <t>6/04/2011</t>
  </si>
  <si>
    <t>Air Force</t>
  </si>
  <si>
    <t>Leslie</t>
  </si>
  <si>
    <t>Emmet</t>
  </si>
  <si>
    <t>6/7/1906</t>
  </si>
  <si>
    <t>1/23/1981</t>
  </si>
  <si>
    <t>Esther</t>
  </si>
  <si>
    <t>4/25/1917</t>
  </si>
  <si>
    <t>11/3/2006</t>
  </si>
  <si>
    <t>Macauley</t>
  </si>
  <si>
    <t>Cornelius</t>
  </si>
  <si>
    <t>6/11/1895</t>
  </si>
  <si>
    <t>2/8/1985</t>
  </si>
  <si>
    <t>9/2/1914</t>
  </si>
  <si>
    <t>11/12/1972</t>
  </si>
  <si>
    <t>1/31/2011</t>
  </si>
  <si>
    <t>6/12/2010</t>
  </si>
  <si>
    <t>Mattie</t>
  </si>
  <si>
    <t>4/15/1896</t>
  </si>
  <si>
    <t>3/31/1974</t>
  </si>
  <si>
    <t>Adolfo</t>
  </si>
  <si>
    <t>3/22/1923</t>
  </si>
  <si>
    <t>3/26/2010</t>
  </si>
  <si>
    <t>Jessie</t>
  </si>
  <si>
    <t>11/29/1894</t>
  </si>
  <si>
    <t>10/9/1971</t>
  </si>
  <si>
    <t>1/31/1918</t>
  </si>
  <si>
    <t>10/22/1972</t>
  </si>
  <si>
    <t>Grace</t>
  </si>
  <si>
    <t>Dorothea</t>
  </si>
  <si>
    <t>11/12/2019</t>
  </si>
  <si>
    <t>hus of Dorothea Grace (dau of J. Steffen)</t>
  </si>
  <si>
    <t>Dobson</t>
  </si>
  <si>
    <t>Marlene</t>
  </si>
  <si>
    <t>2/2/2018</t>
  </si>
  <si>
    <t>Dau of John and Ruth Steffen</t>
  </si>
  <si>
    <t>Maurice</t>
  </si>
  <si>
    <t>Norrine</t>
  </si>
  <si>
    <t>Alvah</t>
  </si>
  <si>
    <t>Benjamin</t>
  </si>
  <si>
    <t>10/19/1889</t>
  </si>
  <si>
    <t>Benjamine</t>
  </si>
  <si>
    <t>Gertrude</t>
  </si>
  <si>
    <t>Russel Family</t>
  </si>
  <si>
    <t>Wm. Family</t>
  </si>
  <si>
    <t>5/25/1920</t>
  </si>
  <si>
    <t>12/12/1970</t>
  </si>
  <si>
    <t>Ora</t>
  </si>
  <si>
    <t>Earl</t>
  </si>
  <si>
    <t>Daniel</t>
  </si>
  <si>
    <t>Carol</t>
  </si>
  <si>
    <t>Edythe</t>
  </si>
  <si>
    <t>Stanley</t>
  </si>
  <si>
    <t>Flora</t>
  </si>
  <si>
    <t>Jacob</t>
  </si>
  <si>
    <t>11/30/1925</t>
  </si>
  <si>
    <t>10/2/1967</t>
  </si>
  <si>
    <t>41</t>
  </si>
  <si>
    <t>1/31/1930</t>
  </si>
  <si>
    <t>1/10/2015</t>
  </si>
  <si>
    <t>wf of Richard L.</t>
  </si>
  <si>
    <t>10/17/1966</t>
  </si>
  <si>
    <t>Ralph</t>
  </si>
  <si>
    <t>2/5/1897</t>
  </si>
  <si>
    <t>1/18/1985</t>
  </si>
  <si>
    <t>Maida</t>
  </si>
  <si>
    <t>Imogene</t>
  </si>
  <si>
    <t>Clifford</t>
  </si>
  <si>
    <t>3/3/1910</t>
  </si>
  <si>
    <t>5/20/1960</t>
  </si>
  <si>
    <t>Jack</t>
  </si>
  <si>
    <t>11/14/1926</t>
  </si>
  <si>
    <t>3/19/2019</t>
  </si>
  <si>
    <t>hus of 1st wf Florence</t>
  </si>
  <si>
    <t>to be int in K17_1</t>
  </si>
  <si>
    <t>1st wf od Jack E.</t>
  </si>
  <si>
    <t>Frederick</t>
  </si>
  <si>
    <t>Beverly</t>
  </si>
  <si>
    <t>wf of Robert J., Sr.</t>
  </si>
  <si>
    <t>11/11/1940</t>
  </si>
  <si>
    <t>11/21/2015</t>
  </si>
  <si>
    <t>Hus of Beverly Griffith</t>
  </si>
  <si>
    <t>Grave to be determined</t>
  </si>
  <si>
    <t>7/02/2009</t>
  </si>
  <si>
    <t>Howard</t>
  </si>
  <si>
    <t>wf of Jane</t>
  </si>
  <si>
    <t>Marjorie</t>
  </si>
  <si>
    <t>Theodore</t>
  </si>
  <si>
    <t>6/28/2011</t>
  </si>
  <si>
    <t>4/14/1991</t>
  </si>
  <si>
    <t>10/24/1953</t>
  </si>
  <si>
    <t>5/27/1959</t>
  </si>
  <si>
    <t>Phyllis</t>
  </si>
  <si>
    <t>Chevalier</t>
  </si>
  <si>
    <t>6/14/1897</t>
  </si>
  <si>
    <t>3/17/1968</t>
  </si>
  <si>
    <t>8/3/2017</t>
  </si>
  <si>
    <t>hus of Catherine Marie</t>
  </si>
  <si>
    <t>Catherine</t>
  </si>
  <si>
    <t>wf of Clarence " Larry"</t>
  </si>
  <si>
    <t>mother of Clarence "Larry"</t>
  </si>
  <si>
    <t>Eleanor</t>
  </si>
  <si>
    <t>8/24/1923</t>
  </si>
  <si>
    <t>10/20/1973</t>
  </si>
  <si>
    <t>Nancy</t>
  </si>
  <si>
    <t>Danny</t>
  </si>
  <si>
    <t>1/27/2011</t>
  </si>
  <si>
    <t>Hurlbert  Jr.</t>
  </si>
  <si>
    <t>4/30/1958</t>
  </si>
  <si>
    <t>9/08/2012</t>
  </si>
  <si>
    <t>11/26/1956</t>
  </si>
  <si>
    <t>4/16/2004</t>
  </si>
  <si>
    <t>Not interred at Maplewood, just a memorial plaque</t>
  </si>
  <si>
    <t>11/24/1928</t>
  </si>
  <si>
    <t>8/17/2015</t>
  </si>
  <si>
    <t>hus of Molly T.</t>
  </si>
  <si>
    <t>10/30/1928</t>
  </si>
  <si>
    <t>6/20/2013</t>
  </si>
  <si>
    <t>DeWitt</t>
  </si>
  <si>
    <t>brother of Frank G</t>
  </si>
  <si>
    <t>Zilla</t>
  </si>
  <si>
    <t>Hugh</t>
  </si>
  <si>
    <t>Thelma</t>
  </si>
  <si>
    <t>4/4/1935</t>
  </si>
  <si>
    <t>9/13/1974</t>
  </si>
  <si>
    <t>brother of Richard</t>
  </si>
  <si>
    <t>Kathleen</t>
  </si>
  <si>
    <t>5/12/1940</t>
  </si>
  <si>
    <t>9/11/1995</t>
  </si>
  <si>
    <t>Talley (Uebelacker)</t>
  </si>
  <si>
    <t>Jane</t>
  </si>
  <si>
    <t>dau of Frank and Helen Uebelacker</t>
  </si>
  <si>
    <t>Deed owners changed, Janic Jones is Jane's daughther</t>
  </si>
  <si>
    <t>1/5/1900</t>
  </si>
  <si>
    <t>1/15/1980</t>
  </si>
  <si>
    <t>brother of Joseph</t>
  </si>
  <si>
    <t>2/28/2016</t>
  </si>
  <si>
    <t>son of Frank and Helen, brother of Jane Talley</t>
  </si>
  <si>
    <t>Positioned between Mother (Helen) and Father (Frank)</t>
  </si>
  <si>
    <t>wf of Frank G</t>
  </si>
  <si>
    <t>LeRoy</t>
  </si>
  <si>
    <t>Family,</t>
  </si>
  <si>
    <t>5/26/1932</t>
  </si>
  <si>
    <t>9/29/2011</t>
  </si>
  <si>
    <t>parents Theodore &amp; Blanche</t>
  </si>
  <si>
    <t>Veronica</t>
  </si>
  <si>
    <t>8/26/2012</t>
  </si>
  <si>
    <t>8/16/2016</t>
  </si>
  <si>
    <t>3/26/2011</t>
  </si>
  <si>
    <t>Willard</t>
  </si>
  <si>
    <t>3/16/1990</t>
  </si>
  <si>
    <t>Veteran</t>
  </si>
  <si>
    <t>Cole</t>
  </si>
  <si>
    <t>3/8/1948</t>
  </si>
  <si>
    <t>2/26/2018</t>
  </si>
  <si>
    <t>hus of Dianne (Bower) Cole</t>
  </si>
  <si>
    <t>Jeffrey</t>
  </si>
  <si>
    <t>11/23/1918</t>
  </si>
  <si>
    <t>6/20/1992</t>
  </si>
  <si>
    <t>Vera</t>
  </si>
  <si>
    <t>1/13/2018</t>
  </si>
  <si>
    <t>hus of Ruth W.</t>
  </si>
  <si>
    <t>2/16/2014</t>
  </si>
  <si>
    <t>wf of Harold L.</t>
  </si>
  <si>
    <t>Terry</t>
  </si>
  <si>
    <t>Gladys</t>
  </si>
  <si>
    <t>Lillieth</t>
  </si>
  <si>
    <t>Onnolee</t>
  </si>
  <si>
    <t>Vernon</t>
  </si>
  <si>
    <t>Beatrice</t>
  </si>
  <si>
    <t>11/5/1935</t>
  </si>
  <si>
    <t>10/21/1977</t>
  </si>
  <si>
    <t>Katherine</t>
  </si>
  <si>
    <t>Vincent</t>
  </si>
  <si>
    <t>2/24/2021</t>
  </si>
  <si>
    <t>Joyce</t>
  </si>
  <si>
    <t>10/2/1935</t>
  </si>
  <si>
    <t>12/15/1974</t>
  </si>
  <si>
    <t>hus of Dolores</t>
  </si>
  <si>
    <t>Cobb (Compton)</t>
  </si>
  <si>
    <t>Dolores</t>
  </si>
  <si>
    <t>6/3/2017</t>
  </si>
  <si>
    <t>wf of Robert E. Compton</t>
  </si>
  <si>
    <t>Sarah</t>
  </si>
  <si>
    <t>Groviene</t>
  </si>
  <si>
    <t>7/8/1914</t>
  </si>
  <si>
    <t>12/30/1987</t>
  </si>
  <si>
    <t>Josephine</t>
  </si>
  <si>
    <t>Army</t>
  </si>
  <si>
    <t>MacDonald</t>
  </si>
  <si>
    <t>Ethel</t>
  </si>
  <si>
    <t>4/17/1910</t>
  </si>
  <si>
    <t>8/19/2003</t>
  </si>
  <si>
    <t>3/31/2011</t>
  </si>
  <si>
    <t>Stephen</t>
  </si>
  <si>
    <t>Laurin</t>
  </si>
  <si>
    <t>Lousia</t>
  </si>
  <si>
    <t>10/25/2012</t>
  </si>
  <si>
    <t>11/15/1908</t>
  </si>
  <si>
    <t>10/1/1980</t>
  </si>
  <si>
    <t>Sam</t>
  </si>
  <si>
    <t>Van</t>
  </si>
  <si>
    <t>2/6/1934</t>
  </si>
  <si>
    <t>7/27/2018</t>
  </si>
  <si>
    <t>3/16/1934</t>
  </si>
  <si>
    <t>11/27/2012</t>
  </si>
  <si>
    <t>10/21/1976</t>
  </si>
  <si>
    <t>1st hus of Mildred</t>
  </si>
  <si>
    <t>Frank (Billy)</t>
  </si>
  <si>
    <t>6/1/2020</t>
  </si>
  <si>
    <t>Luther</t>
  </si>
  <si>
    <t>12/26/1976</t>
  </si>
  <si>
    <t>2/15/2013</t>
  </si>
  <si>
    <t>Luella</t>
  </si>
  <si>
    <t>wf of Thomas L.</t>
  </si>
  <si>
    <t>Kassman</t>
  </si>
  <si>
    <t>Ella</t>
  </si>
  <si>
    <t>1/4/1913</t>
  </si>
  <si>
    <t>2/10/1977</t>
  </si>
  <si>
    <t>9/25/1990</t>
  </si>
  <si>
    <t>Beulah</t>
  </si>
  <si>
    <t>mother to Sandra D. Stenshorn</t>
  </si>
  <si>
    <t>Rhinehart</t>
  </si>
  <si>
    <t>11/14/1915</t>
  </si>
  <si>
    <t>5/2/1977</t>
  </si>
  <si>
    <t>1/8/1922</t>
  </si>
  <si>
    <t>6/13/1988</t>
  </si>
  <si>
    <t>Loren</t>
  </si>
  <si>
    <t>Linda</t>
  </si>
  <si>
    <t>wf of Loren</t>
  </si>
  <si>
    <t>Tree Gone</t>
  </si>
  <si>
    <t>Eleanore</t>
  </si>
  <si>
    <t>Lila</t>
  </si>
  <si>
    <t>10/25/2014</t>
  </si>
  <si>
    <t>Alan</t>
  </si>
  <si>
    <t>2/8/1902</t>
  </si>
  <si>
    <t>son of Walter and Harriet</t>
  </si>
  <si>
    <t>9/28/1912</t>
  </si>
  <si>
    <t>3/11/1979</t>
  </si>
  <si>
    <t>Leo</t>
  </si>
  <si>
    <t>June</t>
  </si>
  <si>
    <t>Pimm( Blythe)</t>
  </si>
  <si>
    <t>1/30/2011</t>
  </si>
  <si>
    <t>10/19/1933</t>
  </si>
  <si>
    <t>6/15/1978</t>
  </si>
  <si>
    <t>Kelli</t>
  </si>
  <si>
    <t>Brenda</t>
  </si>
  <si>
    <t>7/22/1944</t>
  </si>
  <si>
    <t>9/3/2001</t>
  </si>
  <si>
    <t>Leon</t>
  </si>
  <si>
    <t>4/7/1927</t>
  </si>
  <si>
    <t>8/18/1986</t>
  </si>
  <si>
    <t>wf of Leon G.</t>
  </si>
  <si>
    <t>Lyle</t>
  </si>
  <si>
    <t>wf of Paul R.</t>
  </si>
  <si>
    <t>4/23/1921</t>
  </si>
  <si>
    <t>6/16/1986</t>
  </si>
  <si>
    <t>hus of Jean I.</t>
  </si>
  <si>
    <t>Stephania</t>
  </si>
  <si>
    <t>8/23/1905</t>
  </si>
  <si>
    <t>11/17/1983</t>
  </si>
  <si>
    <t>hus of Hannah Ann, parents Augustus &amp; Nancy</t>
  </si>
  <si>
    <t>Hannah</t>
  </si>
  <si>
    <t>11/16/1916</t>
  </si>
  <si>
    <t>11/30/1992</t>
  </si>
  <si>
    <t>wf of Dewey, parents Owen &amp; Susie Brock</t>
  </si>
  <si>
    <t>Brock</t>
  </si>
  <si>
    <t>5/5/1911</t>
  </si>
  <si>
    <t>6/9/1985</t>
  </si>
  <si>
    <t>Shawn</t>
  </si>
  <si>
    <t>3/14/2008</t>
  </si>
  <si>
    <t>12/2/1927</t>
  </si>
  <si>
    <t>Father of David</t>
  </si>
  <si>
    <t>Reassigned from #2 to #1 (9/12/2014)</t>
  </si>
  <si>
    <t>Maher</t>
  </si>
  <si>
    <t>Aimee</t>
  </si>
  <si>
    <t>10/15/1962</t>
  </si>
  <si>
    <t>dau of John and J. Audrey</t>
  </si>
  <si>
    <t>Authorized 9/12/2014</t>
  </si>
  <si>
    <t>6/22/1929</t>
  </si>
  <si>
    <t>6/23/2014</t>
  </si>
  <si>
    <t>wf of John M.</t>
  </si>
  <si>
    <t>11/27/1917</t>
  </si>
  <si>
    <t>2/10/1983</t>
  </si>
  <si>
    <t>hus of Laura</t>
  </si>
  <si>
    <t>Laura</t>
  </si>
  <si>
    <t>hus of Rita</t>
  </si>
  <si>
    <t>10/25/2019</t>
  </si>
  <si>
    <t>sister of Keith, Companion of Gordon Maracle</t>
  </si>
  <si>
    <t>Maracle Jr.</t>
  </si>
  <si>
    <t>1/31/2017</t>
  </si>
  <si>
    <t>companion of Deborah DeRoller</t>
  </si>
  <si>
    <t>Keith</t>
  </si>
  <si>
    <t>5/16/1962</t>
  </si>
  <si>
    <t>9/29/1993</t>
  </si>
  <si>
    <t>Stefan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</si>
</sst>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MS Sans Serif"/>
    </font>
    <font>
      <sz val="8"/>
      <name val="MS Sans Serif"/>
      <family val="2"/>
    </font>
    <font>
      <b/>
      <sz val="10"/>
      <name val="MS Sans Serif"/>
      <family val="2"/>
    </font>
    <font>
      <b/>
      <sz val="12"/>
      <name val="MS Sans Serif"/>
      <family val="2"/>
    </font>
    <font>
      <b/>
      <sz val="18"/>
      <name val="MS Sans Serif"/>
      <family val="2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0" tint="-0.249977111117893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0" fillId="4" borderId="0" xfId="0" applyFill="1"/>
    <xf numFmtId="0" fontId="0" fillId="5" borderId="0" xfId="0" applyFill="1"/>
    <xf numFmtId="0" fontId="0" fillId="6" borderId="0" xfId="0" applyFill="1"/>
    <xf numFmtId="0" fontId="0" fillId="4" borderId="0" xfId="0" applyFill="1" applyAlignment="1">
      <alignment horizontal="left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7" borderId="0" xfId="0" applyFill="1"/>
    <xf numFmtId="0" fontId="5" fillId="0" borderId="0" xfId="0" applyFont="1"/>
    <xf numFmtId="0" fontId="5" fillId="0" borderId="0" xfId="0" quotePrefix="1" applyNumberFormat="1" applyFont="1"/>
    <xf numFmtId="0" fontId="5" fillId="0" borderId="0" xfId="0" applyNumberFormat="1" applyFont="1"/>
    <xf numFmtId="0" fontId="5" fillId="2" borderId="1" xfId="0" applyFont="1" applyFill="1" applyBorder="1"/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5" fillId="3" borderId="1" xfId="0" applyFont="1" applyFill="1" applyBorder="1"/>
    <xf numFmtId="0" fontId="6" fillId="3" borderId="1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5" fillId="0" borderId="1" xfId="0" applyFont="1" applyFill="1" applyBorder="1"/>
    <xf numFmtId="0" fontId="8" fillId="0" borderId="1" xfId="0" applyFont="1" applyBorder="1"/>
    <xf numFmtId="0" fontId="5" fillId="8" borderId="1" xfId="0" applyFont="1" applyFill="1" applyBorder="1" applyAlignment="1">
      <alignment horizontal="center"/>
    </xf>
    <xf numFmtId="0" fontId="2" fillId="5" borderId="0" xfId="0" applyFont="1" applyFill="1" applyAlignment="1">
      <alignment horizontal="left"/>
    </xf>
    <xf numFmtId="0" fontId="2" fillId="6" borderId="0" xfId="0" applyFont="1" applyFill="1" applyAlignment="1">
      <alignment horizontal="left"/>
    </xf>
    <xf numFmtId="0" fontId="2" fillId="9" borderId="0" xfId="0" applyFont="1" applyFill="1"/>
    <xf numFmtId="0" fontId="0" fillId="9" borderId="0" xfId="0" applyFill="1"/>
    <xf numFmtId="14" fontId="0" fillId="0" borderId="0" xfId="0" applyNumberFormat="1" applyAlignment="1">
      <alignment vertical="center"/>
    </xf>
    <xf numFmtId="0" fontId="5" fillId="10" borderId="1" xfId="0" applyFont="1" applyFill="1" applyBorder="1"/>
    <xf numFmtId="0" fontId="4" fillId="7" borderId="0" xfId="0" applyFont="1" applyFill="1" applyAlignment="1">
      <alignment horizontal="center" vertical="top"/>
    </xf>
    <xf numFmtId="0" fontId="0" fillId="0" borderId="0" xfId="0" applyAlignment="1">
      <alignment horizontal="center" vertical="top"/>
    </xf>
  </cellXfs>
  <cellStyles count="1">
    <cellStyle name="Normal" xfId="0" builtinId="0"/>
  </cellStyles>
  <dxfs count="106">
    <dxf>
      <fill>
        <patternFill>
          <bgColor indexed="42"/>
        </patternFill>
      </fill>
    </dxf>
    <dxf>
      <font>
        <condense val="0"/>
        <extend val="0"/>
        <color indexed="9"/>
      </font>
    </dxf>
    <dxf>
      <fill>
        <patternFill>
          <bgColor theme="4" tint="-0.24994659260841701"/>
        </patternFill>
      </fill>
    </dxf>
    <dxf>
      <font>
        <condense val="0"/>
        <extend val="0"/>
        <color indexed="9"/>
      </font>
    </dxf>
    <dxf>
      <fill>
        <patternFill>
          <bgColor theme="4" tint="-0.24994659260841701"/>
        </patternFill>
      </fill>
    </dxf>
    <dxf>
      <font>
        <condense val="0"/>
        <extend val="0"/>
        <color indexed="9"/>
      </font>
    </dxf>
    <dxf>
      <fill>
        <patternFill>
          <bgColor theme="4" tint="-0.24994659260841701"/>
        </patternFill>
      </fill>
    </dxf>
    <dxf>
      <font>
        <condense val="0"/>
        <extend val="0"/>
        <color indexed="9"/>
      </font>
    </dxf>
    <dxf>
      <fill>
        <patternFill>
          <bgColor theme="4" tint="-0.24994659260841701"/>
        </patternFill>
      </fill>
    </dxf>
    <dxf>
      <font>
        <condense val="0"/>
        <extend val="0"/>
        <color indexed="9"/>
      </font>
    </dxf>
    <dxf>
      <fill>
        <patternFill>
          <bgColor theme="4" tint="-0.24994659260841701"/>
        </patternFill>
      </fill>
    </dxf>
    <dxf>
      <font>
        <condense val="0"/>
        <extend val="0"/>
        <color indexed="9"/>
      </font>
    </dxf>
    <dxf>
      <fill>
        <patternFill>
          <bgColor theme="4" tint="-0.24994659260841701"/>
        </patternFill>
      </fill>
    </dxf>
    <dxf>
      <font>
        <condense val="0"/>
        <extend val="0"/>
        <color indexed="9"/>
      </font>
    </dxf>
    <dxf>
      <fill>
        <patternFill>
          <bgColor theme="4" tint="-0.24994659260841701"/>
        </patternFill>
      </fill>
    </dxf>
    <dxf>
      <font>
        <condense val="0"/>
        <extend val="0"/>
        <color indexed="9"/>
      </font>
    </dxf>
    <dxf>
      <fill>
        <patternFill>
          <bgColor theme="4" tint="-0.24994659260841701"/>
        </patternFill>
      </fill>
    </dxf>
    <dxf>
      <font>
        <condense val="0"/>
        <extend val="0"/>
        <color indexed="9"/>
      </font>
    </dxf>
    <dxf>
      <fill>
        <patternFill>
          <bgColor theme="4" tint="-0.24994659260841701"/>
        </patternFill>
      </fill>
    </dxf>
    <dxf>
      <font>
        <condense val="0"/>
        <extend val="0"/>
        <color indexed="9"/>
      </font>
    </dxf>
    <dxf>
      <fill>
        <patternFill>
          <bgColor theme="4" tint="-0.24994659260841701"/>
        </patternFill>
      </fill>
    </dxf>
    <dxf>
      <font>
        <condense val="0"/>
        <extend val="0"/>
        <color indexed="9"/>
      </font>
    </dxf>
    <dxf>
      <fill>
        <patternFill>
          <bgColor theme="4" tint="-0.24994659260841701"/>
        </patternFill>
      </fill>
    </dxf>
    <dxf>
      <font>
        <condense val="0"/>
        <extend val="0"/>
        <color indexed="9"/>
      </font>
    </dxf>
    <dxf>
      <fill>
        <patternFill>
          <bgColor theme="4" tint="-0.24994659260841701"/>
        </patternFill>
      </fill>
    </dxf>
    <dxf>
      <font>
        <condense val="0"/>
        <extend val="0"/>
        <color indexed="9"/>
      </font>
    </dxf>
    <dxf>
      <fill>
        <patternFill>
          <bgColor theme="4" tint="-0.24994659260841701"/>
        </patternFill>
      </fill>
    </dxf>
    <dxf>
      <font>
        <condense val="0"/>
        <extend val="0"/>
        <color indexed="9"/>
      </font>
    </dxf>
    <dxf>
      <fill>
        <patternFill>
          <bgColor theme="4" tint="-0.24994659260841701"/>
        </patternFill>
      </fill>
    </dxf>
    <dxf>
      <font>
        <condense val="0"/>
        <extend val="0"/>
        <color indexed="9"/>
      </font>
    </dxf>
    <dxf>
      <fill>
        <patternFill>
          <bgColor theme="4" tint="-0.24994659260841701"/>
        </patternFill>
      </fill>
    </dxf>
    <dxf>
      <font>
        <condense val="0"/>
        <extend val="0"/>
        <color indexed="9"/>
      </font>
    </dxf>
    <dxf>
      <fill>
        <patternFill>
          <bgColor theme="4" tint="-0.24994659260841701"/>
        </patternFill>
      </fill>
    </dxf>
    <dxf>
      <font>
        <condense val="0"/>
        <extend val="0"/>
        <color indexed="9"/>
      </font>
    </dxf>
    <dxf>
      <fill>
        <patternFill>
          <bgColor theme="4" tint="-0.24994659260841701"/>
        </patternFill>
      </fill>
    </dxf>
    <dxf>
      <font>
        <condense val="0"/>
        <extend val="0"/>
        <color indexed="9"/>
      </font>
    </dxf>
    <dxf>
      <fill>
        <patternFill>
          <bgColor theme="4" tint="-0.24994659260841701"/>
        </patternFill>
      </fill>
    </dxf>
    <dxf>
      <font>
        <condense val="0"/>
        <extend val="0"/>
        <color indexed="9"/>
      </font>
    </dxf>
    <dxf>
      <fill>
        <patternFill>
          <bgColor theme="4" tint="-0.24994659260841701"/>
        </patternFill>
      </fill>
    </dxf>
    <dxf>
      <font>
        <condense val="0"/>
        <extend val="0"/>
        <color indexed="9"/>
      </font>
    </dxf>
    <dxf>
      <fill>
        <patternFill>
          <bgColor theme="4" tint="-0.24994659260841701"/>
        </patternFill>
      </fill>
    </dxf>
    <dxf>
      <font>
        <condense val="0"/>
        <extend val="0"/>
        <color indexed="9"/>
      </font>
    </dxf>
    <dxf>
      <fill>
        <patternFill>
          <bgColor theme="4" tint="-0.24994659260841701"/>
        </patternFill>
      </fill>
    </dxf>
    <dxf>
      <font>
        <condense val="0"/>
        <extend val="0"/>
        <color indexed="9"/>
      </font>
    </dxf>
    <dxf>
      <fill>
        <patternFill>
          <bgColor theme="4" tint="-0.24994659260841701"/>
        </patternFill>
      </fill>
    </dxf>
    <dxf>
      <font>
        <condense val="0"/>
        <extend val="0"/>
        <color indexed="9"/>
      </font>
    </dxf>
    <dxf>
      <fill>
        <patternFill>
          <bgColor theme="4" tint="-0.24994659260841701"/>
        </patternFill>
      </fill>
    </dxf>
    <dxf>
      <font>
        <condense val="0"/>
        <extend val="0"/>
        <color indexed="9"/>
      </font>
    </dxf>
    <dxf>
      <fill>
        <patternFill>
          <bgColor theme="4" tint="-0.24994659260841701"/>
        </patternFill>
      </fill>
    </dxf>
    <dxf>
      <font>
        <condense val="0"/>
        <extend val="0"/>
        <color indexed="9"/>
      </font>
    </dxf>
    <dxf>
      <fill>
        <patternFill>
          <bgColor theme="4" tint="-0.24994659260841701"/>
        </patternFill>
      </fill>
    </dxf>
    <dxf>
      <font>
        <condense val="0"/>
        <extend val="0"/>
        <color indexed="9"/>
      </font>
    </dxf>
    <dxf>
      <fill>
        <patternFill>
          <bgColor theme="4" tint="-0.24994659260841701"/>
        </patternFill>
      </fill>
    </dxf>
    <dxf>
      <font>
        <condense val="0"/>
        <extend val="0"/>
        <color indexed="9"/>
      </font>
    </dxf>
    <dxf>
      <fill>
        <patternFill>
          <bgColor theme="4" tint="-0.24994659260841701"/>
        </patternFill>
      </fill>
    </dxf>
    <dxf>
      <font>
        <condense val="0"/>
        <extend val="0"/>
        <color indexed="9"/>
      </font>
    </dxf>
    <dxf>
      <fill>
        <patternFill>
          <bgColor theme="4" tint="-0.24994659260841701"/>
        </patternFill>
      </fill>
    </dxf>
    <dxf>
      <font>
        <condense val="0"/>
        <extend val="0"/>
        <color indexed="9"/>
      </font>
    </dxf>
    <dxf>
      <fill>
        <patternFill>
          <bgColor theme="4" tint="-0.24994659260841701"/>
        </patternFill>
      </fill>
    </dxf>
    <dxf>
      <font>
        <condense val="0"/>
        <extend val="0"/>
        <color indexed="9"/>
      </font>
    </dxf>
    <dxf>
      <fill>
        <patternFill>
          <bgColor theme="4" tint="-0.24994659260841701"/>
        </patternFill>
      </fill>
    </dxf>
    <dxf>
      <font>
        <condense val="0"/>
        <extend val="0"/>
        <color indexed="9"/>
      </font>
    </dxf>
    <dxf>
      <fill>
        <patternFill>
          <bgColor theme="4" tint="-0.24994659260841701"/>
        </patternFill>
      </fill>
    </dxf>
    <dxf>
      <font>
        <condense val="0"/>
        <extend val="0"/>
        <color indexed="9"/>
      </font>
    </dxf>
    <dxf>
      <fill>
        <patternFill>
          <bgColor theme="4" tint="-0.24994659260841701"/>
        </patternFill>
      </fill>
    </dxf>
    <dxf>
      <font>
        <condense val="0"/>
        <extend val="0"/>
        <color indexed="9"/>
      </font>
    </dxf>
    <dxf>
      <fill>
        <patternFill>
          <bgColor theme="4" tint="-0.24994659260841701"/>
        </patternFill>
      </fill>
    </dxf>
    <dxf>
      <font>
        <condense val="0"/>
        <extend val="0"/>
        <color indexed="9"/>
      </font>
    </dxf>
    <dxf>
      <fill>
        <patternFill>
          <bgColor theme="4" tint="-0.24994659260841701"/>
        </patternFill>
      </fill>
    </dxf>
    <dxf>
      <font>
        <condense val="0"/>
        <extend val="0"/>
        <color indexed="9"/>
      </font>
    </dxf>
    <dxf>
      <fill>
        <patternFill>
          <bgColor theme="4" tint="-0.24994659260841701"/>
        </patternFill>
      </fill>
    </dxf>
    <dxf>
      <font>
        <condense val="0"/>
        <extend val="0"/>
        <color indexed="9"/>
      </font>
    </dxf>
    <dxf>
      <fill>
        <patternFill>
          <bgColor theme="4" tint="-0.24994659260841701"/>
        </patternFill>
      </fill>
    </dxf>
    <dxf>
      <font>
        <condense val="0"/>
        <extend val="0"/>
        <color indexed="9"/>
      </font>
    </dxf>
    <dxf>
      <fill>
        <patternFill>
          <bgColor theme="4" tint="-0.24994659260841701"/>
        </patternFill>
      </fill>
    </dxf>
    <dxf>
      <font>
        <condense val="0"/>
        <extend val="0"/>
        <color indexed="9"/>
      </font>
    </dxf>
    <dxf>
      <fill>
        <patternFill>
          <bgColor theme="4" tint="-0.24994659260841701"/>
        </patternFill>
      </fill>
    </dxf>
    <dxf>
      <font>
        <condense val="0"/>
        <extend val="0"/>
        <color indexed="9"/>
      </font>
    </dxf>
    <dxf>
      <fill>
        <patternFill>
          <bgColor theme="4" tint="-0.24994659260841701"/>
        </patternFill>
      </fill>
    </dxf>
    <dxf>
      <font>
        <condense val="0"/>
        <extend val="0"/>
        <color indexed="9"/>
      </font>
    </dxf>
    <dxf>
      <fill>
        <patternFill>
          <bgColor theme="4" tint="-0.24994659260841701"/>
        </patternFill>
      </fill>
    </dxf>
    <dxf>
      <font>
        <condense val="0"/>
        <extend val="0"/>
        <color indexed="9"/>
      </font>
    </dxf>
    <dxf>
      <fill>
        <patternFill>
          <bgColor theme="4" tint="-0.24994659260841701"/>
        </patternFill>
      </fill>
    </dxf>
    <dxf>
      <font>
        <condense val="0"/>
        <extend val="0"/>
        <color indexed="9"/>
      </font>
    </dxf>
    <dxf>
      <fill>
        <patternFill>
          <bgColor theme="4" tint="-0.24994659260841701"/>
        </patternFill>
      </fill>
    </dxf>
    <dxf>
      <font>
        <condense val="0"/>
        <extend val="0"/>
        <color indexed="9"/>
      </font>
    </dxf>
    <dxf>
      <fill>
        <patternFill>
          <bgColor theme="4" tint="-0.24994659260841701"/>
        </patternFill>
      </fill>
    </dxf>
    <dxf>
      <font>
        <condense val="0"/>
        <extend val="0"/>
        <color indexed="9"/>
      </font>
    </dxf>
    <dxf>
      <fill>
        <patternFill>
          <bgColor theme="4" tint="-0.24994659260841701"/>
        </patternFill>
      </fill>
    </dxf>
    <dxf>
      <font>
        <condense val="0"/>
        <extend val="0"/>
        <color indexed="9"/>
      </font>
    </dxf>
    <dxf>
      <fill>
        <patternFill>
          <bgColor theme="4" tint="-0.24994659260841701"/>
        </patternFill>
      </fill>
    </dxf>
    <dxf>
      <font>
        <condense val="0"/>
        <extend val="0"/>
        <color indexed="9"/>
      </font>
    </dxf>
    <dxf>
      <fill>
        <patternFill>
          <bgColor theme="4" tint="-0.24994659260841701"/>
        </patternFill>
      </fill>
    </dxf>
    <dxf>
      <font>
        <condense val="0"/>
        <extend val="0"/>
        <color indexed="9"/>
      </font>
    </dxf>
    <dxf>
      <fill>
        <patternFill>
          <bgColor theme="4" tint="-0.24994659260841701"/>
        </patternFill>
      </fill>
    </dxf>
    <dxf>
      <font>
        <condense val="0"/>
        <extend val="0"/>
        <color indexed="9"/>
      </font>
    </dxf>
    <dxf>
      <fill>
        <patternFill>
          <bgColor theme="4" tint="-0.24994659260841701"/>
        </patternFill>
      </fill>
    </dxf>
    <dxf>
      <font>
        <condense val="0"/>
        <extend val="0"/>
        <color indexed="9"/>
      </font>
    </dxf>
    <dxf>
      <fill>
        <patternFill>
          <bgColor theme="4" tint="-0.24994659260841701"/>
        </patternFill>
      </fill>
    </dxf>
    <dxf>
      <font>
        <condense val="0"/>
        <extend val="0"/>
        <color indexed="9"/>
      </font>
    </dxf>
    <dxf>
      <fill>
        <patternFill>
          <bgColor theme="4" tint="-0.24994659260841701"/>
        </patternFill>
      </fill>
    </dxf>
    <dxf>
      <font>
        <condense val="0"/>
        <extend val="0"/>
        <color indexed="9"/>
      </font>
    </dxf>
    <dxf>
      <fill>
        <patternFill>
          <bgColor indexed="41"/>
        </patternFill>
      </fill>
    </dxf>
    <dxf>
      <font>
        <condense val="0"/>
        <extend val="0"/>
        <color indexed="9"/>
      </font>
    </dxf>
    <dxf>
      <fill>
        <patternFill>
          <bgColor indexed="52"/>
        </patternFill>
      </fill>
    </dxf>
    <dxf>
      <fill>
        <patternFill>
          <bgColor indexed="42"/>
        </patternFill>
      </fill>
    </dxf>
  </dxfs>
  <tableStyles count="0" defaultTableStyle="TableStyleMedium2" defaultPivotStyle="PivotStyleLight16"/>
  <colors>
    <mruColors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7"/>
  <sheetViews>
    <sheetView workbookViewId="0">
      <selection activeCell="P16" sqref="P16"/>
    </sheetView>
  </sheetViews>
  <sheetFormatPr defaultRowHeight="12.75" x14ac:dyDescent="0.2"/>
  <sheetData>
    <row r="1" spans="1:15" x14ac:dyDescent="0.2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</row>
    <row r="2" spans="1:15" x14ac:dyDescent="0.2">
      <c r="A2" s="9" t="s">
        <v>661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</row>
    <row r="3" spans="1:15" x14ac:dyDescent="0.2">
      <c r="A3" s="9" t="s">
        <v>657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</row>
    <row r="4" spans="1:15" x14ac:dyDescent="0.2">
      <c r="A4" s="9" t="s">
        <v>662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</row>
    <row r="5" spans="1:15" x14ac:dyDescent="0.2">
      <c r="A5" s="9" t="s">
        <v>658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</row>
    <row r="6" spans="1:15" x14ac:dyDescent="0.2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</row>
    <row r="7" spans="1:15" x14ac:dyDescent="0.2">
      <c r="A7" s="9" t="s">
        <v>663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</row>
    <row r="8" spans="1:15" x14ac:dyDescent="0.2">
      <c r="A8" s="9" t="s">
        <v>664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</row>
    <row r="9" spans="1:15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</row>
    <row r="10" spans="1:15" x14ac:dyDescent="0.2">
      <c r="A10" s="9" t="s">
        <v>665</v>
      </c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</row>
    <row r="11" spans="1:15" x14ac:dyDescent="0.2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</row>
    <row r="12" spans="1:15" x14ac:dyDescent="0.2">
      <c r="A12" s="9" t="s">
        <v>659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</row>
    <row r="13" spans="1:15" x14ac:dyDescent="0.2">
      <c r="A13" s="9" t="s">
        <v>660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</row>
    <row r="14" spans="1:15" x14ac:dyDescent="0.2">
      <c r="A14" s="9" t="s">
        <v>666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</row>
    <row r="15" spans="1:15" x14ac:dyDescent="0.2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</row>
    <row r="16" spans="1:15" x14ac:dyDescent="0.2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</row>
    <row r="17" spans="1:15" x14ac:dyDescent="0.2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</row>
  </sheetData>
  <phoneticPr fontId="1" type="noConversion"/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1"/>
    <pageSetUpPr fitToPage="1"/>
  </sheetPr>
  <dimension ref="A1:Z211"/>
  <sheetViews>
    <sheetView topLeftCell="A130" zoomScale="75" zoomScaleNormal="100" workbookViewId="0">
      <selection activeCell="A130" sqref="A1:XFD1048576"/>
    </sheetView>
  </sheetViews>
  <sheetFormatPr defaultRowHeight="12.75" x14ac:dyDescent="0.2"/>
  <cols>
    <col min="27" max="27" width="15.28515625" customWidth="1"/>
  </cols>
  <sheetData>
    <row r="1" spans="1:26" x14ac:dyDescent="0.2">
      <c r="A1" s="25" t="s">
        <v>650</v>
      </c>
      <c r="B1" s="26">
        <v>1001</v>
      </c>
      <c r="C1" s="26">
        <v>1002</v>
      </c>
      <c r="D1" s="26">
        <v>1003</v>
      </c>
      <c r="E1" s="26">
        <v>1004</v>
      </c>
      <c r="F1" s="26">
        <v>1005</v>
      </c>
      <c r="G1" s="26">
        <v>1006</v>
      </c>
      <c r="H1" s="26">
        <v>1007</v>
      </c>
      <c r="I1" s="26">
        <v>1008</v>
      </c>
      <c r="J1" s="26">
        <v>1009</v>
      </c>
      <c r="K1" s="26">
        <v>1010</v>
      </c>
      <c r="L1" s="26">
        <v>1011</v>
      </c>
      <c r="M1" s="26">
        <v>1012</v>
      </c>
      <c r="N1" s="26">
        <v>1013</v>
      </c>
      <c r="O1" s="26">
        <v>1014</v>
      </c>
      <c r="P1" s="26">
        <v>1015</v>
      </c>
      <c r="Q1" s="26">
        <v>1016</v>
      </c>
      <c r="R1" s="26">
        <v>1017</v>
      </c>
      <c r="S1" s="26">
        <v>1018</v>
      </c>
      <c r="T1" s="26">
        <v>1019</v>
      </c>
      <c r="U1" s="26">
        <v>1020</v>
      </c>
      <c r="V1" s="26">
        <v>1021</v>
      </c>
      <c r="W1" s="26">
        <v>1022</v>
      </c>
      <c r="X1" s="26">
        <v>1023</v>
      </c>
      <c r="Y1" s="26">
        <v>1024</v>
      </c>
      <c r="Z1" s="9" t="s">
        <v>667</v>
      </c>
    </row>
    <row r="2" spans="1:26" x14ac:dyDescent="0.2">
      <c r="A2" s="12" t="s">
        <v>653</v>
      </c>
      <c r="B2" s="14" t="str">
        <f>VLOOKUP(B1,Qry_Rpt_Section_C!$C$2:'Qry_Rpt_Section_C'!$T$390,18,FALSE)</f>
        <v>X</v>
      </c>
      <c r="C2" s="14" t="str">
        <f>VLOOKUP(C1,Qry_Rpt_Section_C!$C$2:'Qry_Rpt_Section_C'!$T$390,18,FALSE)</f>
        <v>X</v>
      </c>
      <c r="D2" s="14" t="str">
        <f>VLOOKUP(D1,Qry_Rpt_Section_C!$C$2:'Qry_Rpt_Section_C'!$T$390,18,FALSE)</f>
        <v>X</v>
      </c>
      <c r="E2" s="14" t="str">
        <f>VLOOKUP(E1,Qry_Rpt_Section_C!$C$2:'Qry_Rpt_Section_C'!$T$390,18,FALSE)</f>
        <v>X</v>
      </c>
      <c r="F2" s="14" t="str">
        <f>VLOOKUP(F1,Qry_Rpt_Section_C!$C$2:'Qry_Rpt_Section_C'!$T$390,18,FALSE)</f>
        <v>X</v>
      </c>
      <c r="G2" s="14" t="str">
        <f>VLOOKUP(G1,Qry_Rpt_Section_C!$C$2:'Qry_Rpt_Section_C'!$T$390,18,FALSE)</f>
        <v>X</v>
      </c>
      <c r="H2" s="14" t="str">
        <f>VLOOKUP(H1,Qry_Rpt_Section_C!$C$2:'Qry_Rpt_Section_C'!$T$390,18,FALSE)</f>
        <v>X</v>
      </c>
      <c r="I2" s="14" t="str">
        <f>VLOOKUP(I1,Qry_Rpt_Section_C!$C$2:'Qry_Rpt_Section_C'!$T$390,18,FALSE)</f>
        <v>X</v>
      </c>
      <c r="J2" s="14">
        <f>VLOOKUP(J1,Qry_Rpt_Section_C!$C$2:'Qry_Rpt_Section_C'!$T$390,18,FALSE)</f>
        <v>0</v>
      </c>
      <c r="K2" s="14">
        <f>VLOOKUP(K1,Qry_Rpt_Section_C!$C$2:'Qry_Rpt_Section_C'!$T$390,18,FALSE)</f>
        <v>0</v>
      </c>
      <c r="L2" s="14" t="str">
        <f>VLOOKUP(L1,Qry_Rpt_Section_C!$C$2:'Qry_Rpt_Section_C'!$T$390,18,FALSE)</f>
        <v>X</v>
      </c>
      <c r="M2" s="14" t="str">
        <f>VLOOKUP(M1,Qry_Rpt_Section_C!$C$2:'Qry_Rpt_Section_C'!$T$390,18,FALSE)</f>
        <v>X</v>
      </c>
      <c r="N2" s="14" t="str">
        <f>VLOOKUP(N1,Qry_Rpt_Section_C!$C$2:'Qry_Rpt_Section_C'!$T$390,18,FALSE)</f>
        <v>X</v>
      </c>
      <c r="O2" s="14" t="str">
        <f>VLOOKUP(O1,Qry_Rpt_Section_C!$C$2:'Qry_Rpt_Section_C'!$T$390,18,FALSE)</f>
        <v>X</v>
      </c>
      <c r="P2" s="14" t="str">
        <f>VLOOKUP(P1,Qry_Rpt_Section_C!$C$2:'Qry_Rpt_Section_C'!$T$390,18,FALSE)</f>
        <v>X</v>
      </c>
      <c r="Q2" s="14">
        <f>VLOOKUP(Q1,Qry_Rpt_Section_C!$C$2:'Qry_Rpt_Section_C'!$T$390,18,FALSE)</f>
        <v>0</v>
      </c>
      <c r="R2" s="14" t="str">
        <f>VLOOKUP(R1,Qry_Rpt_Section_C!$C$2:'Qry_Rpt_Section_C'!$T$390,18,FALSE)</f>
        <v>X</v>
      </c>
      <c r="S2" s="14" t="str">
        <f>VLOOKUP(S1,Qry_Rpt_Section_C!$C$2:'Qry_Rpt_Section_C'!$T$390,18,FALSE)</f>
        <v>X</v>
      </c>
      <c r="T2" s="14" t="str">
        <f>VLOOKUP(T1,Qry_Rpt_Section_C!$C$2:'Qry_Rpt_Section_C'!$T$390,18,FALSE)</f>
        <v>X</v>
      </c>
      <c r="U2" s="14" t="str">
        <f>VLOOKUP(U1,Qry_Rpt_Section_C!$C$2:'Qry_Rpt_Section_C'!$T$390,18,FALSE)</f>
        <v>X</v>
      </c>
      <c r="V2" s="14" t="str">
        <f>VLOOKUP(V1,Qry_Rpt_Section_C!$C$2:'Qry_Rpt_Section_C'!$T$390,18,FALSE)</f>
        <v>X</v>
      </c>
      <c r="W2" s="14" t="str">
        <f>VLOOKUP(W1,Qry_Rpt_Section_C!$C$2:'Qry_Rpt_Section_C'!$T$390,18,FALSE)</f>
        <v>X</v>
      </c>
      <c r="X2" s="14" t="str">
        <f>VLOOKUP(X1,Qry_Rpt_Section_C!$C$2:'Qry_Rpt_Section_C'!$T$390,18,FALSE)</f>
        <v>X</v>
      </c>
      <c r="Y2" s="14" t="str">
        <f>VLOOKUP(Y1,Qry_Rpt_Section_C!$C$2:'Qry_Rpt_Section_C'!$T$390,18,FALSE)</f>
        <v>X</v>
      </c>
      <c r="Z2" s="9" t="s">
        <v>667</v>
      </c>
    </row>
    <row r="3" spans="1:26" x14ac:dyDescent="0.2">
      <c r="A3" s="12" t="s">
        <v>6</v>
      </c>
      <c r="B3" s="13" t="str">
        <f>VLOOKUP(B1,Qry_Rpt_Section_C!$C$2:'Qry_Rpt_Section_C'!$J$890,7,FALSE)</f>
        <v>Fedigan</v>
      </c>
      <c r="C3" s="13" t="str">
        <f>VLOOKUP(C1,Qry_Rpt_Section_C!$C$2:'Qry_Rpt_Section_C'!$J$890,7,FALSE)</f>
        <v>Fedigan</v>
      </c>
      <c r="D3" s="13" t="str">
        <f>VLOOKUP(D1,Qry_Rpt_Section_C!$C$2:'Qry_Rpt_Section_C'!$J$890,7,FALSE)</f>
        <v>Haley</v>
      </c>
      <c r="E3" s="13" t="str">
        <f>VLOOKUP(E1,Qry_Rpt_Section_C!$C$2:'Qry_Rpt_Section_C'!$J$890,7,FALSE)</f>
        <v>Haley</v>
      </c>
      <c r="F3" s="13" t="str">
        <f>VLOOKUP(F1,Qry_Rpt_Section_C!$C$2:'Qry_Rpt_Section_C'!$J$890,7,FALSE)</f>
        <v>Kukla</v>
      </c>
      <c r="G3" s="13" t="str">
        <f>VLOOKUP(G1,Qry_Rpt_Section_C!$C$2:'Qry_Rpt_Section_C'!$J$890,7,FALSE)</f>
        <v>Kukla</v>
      </c>
      <c r="H3" s="13" t="str">
        <f>VLOOKUP(H1,Qry_Rpt_Section_C!$C$2:'Qry_Rpt_Section_C'!$J$890,7,FALSE)</f>
        <v>Schultz</v>
      </c>
      <c r="I3" s="13" t="str">
        <f>VLOOKUP(I1,Qry_Rpt_Section_C!$C$2:'Qry_Rpt_Section_C'!$J$890,7,FALSE)</f>
        <v>Schultz</v>
      </c>
      <c r="J3" s="13" t="str">
        <f>VLOOKUP(J1,Qry_Rpt_Section_C!$C$2:'Qry_Rpt_Section_C'!$J$890,7,FALSE)</f>
        <v>Clark</v>
      </c>
      <c r="K3" s="13" t="str">
        <f>VLOOKUP(K1,Qry_Rpt_Section_C!$C$2:'Qry_Rpt_Section_C'!$J$890,7,FALSE)</f>
        <v>Clark</v>
      </c>
      <c r="L3" s="13" t="str">
        <f>VLOOKUP(L1,Qry_Rpt_Section_C!$C$2:'Qry_Rpt_Section_C'!$J$890,7,FALSE)</f>
        <v>Clark</v>
      </c>
      <c r="M3" s="13" t="str">
        <f>VLOOKUP(M1,Qry_Rpt_Section_C!$C$2:'Qry_Rpt_Section_C'!$J$890,7,FALSE)</f>
        <v>Clark</v>
      </c>
      <c r="N3" s="13" t="str">
        <f>VLOOKUP(N1,Qry_Rpt_Section_C!$C$2:'Qry_Rpt_Section_C'!$J$890,7,FALSE)</f>
        <v>Clark</v>
      </c>
      <c r="O3" s="13" t="str">
        <f>VLOOKUP(O1,Qry_Rpt_Section_C!$C$2:'Qry_Rpt_Section_C'!$J$890,7,FALSE)</f>
        <v>Clark</v>
      </c>
      <c r="P3" s="13" t="str">
        <f>VLOOKUP(P1,Qry_Rpt_Section_C!$C$2:'Qry_Rpt_Section_C'!$J$890,7,FALSE)</f>
        <v>Clark</v>
      </c>
      <c r="Q3" s="13" t="str">
        <f>VLOOKUP(Q1,Qry_Rpt_Section_C!$C$2:'Qry_Rpt_Section_C'!$J$890,7,FALSE)</f>
        <v>Clark</v>
      </c>
      <c r="R3" s="13" t="str">
        <f>VLOOKUP(R1,Qry_Rpt_Section_C!$C$2:'Qry_Rpt_Section_C'!$J$890,7,FALSE)</f>
        <v>Holcombe</v>
      </c>
      <c r="S3" s="13" t="str">
        <f>VLOOKUP(S1,Qry_Rpt_Section_C!$C$2:'Qry_Rpt_Section_C'!$J$890,7,FALSE)</f>
        <v>Holcombe</v>
      </c>
      <c r="T3" s="13" t="str">
        <f>VLOOKUP(T1,Qry_Rpt_Section_C!$C$2:'Qry_Rpt_Section_C'!$J$890,7,FALSE)</f>
        <v>Holcombe</v>
      </c>
      <c r="U3" s="13" t="str">
        <f>VLOOKUP(U1,Qry_Rpt_Section_C!$C$2:'Qry_Rpt_Section_C'!$J$890,7,FALSE)</f>
        <v>Holcombe</v>
      </c>
      <c r="V3" s="13" t="str">
        <f>VLOOKUP(V1,Qry_Rpt_Section_C!$C$2:'Qry_Rpt_Section_C'!$J$890,7,FALSE)</f>
        <v>Hartman</v>
      </c>
      <c r="W3" s="13" t="str">
        <f>VLOOKUP(W1,Qry_Rpt_Section_C!$C$2:'Qry_Rpt_Section_C'!$J$890,7,FALSE)</f>
        <v>Hartman</v>
      </c>
      <c r="X3" s="13" t="str">
        <f>VLOOKUP(X1,Qry_Rpt_Section_C!$C$2:'Qry_Rpt_Section_C'!$J$890,7,FALSE)</f>
        <v>Godwin</v>
      </c>
      <c r="Y3" s="13" t="str">
        <f>VLOOKUP(Y1,Qry_Rpt_Section_C!$C$2:'Qry_Rpt_Section_C'!$J$890,7,FALSE)</f>
        <v>Jones</v>
      </c>
      <c r="Z3" s="9" t="s">
        <v>667</v>
      </c>
    </row>
    <row r="4" spans="1:26" x14ac:dyDescent="0.2">
      <c r="A4" s="12" t="s">
        <v>7</v>
      </c>
      <c r="B4" s="13" t="str">
        <f>VLOOKUP(B1,Qry_Rpt_Section_C!$C$2:'Qry_Rpt_Section_C'!$J$890,8,FALSE)</f>
        <v>John</v>
      </c>
      <c r="C4" s="13" t="str">
        <f>VLOOKUP(C1,Qry_Rpt_Section_C!$C$2:'Qry_Rpt_Section_C'!$J$890,8,FALSE)</f>
        <v>Emma</v>
      </c>
      <c r="D4" s="13" t="str">
        <f>VLOOKUP(D1,Qry_Rpt_Section_C!$C$2:'Qry_Rpt_Section_C'!$J$890,8,FALSE)</f>
        <v>John</v>
      </c>
      <c r="E4" s="13" t="str">
        <f>VLOOKUP(E1,Qry_Rpt_Section_C!$C$2:'Qry_Rpt_Section_C'!$J$890,8,FALSE)</f>
        <v>Margaret</v>
      </c>
      <c r="F4" s="13" t="str">
        <f>VLOOKUP(F1,Qry_Rpt_Section_C!$C$2:'Qry_Rpt_Section_C'!$J$890,8,FALSE)</f>
        <v>Friedrich</v>
      </c>
      <c r="G4" s="13" t="str">
        <f>VLOOKUP(G1,Qry_Rpt_Section_C!$C$2:'Qry_Rpt_Section_C'!$J$890,8,FALSE)</f>
        <v>Henrietta</v>
      </c>
      <c r="H4" s="13" t="str">
        <f>VLOOKUP(H1,Qry_Rpt_Section_C!$C$2:'Qry_Rpt_Section_C'!$J$890,8,FALSE)</f>
        <v>George</v>
      </c>
      <c r="I4" s="13" t="str">
        <f>VLOOKUP(I1,Qry_Rpt_Section_C!$C$2:'Qry_Rpt_Section_C'!$J$890,8,FALSE)</f>
        <v>Friedereka</v>
      </c>
      <c r="J4" s="13" t="str">
        <f>VLOOKUP(J1,Qry_Rpt_Section_C!$C$2:'Qry_Rpt_Section_C'!$J$890,8,FALSE)</f>
        <v>Family</v>
      </c>
      <c r="K4" s="13" t="str">
        <f>VLOOKUP(K1,Qry_Rpt_Section_C!$C$2:'Qry_Rpt_Section_C'!$J$890,8,FALSE)</f>
        <v>Family</v>
      </c>
      <c r="L4" s="13" t="str">
        <f>VLOOKUP(L1,Qry_Rpt_Section_C!$C$2:'Qry_Rpt_Section_C'!$J$890,8,FALSE)</f>
        <v>Edna</v>
      </c>
      <c r="M4" s="13" t="str">
        <f>VLOOKUP(M1,Qry_Rpt_Section_C!$C$2:'Qry_Rpt_Section_C'!$J$890,8,FALSE)</f>
        <v>George</v>
      </c>
      <c r="N4" s="13" t="str">
        <f>VLOOKUP(N1,Qry_Rpt_Section_C!$C$2:'Qry_Rpt_Section_C'!$J$890,8,FALSE)</f>
        <v>Benjamin (DDS)</v>
      </c>
      <c r="O4" s="13" t="str">
        <f>VLOOKUP(O1,Qry_Rpt_Section_C!$C$2:'Qry_Rpt_Section_C'!$J$890,8,FALSE)</f>
        <v>Carrie</v>
      </c>
      <c r="P4" s="13" t="str">
        <f>VLOOKUP(P1,Qry_Rpt_Section_C!$C$2:'Qry_Rpt_Section_C'!$J$890,8,FALSE)</f>
        <v>Cora</v>
      </c>
      <c r="Q4" s="13" t="str">
        <f>VLOOKUP(Q1,Qry_Rpt_Section_C!$C$2:'Qry_Rpt_Section_C'!$J$890,8,FALSE)</f>
        <v>Family</v>
      </c>
      <c r="R4" s="13" t="str">
        <f>VLOOKUP(R1,Qry_Rpt_Section_C!$C$2:'Qry_Rpt_Section_C'!$J$890,8,FALSE)</f>
        <v>Clara</v>
      </c>
      <c r="S4" s="13" t="str">
        <f>VLOOKUP(S1,Qry_Rpt_Section_C!$C$2:'Qry_Rpt_Section_C'!$J$890,8,FALSE)</f>
        <v>Roy</v>
      </c>
      <c r="T4" s="13" t="str">
        <f>VLOOKUP(T1,Qry_Rpt_Section_C!$C$2:'Qry_Rpt_Section_C'!$J$890,8,FALSE)</f>
        <v>Chester</v>
      </c>
      <c r="U4" s="13" t="str">
        <f>VLOOKUP(U1,Qry_Rpt_Section_C!$C$2:'Qry_Rpt_Section_C'!$J$890,8,FALSE)</f>
        <v>Louise</v>
      </c>
      <c r="V4" s="13" t="str">
        <f>VLOOKUP(V1,Qry_Rpt_Section_C!$C$2:'Qry_Rpt_Section_C'!$J$890,8,FALSE)</f>
        <v>Kathryn</v>
      </c>
      <c r="W4" s="13" t="str">
        <f>VLOOKUP(W1,Qry_Rpt_Section_C!$C$2:'Qry_Rpt_Section_C'!$J$890,8,FALSE)</f>
        <v>Irving</v>
      </c>
      <c r="X4" s="13" t="str">
        <f>VLOOKUP(X1,Qry_Rpt_Section_C!$C$2:'Qry_Rpt_Section_C'!$J$890,8,FALSE)</f>
        <v>Lois</v>
      </c>
      <c r="Y4" s="13" t="str">
        <f>VLOOKUP(Y1,Qry_Rpt_Section_C!$C$2:'Qry_Rpt_Section_C'!$J$890,8,FALSE)</f>
        <v>Harriet</v>
      </c>
      <c r="Z4" s="9" t="s">
        <v>667</v>
      </c>
    </row>
    <row r="5" spans="1:26" s="6" customFormat="1" ht="15.75" x14ac:dyDescent="0.25">
      <c r="A5" s="15" t="s">
        <v>651</v>
      </c>
      <c r="B5" s="16">
        <f>VLOOKUP(B1,Qry_Rpt_Section_C!$C$2:'Qry_Rpt_Section_C'!$J$890,2,FALSE)</f>
        <v>311</v>
      </c>
      <c r="C5" s="16">
        <f>VLOOKUP(C1,Qry_Rpt_Section_C!$C$2:'Qry_Rpt_Section_C'!$J$890,2,FALSE)</f>
        <v>311</v>
      </c>
      <c r="D5" s="16">
        <f>VLOOKUP(D1,Qry_Rpt_Section_C!$C$2:'Qry_Rpt_Section_C'!$J$890,2,FALSE)</f>
        <v>311</v>
      </c>
      <c r="E5" s="16">
        <f>VLOOKUP(E1,Qry_Rpt_Section_C!$C$2:'Qry_Rpt_Section_C'!$J$890,2,FALSE)</f>
        <v>311</v>
      </c>
      <c r="F5" s="16">
        <f>VLOOKUP(F1,Qry_Rpt_Section_C!$C$2:'Qry_Rpt_Section_C'!$J$890,2,FALSE)</f>
        <v>310</v>
      </c>
      <c r="G5" s="16">
        <f>VLOOKUP(G1,Qry_Rpt_Section_C!$C$2:'Qry_Rpt_Section_C'!$J$890,2,FALSE)</f>
        <v>310</v>
      </c>
      <c r="H5" s="16">
        <f>VLOOKUP(H1,Qry_Rpt_Section_C!$C$2:'Qry_Rpt_Section_C'!$J$890,2,FALSE)</f>
        <v>310</v>
      </c>
      <c r="I5" s="16">
        <f>VLOOKUP(I1,Qry_Rpt_Section_C!$C$2:'Qry_Rpt_Section_C'!$J$890,2,FALSE)</f>
        <v>310</v>
      </c>
      <c r="J5" s="16">
        <f>VLOOKUP(J1,Qry_Rpt_Section_C!$C$2:'Qry_Rpt_Section_C'!$J$890,2,FALSE)</f>
        <v>309</v>
      </c>
      <c r="K5" s="16">
        <f>VLOOKUP(K1,Qry_Rpt_Section_C!$C$2:'Qry_Rpt_Section_C'!$J$890,2,FALSE)</f>
        <v>309</v>
      </c>
      <c r="L5" s="16">
        <f>VLOOKUP(L1,Qry_Rpt_Section_C!$C$2:'Qry_Rpt_Section_C'!$J$890,2,FALSE)</f>
        <v>309</v>
      </c>
      <c r="M5" s="16">
        <f>VLOOKUP(M1,Qry_Rpt_Section_C!$C$2:'Qry_Rpt_Section_C'!$J$890,2,FALSE)</f>
        <v>309</v>
      </c>
      <c r="N5" s="16">
        <f>VLOOKUP(N1,Qry_Rpt_Section_C!$C$2:'Qry_Rpt_Section_C'!$J$890,2,FALSE)</f>
        <v>308</v>
      </c>
      <c r="O5" s="16">
        <f>VLOOKUP(O1,Qry_Rpt_Section_C!$C$2:'Qry_Rpt_Section_C'!$J$890,2,FALSE)</f>
        <v>308</v>
      </c>
      <c r="P5" s="16">
        <f>VLOOKUP(P1,Qry_Rpt_Section_C!$C$2:'Qry_Rpt_Section_C'!$J$890,2,FALSE)</f>
        <v>308</v>
      </c>
      <c r="Q5" s="16">
        <f>VLOOKUP(Q1,Qry_Rpt_Section_C!$C$2:'Qry_Rpt_Section_C'!$J$890,2,FALSE)</f>
        <v>308</v>
      </c>
      <c r="R5" s="16">
        <f>VLOOKUP(R1,Qry_Rpt_Section_C!$C$2:'Qry_Rpt_Section_C'!$J$890,2,FALSE)</f>
        <v>307</v>
      </c>
      <c r="S5" s="16">
        <f>VLOOKUP(S1,Qry_Rpt_Section_C!$C$2:'Qry_Rpt_Section_C'!$J$890,2,FALSE)</f>
        <v>307</v>
      </c>
      <c r="T5" s="16">
        <f>VLOOKUP(T1,Qry_Rpt_Section_C!$C$2:'Qry_Rpt_Section_C'!$J$890,2,FALSE)</f>
        <v>307</v>
      </c>
      <c r="U5" s="16">
        <f>VLOOKUP(U1,Qry_Rpt_Section_C!$C$2:'Qry_Rpt_Section_C'!$J$890,2,FALSE)</f>
        <v>307</v>
      </c>
      <c r="V5" s="16">
        <f>VLOOKUP(V1,Qry_Rpt_Section_C!$C$2:'Qry_Rpt_Section_C'!$J$890,2,FALSE)</f>
        <v>306</v>
      </c>
      <c r="W5" s="16">
        <f>VLOOKUP(W1,Qry_Rpt_Section_C!$C$2:'Qry_Rpt_Section_C'!$J$890,2,FALSE)</f>
        <v>306</v>
      </c>
      <c r="X5" s="16">
        <f>VLOOKUP(X1,Qry_Rpt_Section_C!$C$2:'Qry_Rpt_Section_C'!$J$890,2,FALSE)</f>
        <v>306</v>
      </c>
      <c r="Y5" s="16">
        <f>VLOOKUP(Y1,Qry_Rpt_Section_C!$C$2:'Qry_Rpt_Section_C'!$J$890,2,FALSE)</f>
        <v>306</v>
      </c>
      <c r="Z5" s="17" t="s">
        <v>667</v>
      </c>
    </row>
    <row r="6" spans="1:26" s="7" customFormat="1" x14ac:dyDescent="0.2">
      <c r="A6" s="18" t="s">
        <v>654</v>
      </c>
      <c r="B6" s="19">
        <f>VLOOKUP(B1,Qry_Rpt_Section_C!$C$2:'Qry_Rpt_Section_C'!$J$890,3,FALSE)</f>
        <v>1</v>
      </c>
      <c r="C6" s="19">
        <f>VLOOKUP(C1,Qry_Rpt_Section_C!$C$2:'Qry_Rpt_Section_C'!$J$890,3,FALSE)</f>
        <v>2</v>
      </c>
      <c r="D6" s="19">
        <f>VLOOKUP(D1,Qry_Rpt_Section_C!$C$2:'Qry_Rpt_Section_C'!$J$890,3,FALSE)</f>
        <v>3</v>
      </c>
      <c r="E6" s="19">
        <f>VLOOKUP(E1,Qry_Rpt_Section_C!$C$2:'Qry_Rpt_Section_C'!$J$890,3,FALSE)</f>
        <v>4</v>
      </c>
      <c r="F6" s="19">
        <f>VLOOKUP(F1,Qry_Rpt_Section_C!$C$2:'Qry_Rpt_Section_C'!$J$890,3,FALSE)</f>
        <v>1</v>
      </c>
      <c r="G6" s="19">
        <f>VLOOKUP(G1,Qry_Rpt_Section_C!$C$2:'Qry_Rpt_Section_C'!$J$890,3,FALSE)</f>
        <v>2</v>
      </c>
      <c r="H6" s="19">
        <f>VLOOKUP(H1,Qry_Rpt_Section_C!$C$2:'Qry_Rpt_Section_C'!$J$890,3,FALSE)</f>
        <v>3</v>
      </c>
      <c r="I6" s="19">
        <f>VLOOKUP(I1,Qry_Rpt_Section_C!$C$2:'Qry_Rpt_Section_C'!$J$890,3,FALSE)</f>
        <v>4</v>
      </c>
      <c r="J6" s="19">
        <f>VLOOKUP(J1,Qry_Rpt_Section_C!$C$2:'Qry_Rpt_Section_C'!$J$890,3,FALSE)</f>
        <v>1</v>
      </c>
      <c r="K6" s="19">
        <f>VLOOKUP(K1,Qry_Rpt_Section_C!$C$2:'Qry_Rpt_Section_C'!$J$890,3,FALSE)</f>
        <v>2</v>
      </c>
      <c r="L6" s="19">
        <f>VLOOKUP(L1,Qry_Rpt_Section_C!$C$2:'Qry_Rpt_Section_C'!$J$890,3,FALSE)</f>
        <v>3</v>
      </c>
      <c r="M6" s="19">
        <f>VLOOKUP(M1,Qry_Rpt_Section_C!$C$2:'Qry_Rpt_Section_C'!$J$890,3,FALSE)</f>
        <v>4</v>
      </c>
      <c r="N6" s="19">
        <f>VLOOKUP(N1,Qry_Rpt_Section_C!$C$2:'Qry_Rpt_Section_C'!$J$890,3,FALSE)</f>
        <v>1</v>
      </c>
      <c r="O6" s="19">
        <f>VLOOKUP(O1,Qry_Rpt_Section_C!$C$2:'Qry_Rpt_Section_C'!$J$890,3,FALSE)</f>
        <v>2</v>
      </c>
      <c r="P6" s="19">
        <f>VLOOKUP(P1,Qry_Rpt_Section_C!$C$2:'Qry_Rpt_Section_C'!$J$890,3,FALSE)</f>
        <v>3</v>
      </c>
      <c r="Q6" s="19">
        <f>VLOOKUP(Q1,Qry_Rpt_Section_C!$C$2:'Qry_Rpt_Section_C'!$J$890,3,FALSE)</f>
        <v>4</v>
      </c>
      <c r="R6" s="19">
        <f>VLOOKUP(R1,Qry_Rpt_Section_C!$C$2:'Qry_Rpt_Section_C'!$J$890,3,FALSE)</f>
        <v>1</v>
      </c>
      <c r="S6" s="19">
        <f>VLOOKUP(S1,Qry_Rpt_Section_C!$C$2:'Qry_Rpt_Section_C'!$J$890,3,FALSE)</f>
        <v>2</v>
      </c>
      <c r="T6" s="19">
        <f>VLOOKUP(T1,Qry_Rpt_Section_C!$C$2:'Qry_Rpt_Section_C'!$J$890,3,FALSE)</f>
        <v>3</v>
      </c>
      <c r="U6" s="19">
        <f>VLOOKUP(U1,Qry_Rpt_Section_C!$C$2:'Qry_Rpt_Section_C'!$J$890,3,FALSE)</f>
        <v>4</v>
      </c>
      <c r="V6" s="19">
        <f>VLOOKUP(V1,Qry_Rpt_Section_C!$C$2:'Qry_Rpt_Section_C'!$J$890,3,FALSE)</f>
        <v>1</v>
      </c>
      <c r="W6" s="19">
        <f>VLOOKUP(W1,Qry_Rpt_Section_C!$C$2:'Qry_Rpt_Section_C'!$J$890,3,FALSE)</f>
        <v>2</v>
      </c>
      <c r="X6" s="19">
        <f>VLOOKUP(X1,Qry_Rpt_Section_C!$C$2:'Qry_Rpt_Section_C'!$J$890,3,FALSE)</f>
        <v>3</v>
      </c>
      <c r="Y6" s="19">
        <f>VLOOKUP(Y1,Qry_Rpt_Section_C!$C$2:'Qry_Rpt_Section_C'!$J$890,3,FALSE)</f>
        <v>4</v>
      </c>
      <c r="Z6" s="20" t="s">
        <v>667</v>
      </c>
    </row>
    <row r="7" spans="1:26" x14ac:dyDescent="0.2">
      <c r="A7" s="12" t="s">
        <v>655</v>
      </c>
      <c r="B7" s="14" t="str">
        <f>VLOOKUP(B1,Qry_Rpt_Section_C!$C$2:'Qry_Rpt_Section_C'!$T$890,5,FALSE)</f>
        <v>X</v>
      </c>
      <c r="C7" s="14" t="str">
        <f>VLOOKUP(C1,Qry_Rpt_Section_C!$C$2:'Qry_Rpt_Section_C'!$T$890,5,FALSE)</f>
        <v>X</v>
      </c>
      <c r="D7" s="14" t="str">
        <f>VLOOKUP(D1,Qry_Rpt_Section_C!$C$2:'Qry_Rpt_Section_C'!$T$890,5,FALSE)</f>
        <v>X</v>
      </c>
      <c r="E7" s="14" t="str">
        <f>VLOOKUP(E1,Qry_Rpt_Section_C!$C$2:'Qry_Rpt_Section_C'!$T$890,5,FALSE)</f>
        <v>X</v>
      </c>
      <c r="F7" s="14" t="str">
        <f>VLOOKUP(F1,Qry_Rpt_Section_C!$C$2:'Qry_Rpt_Section_C'!$T$890,5,FALSE)</f>
        <v>X</v>
      </c>
      <c r="G7" s="14" t="str">
        <f>VLOOKUP(G1,Qry_Rpt_Section_C!$C$2:'Qry_Rpt_Section_C'!$T$890,5,FALSE)</f>
        <v>X</v>
      </c>
      <c r="H7" s="14" t="str">
        <f>VLOOKUP(H1,Qry_Rpt_Section_C!$C$2:'Qry_Rpt_Section_C'!$T$890,5,FALSE)</f>
        <v>X</v>
      </c>
      <c r="I7" s="14" t="str">
        <f>VLOOKUP(I1,Qry_Rpt_Section_C!$C$2:'Qry_Rpt_Section_C'!$T$890,5,FALSE)</f>
        <v>X</v>
      </c>
      <c r="J7" s="14">
        <f>VLOOKUP(J1,Qry_Rpt_Section_C!$C$2:'Qry_Rpt_Section_C'!$T$890,5,FALSE)</f>
        <v>0</v>
      </c>
      <c r="K7" s="14">
        <f>VLOOKUP(K1,Qry_Rpt_Section_C!$C$2:'Qry_Rpt_Section_C'!$T$890,5,FALSE)</f>
        <v>0</v>
      </c>
      <c r="L7" s="14" t="str">
        <f>VLOOKUP(L1,Qry_Rpt_Section_C!$C$2:'Qry_Rpt_Section_C'!$T$890,5,FALSE)</f>
        <v>X</v>
      </c>
      <c r="M7" s="14" t="str">
        <f>VLOOKUP(M1,Qry_Rpt_Section_C!$C$2:'Qry_Rpt_Section_C'!$T$890,5,FALSE)</f>
        <v>X</v>
      </c>
      <c r="N7" s="14" t="str">
        <f>VLOOKUP(N1,Qry_Rpt_Section_C!$C$2:'Qry_Rpt_Section_C'!$T$890,5,FALSE)</f>
        <v>X</v>
      </c>
      <c r="O7" s="14" t="str">
        <f>VLOOKUP(O1,Qry_Rpt_Section_C!$C$2:'Qry_Rpt_Section_C'!$T$890,5,FALSE)</f>
        <v>X</v>
      </c>
      <c r="P7" s="14" t="str">
        <f>VLOOKUP(P1,Qry_Rpt_Section_C!$C$2:'Qry_Rpt_Section_C'!$T$890,5,FALSE)</f>
        <v>X</v>
      </c>
      <c r="Q7" s="14">
        <f>VLOOKUP(Q1,Qry_Rpt_Section_C!$C$2:'Qry_Rpt_Section_C'!$T$890,5,FALSE)</f>
        <v>0</v>
      </c>
      <c r="R7" s="14" t="str">
        <f>VLOOKUP(R1,Qry_Rpt_Section_C!$C$2:'Qry_Rpt_Section_C'!$T$890,5,FALSE)</f>
        <v>X</v>
      </c>
      <c r="S7" s="14" t="str">
        <f>VLOOKUP(S1,Qry_Rpt_Section_C!$C$2:'Qry_Rpt_Section_C'!$T$890,5,FALSE)</f>
        <v>X</v>
      </c>
      <c r="T7" s="14" t="str">
        <f>VLOOKUP(T1,Qry_Rpt_Section_C!$C$2:'Qry_Rpt_Section_C'!$T$890,5,FALSE)</f>
        <v>X</v>
      </c>
      <c r="U7" s="14" t="str">
        <f>VLOOKUP(U1,Qry_Rpt_Section_C!$C$2:'Qry_Rpt_Section_C'!$T$890,5,FALSE)</f>
        <v>X</v>
      </c>
      <c r="V7" s="14" t="str">
        <f>VLOOKUP(V1,Qry_Rpt_Section_C!$C$2:'Qry_Rpt_Section_C'!$T$890,5,FALSE)</f>
        <v>X</v>
      </c>
      <c r="W7" s="14" t="str">
        <f>VLOOKUP(W1,Qry_Rpt_Section_C!$C$2:'Qry_Rpt_Section_C'!$T$890,5,FALSE)</f>
        <v>X</v>
      </c>
      <c r="X7" s="14" t="str">
        <f>VLOOKUP(X1,Qry_Rpt_Section_C!$C$2:'Qry_Rpt_Section_C'!$T$890,5,FALSE)</f>
        <v>X</v>
      </c>
      <c r="Y7" s="14" t="str">
        <f>VLOOKUP(Y1,Qry_Rpt_Section_C!$C$2:'Qry_Rpt_Section_C'!$T$890,5,FALSE)</f>
        <v>X</v>
      </c>
      <c r="Z7" s="9" t="s">
        <v>667</v>
      </c>
    </row>
    <row r="8" spans="1:26" x14ac:dyDescent="0.2">
      <c r="A8" s="12" t="s">
        <v>13</v>
      </c>
      <c r="B8" s="14">
        <f>VLOOKUP(B1,Qry_Rpt_Section_C!$C$2:'Qry_Rpt_Section_C'!$T$890,14,FALSE)</f>
        <v>0</v>
      </c>
      <c r="C8" s="14">
        <f>VLOOKUP(C1,Qry_Rpt_Section_C!$C$2:'Qry_Rpt_Section_C'!$T$890,14,FALSE)</f>
        <v>0</v>
      </c>
      <c r="D8" s="14">
        <f>VLOOKUP(D1,Qry_Rpt_Section_C!$C$2:'Qry_Rpt_Section_C'!$T$890,14,FALSE)</f>
        <v>0</v>
      </c>
      <c r="E8" s="14">
        <f>VLOOKUP(E1,Qry_Rpt_Section_C!$C$2:'Qry_Rpt_Section_C'!$T$890,14,FALSE)</f>
        <v>0</v>
      </c>
      <c r="F8" s="14">
        <f>VLOOKUP(F1,Qry_Rpt_Section_C!$C$2:'Qry_Rpt_Section_C'!$T$890,14,FALSE)</f>
        <v>0</v>
      </c>
      <c r="G8" s="14">
        <f>VLOOKUP(G1,Qry_Rpt_Section_C!$C$2:'Qry_Rpt_Section_C'!$T$890,14,FALSE)</f>
        <v>0</v>
      </c>
      <c r="H8" s="14">
        <f>VLOOKUP(H1,Qry_Rpt_Section_C!$C$2:'Qry_Rpt_Section_C'!$T$890,14,FALSE)</f>
        <v>0</v>
      </c>
      <c r="I8" s="14">
        <f>VLOOKUP(I1,Qry_Rpt_Section_C!$C$2:'Qry_Rpt_Section_C'!$T$890,14,FALSE)</f>
        <v>0</v>
      </c>
      <c r="J8" s="14">
        <f>VLOOKUP(J1,Qry_Rpt_Section_C!$C$2:'Qry_Rpt_Section_C'!$T$890,14,FALSE)</f>
        <v>0</v>
      </c>
      <c r="K8" s="14">
        <f>VLOOKUP(K1,Qry_Rpt_Section_C!$C$2:'Qry_Rpt_Section_C'!$T$890,14,FALSE)</f>
        <v>0</v>
      </c>
      <c r="L8" s="14">
        <f>VLOOKUP(L1,Qry_Rpt_Section_C!$C$2:'Qry_Rpt_Section_C'!$T$890,14,FALSE)</f>
        <v>0</v>
      </c>
      <c r="M8" s="14">
        <f>VLOOKUP(M1,Qry_Rpt_Section_C!$C$2:'Qry_Rpt_Section_C'!$T$890,14,FALSE)</f>
        <v>0</v>
      </c>
      <c r="N8" s="14">
        <f>VLOOKUP(N1,Qry_Rpt_Section_C!$C$2:'Qry_Rpt_Section_C'!$T$890,14,FALSE)</f>
        <v>0</v>
      </c>
      <c r="O8" s="14">
        <f>VLOOKUP(O1,Qry_Rpt_Section_C!$C$2:'Qry_Rpt_Section_C'!$T$890,14,FALSE)</f>
        <v>0</v>
      </c>
      <c r="P8" s="14">
        <f>VLOOKUP(P1,Qry_Rpt_Section_C!$C$2:'Qry_Rpt_Section_C'!$T$890,14,FALSE)</f>
        <v>0</v>
      </c>
      <c r="Q8" s="14">
        <f>VLOOKUP(Q1,Qry_Rpt_Section_C!$C$2:'Qry_Rpt_Section_C'!$T$890,14,FALSE)</f>
        <v>0</v>
      </c>
      <c r="R8" s="14">
        <f>VLOOKUP(R1,Qry_Rpt_Section_C!$C$2:'Qry_Rpt_Section_C'!$T$890,14,FALSE)</f>
        <v>0</v>
      </c>
      <c r="S8" s="14">
        <f>VLOOKUP(S1,Qry_Rpt_Section_C!$C$2:'Qry_Rpt_Section_C'!$T$890,14,FALSE)</f>
        <v>0</v>
      </c>
      <c r="T8" s="14">
        <f>VLOOKUP(T1,Qry_Rpt_Section_C!$C$2:'Qry_Rpt_Section_C'!$T$890,14,FALSE)</f>
        <v>0</v>
      </c>
      <c r="U8" s="14">
        <f>VLOOKUP(U1,Qry_Rpt_Section_C!$C$2:'Qry_Rpt_Section_C'!$T$890,14,FALSE)</f>
        <v>0</v>
      </c>
      <c r="V8" s="14">
        <f>VLOOKUP(V1,Qry_Rpt_Section_C!$C$2:'Qry_Rpt_Section_C'!$T$890,14,FALSE)</f>
        <v>0</v>
      </c>
      <c r="W8" s="14">
        <f>VLOOKUP(W1,Qry_Rpt_Section_C!$C$2:'Qry_Rpt_Section_C'!$T$890,14,FALSE)</f>
        <v>0</v>
      </c>
      <c r="X8" s="14">
        <f>VLOOKUP(X1,Qry_Rpt_Section_C!$C$2:'Qry_Rpt_Section_C'!$T$890,14,FALSE)</f>
        <v>0</v>
      </c>
      <c r="Y8" s="14">
        <f>VLOOKUP(Y1,Qry_Rpt_Section_C!$C$2:'Qry_Rpt_Section_C'!$T$890,14,FALSE)</f>
        <v>0</v>
      </c>
      <c r="Z8" s="9" t="s">
        <v>667</v>
      </c>
    </row>
    <row r="9" spans="1:26" x14ac:dyDescent="0.2">
      <c r="A9" s="25" t="s">
        <v>650</v>
      </c>
      <c r="B9" s="26">
        <v>2001</v>
      </c>
      <c r="C9" s="26">
        <v>2002</v>
      </c>
      <c r="D9" s="26">
        <v>2003</v>
      </c>
      <c r="E9" s="26">
        <v>2004</v>
      </c>
      <c r="F9" s="26">
        <v>2005</v>
      </c>
      <c r="G9" s="26">
        <v>2006</v>
      </c>
      <c r="H9" s="26">
        <v>2007</v>
      </c>
      <c r="I9" s="26">
        <v>2008</v>
      </c>
      <c r="J9" s="26">
        <v>2009</v>
      </c>
      <c r="K9" s="26">
        <v>2010</v>
      </c>
      <c r="L9" s="26">
        <v>2011</v>
      </c>
      <c r="M9" s="26">
        <v>2012</v>
      </c>
      <c r="N9" s="26">
        <v>2013</v>
      </c>
      <c r="O9" s="26">
        <v>2014</v>
      </c>
      <c r="P9" s="26">
        <v>2015</v>
      </c>
      <c r="Q9" s="26">
        <v>2016</v>
      </c>
      <c r="R9" s="26">
        <v>2017</v>
      </c>
      <c r="S9" s="26">
        <v>2018</v>
      </c>
      <c r="T9" s="26">
        <v>2019</v>
      </c>
      <c r="U9" s="26">
        <v>2020</v>
      </c>
      <c r="V9" s="26">
        <v>2021</v>
      </c>
      <c r="W9" s="26">
        <v>2022</v>
      </c>
      <c r="X9" s="26">
        <v>2023</v>
      </c>
      <c r="Y9" s="26">
        <v>2024</v>
      </c>
      <c r="Z9" s="9" t="s">
        <v>667</v>
      </c>
    </row>
    <row r="10" spans="1:26" x14ac:dyDescent="0.2">
      <c r="A10" s="12" t="s">
        <v>653</v>
      </c>
      <c r="B10" s="14" t="str">
        <f>VLOOKUP(B9,Qry_Rpt_Section_C!$C$2:'Qry_Rpt_Section_C'!$T$390,18,FALSE)</f>
        <v>X</v>
      </c>
      <c r="C10" s="14" t="str">
        <f>VLOOKUP(C9,Qry_Rpt_Section_C!$C$2:'Qry_Rpt_Section_C'!$T$390,18,FALSE)</f>
        <v>X</v>
      </c>
      <c r="D10" s="14" t="str">
        <f>VLOOKUP(D9,Qry_Rpt_Section_C!$C$2:'Qry_Rpt_Section_C'!$T$390,18,FALSE)</f>
        <v>X</v>
      </c>
      <c r="E10" s="14" t="str">
        <f>VLOOKUP(E9,Qry_Rpt_Section_C!$C$2:'Qry_Rpt_Section_C'!$T$390,18,FALSE)</f>
        <v>X</v>
      </c>
      <c r="F10" s="14" t="str">
        <f>VLOOKUP(F9,Qry_Rpt_Section_C!$C$2:'Qry_Rpt_Section_C'!$T$390,18,FALSE)</f>
        <v>X</v>
      </c>
      <c r="G10" s="14" t="str">
        <f>VLOOKUP(G9,Qry_Rpt_Section_C!$C$2:'Qry_Rpt_Section_C'!$T$390,18,FALSE)</f>
        <v>X</v>
      </c>
      <c r="H10" s="14" t="str">
        <f>VLOOKUP(H9,Qry_Rpt_Section_C!$C$2:'Qry_Rpt_Section_C'!$T$390,18,FALSE)</f>
        <v>X</v>
      </c>
      <c r="I10" s="14" t="str">
        <f>VLOOKUP(I9,Qry_Rpt_Section_C!$C$2:'Qry_Rpt_Section_C'!$T$390,18,FALSE)</f>
        <v>X</v>
      </c>
      <c r="J10" s="14">
        <f>VLOOKUP(J9,Qry_Rpt_Section_C!$C$2:'Qry_Rpt_Section_C'!$T$390,18,FALSE)</f>
        <v>0</v>
      </c>
      <c r="K10" s="14">
        <f>VLOOKUP(K9,Qry_Rpt_Section_C!$C$2:'Qry_Rpt_Section_C'!$T$390,18,FALSE)</f>
        <v>0</v>
      </c>
      <c r="L10" s="14">
        <f>VLOOKUP(L9,Qry_Rpt_Section_C!$C$2:'Qry_Rpt_Section_C'!$T$390,18,FALSE)</f>
        <v>0</v>
      </c>
      <c r="M10" s="14">
        <f>VLOOKUP(M9,Qry_Rpt_Section_C!$C$2:'Qry_Rpt_Section_C'!$T$390,18,FALSE)</f>
        <v>0</v>
      </c>
      <c r="N10" s="14" t="str">
        <f>VLOOKUP(N9,Qry_Rpt_Section_C!$C$2:'Qry_Rpt_Section_C'!$T$390,18,FALSE)</f>
        <v>X</v>
      </c>
      <c r="O10" s="14" t="str">
        <f>VLOOKUP(O9,Qry_Rpt_Section_C!$C$2:'Qry_Rpt_Section_C'!$T$390,18,FALSE)</f>
        <v>X</v>
      </c>
      <c r="P10" s="14" t="str">
        <f>VLOOKUP(P9,Qry_Rpt_Section_C!$C$2:'Qry_Rpt_Section_C'!$T$390,18,FALSE)</f>
        <v>X</v>
      </c>
      <c r="Q10" s="14">
        <f>VLOOKUP(Q9,Qry_Rpt_Section_C!$C$2:'Qry_Rpt_Section_C'!$T$390,18,FALSE)</f>
        <v>0</v>
      </c>
      <c r="R10" s="14">
        <f>VLOOKUP(R9,Qry_Rpt_Section_C!$C$2:'Qry_Rpt_Section_C'!$T$390,18,FALSE)</f>
        <v>0</v>
      </c>
      <c r="S10" s="14">
        <f>VLOOKUP(S9,Qry_Rpt_Section_C!$C$2:'Qry_Rpt_Section_C'!$T$390,18,FALSE)</f>
        <v>0</v>
      </c>
      <c r="T10" s="14">
        <f>VLOOKUP(T9,Qry_Rpt_Section_C!$C$2:'Qry_Rpt_Section_C'!$T$390,18,FALSE)</f>
        <v>0</v>
      </c>
      <c r="U10" s="14">
        <f>VLOOKUP(U9,Qry_Rpt_Section_C!$C$2:'Qry_Rpt_Section_C'!$T$390,18,FALSE)</f>
        <v>0</v>
      </c>
      <c r="V10" s="14" t="str">
        <f>VLOOKUP(V9,Qry_Rpt_Section_C!$C$2:'Qry_Rpt_Section_C'!$T$390,18,FALSE)</f>
        <v>X</v>
      </c>
      <c r="W10" s="14" t="str">
        <f>VLOOKUP(W9,Qry_Rpt_Section_C!$C$2:'Qry_Rpt_Section_C'!$T$390,18,FALSE)</f>
        <v>X</v>
      </c>
      <c r="X10" s="14" t="str">
        <f>VLOOKUP(X9,Qry_Rpt_Section_C!$C$2:'Qry_Rpt_Section_C'!$T$390,18,FALSE)</f>
        <v>X</v>
      </c>
      <c r="Y10" s="14">
        <f>VLOOKUP(Y9,Qry_Rpt_Section_C!$C$2:'Qry_Rpt_Section_C'!$T$390,18,FALSE)</f>
        <v>0</v>
      </c>
      <c r="Z10" s="9" t="s">
        <v>667</v>
      </c>
    </row>
    <row r="11" spans="1:26" x14ac:dyDescent="0.2">
      <c r="A11" s="12" t="s">
        <v>6</v>
      </c>
      <c r="B11" s="13" t="str">
        <f>VLOOKUP(B9,Qry_Rpt_Section_C!$C$2:'Qry_Rpt_Section_C'!$J$890,7,FALSE)</f>
        <v>Voisey</v>
      </c>
      <c r="C11" s="13" t="str">
        <f>VLOOKUP(C9,Qry_Rpt_Section_C!$C$2:'Qry_Rpt_Section_C'!$J$890,7,FALSE)</f>
        <v>Voisey</v>
      </c>
      <c r="D11" s="13" t="str">
        <f>VLOOKUP(D9,Qry_Rpt_Section_C!$C$2:'Qry_Rpt_Section_C'!$J$890,7,FALSE)</f>
        <v>Radell</v>
      </c>
      <c r="E11" s="13" t="str">
        <f>VLOOKUP(E9,Qry_Rpt_Section_C!$C$2:'Qry_Rpt_Section_C'!$J$890,7,FALSE)</f>
        <v>Radell</v>
      </c>
      <c r="F11" s="13" t="str">
        <f>VLOOKUP(F9,Qry_Rpt_Section_C!$C$2:'Qry_Rpt_Section_C'!$J$890,7,FALSE)</f>
        <v>Kukla</v>
      </c>
      <c r="G11" s="13" t="str">
        <f>VLOOKUP(G9,Qry_Rpt_Section_C!$C$2:'Qry_Rpt_Section_C'!$J$890,7,FALSE)</f>
        <v>Kukla</v>
      </c>
      <c r="H11" s="13" t="str">
        <f>VLOOKUP(H9,Qry_Rpt_Section_C!$C$2:'Qry_Rpt_Section_C'!$J$890,7,FALSE)</f>
        <v>Schuth</v>
      </c>
      <c r="I11" s="13" t="str">
        <f>VLOOKUP(I9,Qry_Rpt_Section_C!$C$2:'Qry_Rpt_Section_C'!$J$890,7,FALSE)</f>
        <v>Schuth</v>
      </c>
      <c r="J11" s="13" t="str">
        <f>VLOOKUP(J9,Qry_Rpt_Section_C!$C$2:'Qry_Rpt_Section_C'!$J$890,7,FALSE)</f>
        <v>Clark</v>
      </c>
      <c r="K11" s="13" t="str">
        <f>VLOOKUP(K9,Qry_Rpt_Section_C!$C$2:'Qry_Rpt_Section_C'!$J$890,7,FALSE)</f>
        <v>Clark</v>
      </c>
      <c r="L11" s="13" t="str">
        <f>VLOOKUP(L9,Qry_Rpt_Section_C!$C$2:'Qry_Rpt_Section_C'!$J$890,7,FALSE)</f>
        <v>Clark</v>
      </c>
      <c r="M11" s="13" t="str">
        <f>VLOOKUP(M9,Qry_Rpt_Section_C!$C$2:'Qry_Rpt_Section_C'!$J$890,7,FALSE)</f>
        <v>Clark</v>
      </c>
      <c r="N11" s="13" t="str">
        <f>VLOOKUP(N9,Qry_Rpt_Section_C!$C$2:'Qry_Rpt_Section_C'!$J$890,7,FALSE)</f>
        <v>Clark</v>
      </c>
      <c r="O11" s="13" t="str">
        <f>VLOOKUP(O9,Qry_Rpt_Section_C!$C$2:'Qry_Rpt_Section_C'!$J$890,7,FALSE)</f>
        <v>Clark</v>
      </c>
      <c r="P11" s="13" t="str">
        <f>VLOOKUP(P9,Qry_Rpt_Section_C!$C$2:'Qry_Rpt_Section_C'!$J$890,7,FALSE)</f>
        <v>Clark</v>
      </c>
      <c r="Q11" s="13" t="str">
        <f>VLOOKUP(Q9,Qry_Rpt_Section_C!$C$2:'Qry_Rpt_Section_C'!$J$890,7,FALSE)</f>
        <v>Clark</v>
      </c>
      <c r="R11" s="13" t="str">
        <f>VLOOKUP(R9,Qry_Rpt_Section_C!$C$2:'Qry_Rpt_Section_C'!$J$890,7,FALSE)</f>
        <v>Holcombe</v>
      </c>
      <c r="S11" s="13" t="str">
        <f>VLOOKUP(S9,Qry_Rpt_Section_C!$C$2:'Qry_Rpt_Section_C'!$J$890,7,FALSE)</f>
        <v>Holcombe</v>
      </c>
      <c r="T11" s="13" t="str">
        <f>VLOOKUP(T9,Qry_Rpt_Section_C!$C$2:'Qry_Rpt_Section_C'!$J$890,7,FALSE)</f>
        <v>Holcombe</v>
      </c>
      <c r="U11" s="13" t="str">
        <f>VLOOKUP(U9,Qry_Rpt_Section_C!$C$2:'Qry_Rpt_Section_C'!$J$890,7,FALSE)</f>
        <v>Holcombe</v>
      </c>
      <c r="V11" s="13" t="str">
        <f>VLOOKUP(V9,Qry_Rpt_Section_C!$C$2:'Qry_Rpt_Section_C'!$J$890,7,FALSE)</f>
        <v>Hartman</v>
      </c>
      <c r="W11" s="13" t="str">
        <f>VLOOKUP(W9,Qry_Rpt_Section_C!$C$2:'Qry_Rpt_Section_C'!$J$890,7,FALSE)</f>
        <v>Hartman</v>
      </c>
      <c r="X11" s="13" t="str">
        <f>VLOOKUP(X9,Qry_Rpt_Section_C!$C$2:'Qry_Rpt_Section_C'!$J$890,7,FALSE)</f>
        <v>Hartman</v>
      </c>
      <c r="Y11" s="13" t="str">
        <f>VLOOKUP(Y9,Qry_Rpt_Section_C!$C$2:'Qry_Rpt_Section_C'!$J$890,7,FALSE)</f>
        <v>Joslyn</v>
      </c>
      <c r="Z11" s="9" t="s">
        <v>667</v>
      </c>
    </row>
    <row r="12" spans="1:26" x14ac:dyDescent="0.2">
      <c r="A12" s="12" t="s">
        <v>7</v>
      </c>
      <c r="B12" s="13" t="str">
        <f>VLOOKUP(B9,Qry_Rpt_Section_C!$C$2:'Qry_Rpt_Section_C'!$J$890,8,FALSE)</f>
        <v>Charles</v>
      </c>
      <c r="C12" s="13" t="str">
        <f>VLOOKUP(C9,Qry_Rpt_Section_C!$C$2:'Qry_Rpt_Section_C'!$J$890,8,FALSE)</f>
        <v>Evelyn</v>
      </c>
      <c r="D12" s="13" t="str">
        <f>VLOOKUP(D9,Qry_Rpt_Section_C!$C$2:'Qry_Rpt_Section_C'!$J$890,8,FALSE)</f>
        <v>Harold</v>
      </c>
      <c r="E12" s="13" t="str">
        <f>VLOOKUP(E9,Qry_Rpt_Section_C!$C$2:'Qry_Rpt_Section_C'!$J$890,8,FALSE)</f>
        <v>Arlene</v>
      </c>
      <c r="F12" s="13" t="str">
        <f>VLOOKUP(F9,Qry_Rpt_Section_C!$C$2:'Qry_Rpt_Section_C'!$J$890,8,FALSE)</f>
        <v>Janet</v>
      </c>
      <c r="G12" s="13" t="str">
        <f>VLOOKUP(G9,Qry_Rpt_Section_C!$C$2:'Qry_Rpt_Section_C'!$J$890,8,FALSE)</f>
        <v>Walter</v>
      </c>
      <c r="H12" s="13" t="str">
        <f>VLOOKUP(H9,Qry_Rpt_Section_C!$C$2:'Qry_Rpt_Section_C'!$J$890,8,FALSE)</f>
        <v>Carl</v>
      </c>
      <c r="I12" s="13" t="str">
        <f>VLOOKUP(I9,Qry_Rpt_Section_C!$C$2:'Qry_Rpt_Section_C'!$J$890,8,FALSE)</f>
        <v>Mabel</v>
      </c>
      <c r="J12" s="13" t="str">
        <f>VLOOKUP(J9,Qry_Rpt_Section_C!$C$2:'Qry_Rpt_Section_C'!$J$890,8,FALSE)</f>
        <v>Family</v>
      </c>
      <c r="K12" s="13" t="str">
        <f>VLOOKUP(K9,Qry_Rpt_Section_C!$C$2:'Qry_Rpt_Section_C'!$J$890,8,FALSE)</f>
        <v>Family</v>
      </c>
      <c r="L12" s="13" t="str">
        <f>VLOOKUP(L9,Qry_Rpt_Section_C!$C$2:'Qry_Rpt_Section_C'!$J$890,8,FALSE)</f>
        <v>Family</v>
      </c>
      <c r="M12" s="13" t="str">
        <f>VLOOKUP(M9,Qry_Rpt_Section_C!$C$2:'Qry_Rpt_Section_C'!$J$890,8,FALSE)</f>
        <v>Family</v>
      </c>
      <c r="N12" s="13" t="str">
        <f>VLOOKUP(N9,Qry_Rpt_Section_C!$C$2:'Qry_Rpt_Section_C'!$J$890,8,FALSE)</f>
        <v>Chester</v>
      </c>
      <c r="O12" s="13" t="str">
        <f>VLOOKUP(O9,Qry_Rpt_Section_C!$C$2:'Qry_Rpt_Section_C'!$J$890,8,FALSE)</f>
        <v>Florence</v>
      </c>
      <c r="P12" s="13" t="str">
        <f>VLOOKUP(P9,Qry_Rpt_Section_C!$C$2:'Qry_Rpt_Section_C'!$J$890,8,FALSE)</f>
        <v>Judith</v>
      </c>
      <c r="Q12" s="13" t="str">
        <f>VLOOKUP(Q9,Qry_Rpt_Section_C!$C$2:'Qry_Rpt_Section_C'!$J$890,8,FALSE)</f>
        <v>Family</v>
      </c>
      <c r="R12" s="13" t="str">
        <f>VLOOKUP(R9,Qry_Rpt_Section_C!$C$2:'Qry_Rpt_Section_C'!$J$890,8,FALSE)</f>
        <v>Family</v>
      </c>
      <c r="S12" s="13" t="str">
        <f>VLOOKUP(S9,Qry_Rpt_Section_C!$C$2:'Qry_Rpt_Section_C'!$J$890,8,FALSE)</f>
        <v>Family</v>
      </c>
      <c r="T12" s="13" t="str">
        <f>VLOOKUP(T9,Qry_Rpt_Section_C!$C$2:'Qry_Rpt_Section_C'!$J$890,8,FALSE)</f>
        <v>Family</v>
      </c>
      <c r="U12" s="13" t="str">
        <f>VLOOKUP(U9,Qry_Rpt_Section_C!$C$2:'Qry_Rpt_Section_C'!$J$890,8,FALSE)</f>
        <v>Family</v>
      </c>
      <c r="V12" s="13" t="str">
        <f>VLOOKUP(V9,Qry_Rpt_Section_C!$C$2:'Qry_Rpt_Section_C'!$J$890,8,FALSE)</f>
        <v>Edwin</v>
      </c>
      <c r="W12" s="13" t="str">
        <f>VLOOKUP(W9,Qry_Rpt_Section_C!$C$2:'Qry_Rpt_Section_C'!$J$890,8,FALSE)</f>
        <v>Gretchen</v>
      </c>
      <c r="X12" s="13" t="str">
        <f>VLOOKUP(X9,Qry_Rpt_Section_C!$C$2:'Qry_Rpt_Section_C'!$J$890,8,FALSE)</f>
        <v>Edwin</v>
      </c>
      <c r="Y12" s="13" t="str">
        <f>VLOOKUP(Y9,Qry_Rpt_Section_C!$C$2:'Qry_Rpt_Section_C'!$J$890,8,FALSE)</f>
        <v>Kathryn</v>
      </c>
      <c r="Z12" s="9" t="s">
        <v>667</v>
      </c>
    </row>
    <row r="13" spans="1:26" s="6" customFormat="1" ht="15.75" x14ac:dyDescent="0.25">
      <c r="A13" s="15" t="s">
        <v>651</v>
      </c>
      <c r="B13" s="16">
        <f>VLOOKUP(B9,Qry_Rpt_Section_C!$C$2:'Qry_Rpt_Section_C'!$J$890,2,FALSE)</f>
        <v>311</v>
      </c>
      <c r="C13" s="16">
        <f>VLOOKUP(C9,Qry_Rpt_Section_C!$C$2:'Qry_Rpt_Section_C'!$J$890,2,FALSE)</f>
        <v>311</v>
      </c>
      <c r="D13" s="16">
        <f>VLOOKUP(D9,Qry_Rpt_Section_C!$C$2:'Qry_Rpt_Section_C'!$J$890,2,FALSE)</f>
        <v>311</v>
      </c>
      <c r="E13" s="16">
        <f>VLOOKUP(E9,Qry_Rpt_Section_C!$C$2:'Qry_Rpt_Section_C'!$J$890,2,FALSE)</f>
        <v>311</v>
      </c>
      <c r="F13" s="16">
        <f>VLOOKUP(F9,Qry_Rpt_Section_C!$C$2:'Qry_Rpt_Section_C'!$J$890,2,FALSE)</f>
        <v>310</v>
      </c>
      <c r="G13" s="16">
        <f>VLOOKUP(G9,Qry_Rpt_Section_C!$C$2:'Qry_Rpt_Section_C'!$J$890,2,FALSE)</f>
        <v>310</v>
      </c>
      <c r="H13" s="16">
        <f>VLOOKUP(H9,Qry_Rpt_Section_C!$C$2:'Qry_Rpt_Section_C'!$J$890,2,FALSE)</f>
        <v>310</v>
      </c>
      <c r="I13" s="16">
        <f>VLOOKUP(I9,Qry_Rpt_Section_C!$C$2:'Qry_Rpt_Section_C'!$J$890,2,FALSE)</f>
        <v>310</v>
      </c>
      <c r="J13" s="16">
        <f>VLOOKUP(J9,Qry_Rpt_Section_C!$C$2:'Qry_Rpt_Section_C'!$J$890,2,FALSE)</f>
        <v>309</v>
      </c>
      <c r="K13" s="16">
        <f>VLOOKUP(K9,Qry_Rpt_Section_C!$C$2:'Qry_Rpt_Section_C'!$J$890,2,FALSE)</f>
        <v>309</v>
      </c>
      <c r="L13" s="16">
        <f>VLOOKUP(L9,Qry_Rpt_Section_C!$C$2:'Qry_Rpt_Section_C'!$J$890,2,FALSE)</f>
        <v>309</v>
      </c>
      <c r="M13" s="16">
        <f>VLOOKUP(M9,Qry_Rpt_Section_C!$C$2:'Qry_Rpt_Section_C'!$J$890,2,FALSE)</f>
        <v>309</v>
      </c>
      <c r="N13" s="16">
        <f>VLOOKUP(N9,Qry_Rpt_Section_C!$C$2:'Qry_Rpt_Section_C'!$J$890,2,FALSE)</f>
        <v>308</v>
      </c>
      <c r="O13" s="16">
        <f>VLOOKUP(O9,Qry_Rpt_Section_C!$C$2:'Qry_Rpt_Section_C'!$J$890,2,FALSE)</f>
        <v>308</v>
      </c>
      <c r="P13" s="16">
        <f>VLOOKUP(P9,Qry_Rpt_Section_C!$C$2:'Qry_Rpt_Section_C'!$J$890,2,FALSE)</f>
        <v>308</v>
      </c>
      <c r="Q13" s="16">
        <f>VLOOKUP(Q9,Qry_Rpt_Section_C!$C$2:'Qry_Rpt_Section_C'!$J$890,2,FALSE)</f>
        <v>308</v>
      </c>
      <c r="R13" s="16">
        <f>VLOOKUP(R9,Qry_Rpt_Section_C!$C$2:'Qry_Rpt_Section_C'!$J$890,2,FALSE)</f>
        <v>307</v>
      </c>
      <c r="S13" s="16">
        <f>VLOOKUP(S9,Qry_Rpt_Section_C!$C$2:'Qry_Rpt_Section_C'!$J$890,2,FALSE)</f>
        <v>307</v>
      </c>
      <c r="T13" s="16">
        <f>VLOOKUP(T9,Qry_Rpt_Section_C!$C$2:'Qry_Rpt_Section_C'!$J$890,2,FALSE)</f>
        <v>307</v>
      </c>
      <c r="U13" s="16">
        <f>VLOOKUP(U9,Qry_Rpt_Section_C!$C$2:'Qry_Rpt_Section_C'!$J$890,2,FALSE)</f>
        <v>307</v>
      </c>
      <c r="V13" s="16">
        <f>VLOOKUP(V9,Qry_Rpt_Section_C!$C$2:'Qry_Rpt_Section_C'!$J$890,2,FALSE)</f>
        <v>306</v>
      </c>
      <c r="W13" s="16">
        <f>VLOOKUP(W9,Qry_Rpt_Section_C!$C$2:'Qry_Rpt_Section_C'!$J$890,2,FALSE)</f>
        <v>306</v>
      </c>
      <c r="X13" s="16">
        <f>VLOOKUP(X9,Qry_Rpt_Section_C!$C$2:'Qry_Rpt_Section_C'!$J$890,2,FALSE)</f>
        <v>306</v>
      </c>
      <c r="Y13" s="16">
        <f>VLOOKUP(Y9,Qry_Rpt_Section_C!$C$2:'Qry_Rpt_Section_C'!$J$890,2,FALSE)</f>
        <v>306</v>
      </c>
      <c r="Z13" s="17" t="s">
        <v>667</v>
      </c>
    </row>
    <row r="14" spans="1:26" s="7" customFormat="1" x14ac:dyDescent="0.2">
      <c r="A14" s="18" t="s">
        <v>654</v>
      </c>
      <c r="B14" s="19">
        <f>VLOOKUP(B9,Qry_Rpt_Section_C!$C$2:'Qry_Rpt_Section_C'!$J$890,3,FALSE)</f>
        <v>5</v>
      </c>
      <c r="C14" s="19">
        <f>VLOOKUP(C9,Qry_Rpt_Section_C!$C$2:'Qry_Rpt_Section_C'!$J$890,3,FALSE)</f>
        <v>6</v>
      </c>
      <c r="D14" s="19">
        <f>VLOOKUP(D9,Qry_Rpt_Section_C!$C$2:'Qry_Rpt_Section_C'!$J$890,3,FALSE)</f>
        <v>7</v>
      </c>
      <c r="E14" s="19">
        <f>VLOOKUP(E9,Qry_Rpt_Section_C!$C$2:'Qry_Rpt_Section_C'!$J$890,3,FALSE)</f>
        <v>8</v>
      </c>
      <c r="F14" s="19">
        <f>VLOOKUP(F9,Qry_Rpt_Section_C!$C$2:'Qry_Rpt_Section_C'!$J$890,3,FALSE)</f>
        <v>5</v>
      </c>
      <c r="G14" s="19">
        <f>VLOOKUP(G9,Qry_Rpt_Section_C!$C$2:'Qry_Rpt_Section_C'!$J$890,3,FALSE)</f>
        <v>6</v>
      </c>
      <c r="H14" s="19">
        <f>VLOOKUP(H9,Qry_Rpt_Section_C!$C$2:'Qry_Rpt_Section_C'!$J$890,3,FALSE)</f>
        <v>7</v>
      </c>
      <c r="I14" s="19">
        <f>VLOOKUP(I9,Qry_Rpt_Section_C!$C$2:'Qry_Rpt_Section_C'!$J$890,3,FALSE)</f>
        <v>8</v>
      </c>
      <c r="J14" s="19">
        <f>VLOOKUP(J9,Qry_Rpt_Section_C!$C$2:'Qry_Rpt_Section_C'!$J$890,3,FALSE)</f>
        <v>5</v>
      </c>
      <c r="K14" s="19">
        <f>VLOOKUP(K9,Qry_Rpt_Section_C!$C$2:'Qry_Rpt_Section_C'!$J$890,3,FALSE)</f>
        <v>6</v>
      </c>
      <c r="L14" s="19">
        <f>VLOOKUP(L9,Qry_Rpt_Section_C!$C$2:'Qry_Rpt_Section_C'!$J$890,3,FALSE)</f>
        <v>7</v>
      </c>
      <c r="M14" s="19">
        <f>VLOOKUP(M9,Qry_Rpt_Section_C!$C$2:'Qry_Rpt_Section_C'!$J$890,3,FALSE)</f>
        <v>8</v>
      </c>
      <c r="N14" s="19">
        <f>VLOOKUP(N9,Qry_Rpt_Section_C!$C$2:'Qry_Rpt_Section_C'!$J$890,3,FALSE)</f>
        <v>5</v>
      </c>
      <c r="O14" s="19">
        <f>VLOOKUP(O9,Qry_Rpt_Section_C!$C$2:'Qry_Rpt_Section_C'!$J$890,3,FALSE)</f>
        <v>6</v>
      </c>
      <c r="P14" s="19">
        <f>VLOOKUP(P9,Qry_Rpt_Section_C!$C$2:'Qry_Rpt_Section_C'!$J$890,3,FALSE)</f>
        <v>7</v>
      </c>
      <c r="Q14" s="19">
        <f>VLOOKUP(Q9,Qry_Rpt_Section_C!$C$2:'Qry_Rpt_Section_C'!$J$890,3,FALSE)</f>
        <v>8</v>
      </c>
      <c r="R14" s="19">
        <f>VLOOKUP(R9,Qry_Rpt_Section_C!$C$2:'Qry_Rpt_Section_C'!$J$890,3,FALSE)</f>
        <v>5</v>
      </c>
      <c r="S14" s="19">
        <f>VLOOKUP(S9,Qry_Rpt_Section_C!$C$2:'Qry_Rpt_Section_C'!$J$890,3,FALSE)</f>
        <v>6</v>
      </c>
      <c r="T14" s="19">
        <f>VLOOKUP(T9,Qry_Rpt_Section_C!$C$2:'Qry_Rpt_Section_C'!$J$890,3,FALSE)</f>
        <v>7</v>
      </c>
      <c r="U14" s="19">
        <f>VLOOKUP(U9,Qry_Rpt_Section_C!$C$2:'Qry_Rpt_Section_C'!$J$890,3,FALSE)</f>
        <v>8</v>
      </c>
      <c r="V14" s="19">
        <f>VLOOKUP(V9,Qry_Rpt_Section_C!$C$2:'Qry_Rpt_Section_C'!$J$890,3,FALSE)</f>
        <v>5</v>
      </c>
      <c r="W14" s="19">
        <f>VLOOKUP(W9,Qry_Rpt_Section_C!$C$2:'Qry_Rpt_Section_C'!$J$890,3,FALSE)</f>
        <v>6</v>
      </c>
      <c r="X14" s="19">
        <f>VLOOKUP(X9,Qry_Rpt_Section_C!$C$2:'Qry_Rpt_Section_C'!$J$890,3,FALSE)</f>
        <v>7</v>
      </c>
      <c r="Y14" s="19">
        <f>VLOOKUP(Y9,Qry_Rpt_Section_C!$C$2:'Qry_Rpt_Section_C'!$J$890,3,FALSE)</f>
        <v>8</v>
      </c>
      <c r="Z14" s="20" t="s">
        <v>667</v>
      </c>
    </row>
    <row r="15" spans="1:26" x14ac:dyDescent="0.2">
      <c r="A15" s="12" t="s">
        <v>655</v>
      </c>
      <c r="B15" s="14" t="str">
        <f>VLOOKUP(B9,Qry_Rpt_Section_C!$C$2:'Qry_Rpt_Section_C'!$T$890,5,FALSE)</f>
        <v>X</v>
      </c>
      <c r="C15" s="14" t="str">
        <f>VLOOKUP(C9,Qry_Rpt_Section_C!$C$2:'Qry_Rpt_Section_C'!$T$890,5,FALSE)</f>
        <v>X</v>
      </c>
      <c r="D15" s="14" t="str">
        <f>VLOOKUP(D9,Qry_Rpt_Section_C!$C$2:'Qry_Rpt_Section_C'!$T$890,5,FALSE)</f>
        <v>X</v>
      </c>
      <c r="E15" s="14" t="str">
        <f>VLOOKUP(E9,Qry_Rpt_Section_C!$C$2:'Qry_Rpt_Section_C'!$T$890,5,FALSE)</f>
        <v>X</v>
      </c>
      <c r="F15" s="14" t="str">
        <f>VLOOKUP(F9,Qry_Rpt_Section_C!$C$2:'Qry_Rpt_Section_C'!$T$890,5,FALSE)</f>
        <v>X</v>
      </c>
      <c r="G15" s="14" t="str">
        <f>VLOOKUP(G9,Qry_Rpt_Section_C!$C$2:'Qry_Rpt_Section_C'!$T$890,5,FALSE)</f>
        <v>X</v>
      </c>
      <c r="H15" s="14" t="str">
        <f>VLOOKUP(H9,Qry_Rpt_Section_C!$C$2:'Qry_Rpt_Section_C'!$T$890,5,FALSE)</f>
        <v>X</v>
      </c>
      <c r="I15" s="14" t="str">
        <f>VLOOKUP(I9,Qry_Rpt_Section_C!$C$2:'Qry_Rpt_Section_C'!$T$890,5,FALSE)</f>
        <v>X</v>
      </c>
      <c r="J15" s="14">
        <f>VLOOKUP(J9,Qry_Rpt_Section_C!$C$2:'Qry_Rpt_Section_C'!$T$890,5,FALSE)</f>
        <v>0</v>
      </c>
      <c r="K15" s="14">
        <f>VLOOKUP(K9,Qry_Rpt_Section_C!$C$2:'Qry_Rpt_Section_C'!$T$890,5,FALSE)</f>
        <v>0</v>
      </c>
      <c r="L15" s="14">
        <f>VLOOKUP(L9,Qry_Rpt_Section_C!$C$2:'Qry_Rpt_Section_C'!$T$890,5,FALSE)</f>
        <v>0</v>
      </c>
      <c r="M15" s="14">
        <f>VLOOKUP(M9,Qry_Rpt_Section_C!$C$2:'Qry_Rpt_Section_C'!$T$890,5,FALSE)</f>
        <v>0</v>
      </c>
      <c r="N15" s="14" t="str">
        <f>VLOOKUP(N9,Qry_Rpt_Section_C!$C$2:'Qry_Rpt_Section_C'!$T$890,5,FALSE)</f>
        <v>X</v>
      </c>
      <c r="O15" s="14" t="str">
        <f>VLOOKUP(O9,Qry_Rpt_Section_C!$C$2:'Qry_Rpt_Section_C'!$T$890,5,FALSE)</f>
        <v>X</v>
      </c>
      <c r="P15" s="14" t="str">
        <f>VLOOKUP(P9,Qry_Rpt_Section_C!$C$2:'Qry_Rpt_Section_C'!$T$890,5,FALSE)</f>
        <v>X</v>
      </c>
      <c r="Q15" s="14">
        <f>VLOOKUP(Q9,Qry_Rpt_Section_C!$C$2:'Qry_Rpt_Section_C'!$T$890,5,FALSE)</f>
        <v>0</v>
      </c>
      <c r="R15" s="14">
        <f>VLOOKUP(R9,Qry_Rpt_Section_C!$C$2:'Qry_Rpt_Section_C'!$T$890,5,FALSE)</f>
        <v>0</v>
      </c>
      <c r="S15" s="14">
        <f>VLOOKUP(S9,Qry_Rpt_Section_C!$C$2:'Qry_Rpt_Section_C'!$T$890,5,FALSE)</f>
        <v>0</v>
      </c>
      <c r="T15" s="14">
        <f>VLOOKUP(T9,Qry_Rpt_Section_C!$C$2:'Qry_Rpt_Section_C'!$T$890,5,FALSE)</f>
        <v>0</v>
      </c>
      <c r="U15" s="14">
        <f>VLOOKUP(U9,Qry_Rpt_Section_C!$C$2:'Qry_Rpt_Section_C'!$T$890,5,FALSE)</f>
        <v>0</v>
      </c>
      <c r="V15" s="14" t="str">
        <f>VLOOKUP(V9,Qry_Rpt_Section_C!$C$2:'Qry_Rpt_Section_C'!$T$890,5,FALSE)</f>
        <v>X</v>
      </c>
      <c r="W15" s="14" t="str">
        <f>VLOOKUP(W9,Qry_Rpt_Section_C!$C$2:'Qry_Rpt_Section_C'!$T$890,5,FALSE)</f>
        <v>X</v>
      </c>
      <c r="X15" s="14" t="str">
        <f>VLOOKUP(X9,Qry_Rpt_Section_C!$C$2:'Qry_Rpt_Section_C'!$T$890,5,FALSE)</f>
        <v>X</v>
      </c>
      <c r="Y15" s="14">
        <f>VLOOKUP(Y9,Qry_Rpt_Section_C!$C$2:'Qry_Rpt_Section_C'!$T$890,5,FALSE)</f>
        <v>0</v>
      </c>
      <c r="Z15" s="9" t="s">
        <v>667</v>
      </c>
    </row>
    <row r="16" spans="1:26" x14ac:dyDescent="0.2">
      <c r="A16" s="12" t="s">
        <v>13</v>
      </c>
      <c r="B16" s="14" t="str">
        <f>VLOOKUP(B9,Qry_Rpt_Section_C!$C$2:'Qry_Rpt_Section_C'!$T$890,14,FALSE)</f>
        <v>WWII</v>
      </c>
      <c r="C16" s="14">
        <f>VLOOKUP(C9,Qry_Rpt_Section_C!$C$2:'Qry_Rpt_Section_C'!$T$890,14,FALSE)</f>
        <v>0</v>
      </c>
      <c r="D16" s="14" t="str">
        <f>VLOOKUP(D9,Qry_Rpt_Section_C!$C$2:'Qry_Rpt_Section_C'!$T$890,14,FALSE)</f>
        <v>WWII</v>
      </c>
      <c r="E16" s="14">
        <f>VLOOKUP(E9,Qry_Rpt_Section_C!$C$2:'Qry_Rpt_Section_C'!$T$890,14,FALSE)</f>
        <v>0</v>
      </c>
      <c r="F16" s="14">
        <f>VLOOKUP(F9,Qry_Rpt_Section_C!$C$2:'Qry_Rpt_Section_C'!$T$890,14,FALSE)</f>
        <v>0</v>
      </c>
      <c r="G16" s="14">
        <f>VLOOKUP(G9,Qry_Rpt_Section_C!$C$2:'Qry_Rpt_Section_C'!$T$890,14,FALSE)</f>
        <v>0</v>
      </c>
      <c r="H16" s="14">
        <f>VLOOKUP(H9,Qry_Rpt_Section_C!$C$2:'Qry_Rpt_Section_C'!$T$890,14,FALSE)</f>
        <v>0</v>
      </c>
      <c r="I16" s="14">
        <f>VLOOKUP(I9,Qry_Rpt_Section_C!$C$2:'Qry_Rpt_Section_C'!$T$890,14,FALSE)</f>
        <v>0</v>
      </c>
      <c r="J16" s="14">
        <f>VLOOKUP(J9,Qry_Rpt_Section_C!$C$2:'Qry_Rpt_Section_C'!$T$890,14,FALSE)</f>
        <v>0</v>
      </c>
      <c r="K16" s="14">
        <f>VLOOKUP(K9,Qry_Rpt_Section_C!$C$2:'Qry_Rpt_Section_C'!$T$890,14,FALSE)</f>
        <v>0</v>
      </c>
      <c r="L16" s="14">
        <f>VLOOKUP(L9,Qry_Rpt_Section_C!$C$2:'Qry_Rpt_Section_C'!$T$890,14,FALSE)</f>
        <v>0</v>
      </c>
      <c r="M16" s="14">
        <f>VLOOKUP(M9,Qry_Rpt_Section_C!$C$2:'Qry_Rpt_Section_C'!$T$890,14,FALSE)</f>
        <v>0</v>
      </c>
      <c r="N16" s="14">
        <f>VLOOKUP(N9,Qry_Rpt_Section_C!$C$2:'Qry_Rpt_Section_C'!$T$890,14,FALSE)</f>
        <v>0</v>
      </c>
      <c r="O16" s="14">
        <f>VLOOKUP(O9,Qry_Rpt_Section_C!$C$2:'Qry_Rpt_Section_C'!$T$890,14,FALSE)</f>
        <v>0</v>
      </c>
      <c r="P16" s="14">
        <f>VLOOKUP(P9,Qry_Rpt_Section_C!$C$2:'Qry_Rpt_Section_C'!$T$890,14,FALSE)</f>
        <v>0</v>
      </c>
      <c r="Q16" s="14">
        <f>VLOOKUP(Q9,Qry_Rpt_Section_C!$C$2:'Qry_Rpt_Section_C'!$T$890,14,FALSE)</f>
        <v>0</v>
      </c>
      <c r="R16" s="14">
        <f>VLOOKUP(R9,Qry_Rpt_Section_C!$C$2:'Qry_Rpt_Section_C'!$T$890,14,FALSE)</f>
        <v>0</v>
      </c>
      <c r="S16" s="14">
        <f>VLOOKUP(S9,Qry_Rpt_Section_C!$C$2:'Qry_Rpt_Section_C'!$T$890,14,FALSE)</f>
        <v>0</v>
      </c>
      <c r="T16" s="14">
        <f>VLOOKUP(T9,Qry_Rpt_Section_C!$C$2:'Qry_Rpt_Section_C'!$T$890,14,FALSE)</f>
        <v>0</v>
      </c>
      <c r="U16" s="14">
        <f>VLOOKUP(U9,Qry_Rpt_Section_C!$C$2:'Qry_Rpt_Section_C'!$T$890,14,FALSE)</f>
        <v>0</v>
      </c>
      <c r="V16" s="14">
        <f>VLOOKUP(V9,Qry_Rpt_Section_C!$C$2:'Qry_Rpt_Section_C'!$T$890,14,FALSE)</f>
        <v>0</v>
      </c>
      <c r="W16" s="14">
        <f>VLOOKUP(W9,Qry_Rpt_Section_C!$C$2:'Qry_Rpt_Section_C'!$T$890,14,FALSE)</f>
        <v>0</v>
      </c>
      <c r="X16" s="14">
        <f>VLOOKUP(X9,Qry_Rpt_Section_C!$C$2:'Qry_Rpt_Section_C'!$T$890,14,FALSE)</f>
        <v>0</v>
      </c>
      <c r="Y16" s="14">
        <f>VLOOKUP(Y9,Qry_Rpt_Section_C!$C$2:'Qry_Rpt_Section_C'!$T$890,14,FALSE)</f>
        <v>0</v>
      </c>
      <c r="Z16" s="9" t="s">
        <v>667</v>
      </c>
    </row>
    <row r="17" spans="1:26" x14ac:dyDescent="0.2">
      <c r="A17" s="25" t="s">
        <v>650</v>
      </c>
      <c r="B17" s="26">
        <v>3001</v>
      </c>
      <c r="C17" s="26">
        <v>3002</v>
      </c>
      <c r="D17" s="26">
        <v>3003</v>
      </c>
      <c r="E17" s="26">
        <v>3004</v>
      </c>
      <c r="F17" s="26">
        <v>3005</v>
      </c>
      <c r="G17" s="26">
        <v>3006</v>
      </c>
      <c r="H17" s="26">
        <v>3007</v>
      </c>
      <c r="I17" s="26">
        <v>3008</v>
      </c>
      <c r="J17" s="26">
        <v>3009</v>
      </c>
      <c r="K17" s="26">
        <v>3010</v>
      </c>
      <c r="L17" s="26">
        <v>3011</v>
      </c>
      <c r="M17" s="26">
        <v>3012</v>
      </c>
      <c r="N17" s="26">
        <v>3013</v>
      </c>
      <c r="O17" s="26">
        <v>3014</v>
      </c>
      <c r="P17" s="26">
        <v>3015</v>
      </c>
      <c r="Q17" s="26">
        <v>3016</v>
      </c>
      <c r="R17" s="26">
        <v>3017</v>
      </c>
      <c r="S17" s="26">
        <v>3018</v>
      </c>
      <c r="T17" s="26">
        <v>3019</v>
      </c>
      <c r="U17" s="26">
        <v>3020</v>
      </c>
      <c r="V17" s="26">
        <v>3021</v>
      </c>
      <c r="W17" s="26">
        <v>3022</v>
      </c>
      <c r="X17" s="26">
        <v>3023</v>
      </c>
      <c r="Y17" s="26">
        <v>3024</v>
      </c>
      <c r="Z17" s="9" t="s">
        <v>667</v>
      </c>
    </row>
    <row r="18" spans="1:26" x14ac:dyDescent="0.2">
      <c r="A18" s="12" t="s">
        <v>653</v>
      </c>
      <c r="B18" s="14" t="str">
        <f>VLOOKUP(B17,Qry_Rpt_Section_C!$C$2:'Qry_Rpt_Section_C'!$T$390,18,FALSE)</f>
        <v>X</v>
      </c>
      <c r="C18" s="14" t="str">
        <f>VLOOKUP(C17,Qry_Rpt_Section_C!$C$2:'Qry_Rpt_Section_C'!$T$390,18,FALSE)</f>
        <v>X</v>
      </c>
      <c r="D18" s="14" t="str">
        <f>VLOOKUP(D17,Qry_Rpt_Section_C!$C$2:'Qry_Rpt_Section_C'!$T$390,18,FALSE)</f>
        <v>X</v>
      </c>
      <c r="E18" s="14" t="str">
        <f>VLOOKUP(E17,Qry_Rpt_Section_C!$C$2:'Qry_Rpt_Section_C'!$T$390,18,FALSE)</f>
        <v>X</v>
      </c>
      <c r="F18" s="14" t="str">
        <f>VLOOKUP(F17,Qry_Rpt_Section_C!$C$2:'Qry_Rpt_Section_C'!$T$390,18,FALSE)</f>
        <v>X</v>
      </c>
      <c r="G18" s="14" t="str">
        <f>VLOOKUP(G17,Qry_Rpt_Section_C!$C$2:'Qry_Rpt_Section_C'!$T$390,18,FALSE)</f>
        <v>X</v>
      </c>
      <c r="H18" s="14" t="str">
        <f>VLOOKUP(H17,Qry_Rpt_Section_C!$C$2:'Qry_Rpt_Section_C'!$T$390,18,FALSE)</f>
        <v>X</v>
      </c>
      <c r="I18" s="14" t="str">
        <f>VLOOKUP(I17,Qry_Rpt_Section_C!$C$2:'Qry_Rpt_Section_C'!$T$390,18,FALSE)</f>
        <v>X</v>
      </c>
      <c r="J18" s="14">
        <f>VLOOKUP(J17,Qry_Rpt_Section_C!$C$2:'Qry_Rpt_Section_C'!$T$390,18,FALSE)</f>
        <v>0</v>
      </c>
      <c r="K18" s="14">
        <f>VLOOKUP(K17,Qry_Rpt_Section_C!$C$2:'Qry_Rpt_Section_C'!$T$390,18,FALSE)</f>
        <v>0</v>
      </c>
      <c r="L18" s="14" t="str">
        <f>VLOOKUP(L17,Qry_Rpt_Section_C!$C$2:'Qry_Rpt_Section_C'!$T$390,18,FALSE)</f>
        <v>X</v>
      </c>
      <c r="M18" s="14" t="str">
        <f>VLOOKUP(M17,Qry_Rpt_Section_C!$C$2:'Qry_Rpt_Section_C'!$T$390,18,FALSE)</f>
        <v>X</v>
      </c>
      <c r="N18" s="14" t="str">
        <f>VLOOKUP(N17,Qry_Rpt_Section_C!$C$2:'Qry_Rpt_Section_C'!$T$390,18,FALSE)</f>
        <v>X</v>
      </c>
      <c r="O18" s="14" t="str">
        <f>VLOOKUP(O17,Qry_Rpt_Section_C!$C$2:'Qry_Rpt_Section_C'!$T$390,18,FALSE)</f>
        <v>X</v>
      </c>
      <c r="P18" s="14">
        <f>VLOOKUP(P17,Qry_Rpt_Section_C!$C$2:'Qry_Rpt_Section_C'!$T$390,18,FALSE)</f>
        <v>0</v>
      </c>
      <c r="Q18" s="14">
        <f>VLOOKUP(Q17,Qry_Rpt_Section_C!$C$2:'Qry_Rpt_Section_C'!$T$390,18,FALSE)</f>
        <v>0</v>
      </c>
      <c r="R18" s="14" t="str">
        <f>VLOOKUP(R17,Qry_Rpt_Section_C!$C$2:'Qry_Rpt_Section_C'!$T$390,18,FALSE)</f>
        <v>X</v>
      </c>
      <c r="S18" s="14" t="str">
        <f>VLOOKUP(S17,Qry_Rpt_Section_C!$C$2:'Qry_Rpt_Section_C'!$T$390,18,FALSE)</f>
        <v>X</v>
      </c>
      <c r="T18" s="14" t="str">
        <f>VLOOKUP(T17,Qry_Rpt_Section_C!$C$2:'Qry_Rpt_Section_C'!$T$390,18,FALSE)</f>
        <v>X</v>
      </c>
      <c r="U18" s="14">
        <f>VLOOKUP(U17,Qry_Rpt_Section_C!$C$2:'Qry_Rpt_Section_C'!$T$390,18,FALSE)</f>
        <v>0</v>
      </c>
      <c r="V18" s="14" t="str">
        <f>VLOOKUP(V17,Qry_Rpt_Section_C!$C$2:'Qry_Rpt_Section_C'!$T$390,18,FALSE)</f>
        <v>X</v>
      </c>
      <c r="W18" s="14" t="str">
        <f>VLOOKUP(W17,Qry_Rpt_Section_C!$C$2:'Qry_Rpt_Section_C'!$T$390,18,FALSE)</f>
        <v>X</v>
      </c>
      <c r="X18" s="14" t="str">
        <f>VLOOKUP(X17,Qry_Rpt_Section_C!$C$2:'Qry_Rpt_Section_C'!$T$390,18,FALSE)</f>
        <v>X</v>
      </c>
      <c r="Y18" s="14" t="str">
        <f>VLOOKUP(Y17,Qry_Rpt_Section_C!$C$2:'Qry_Rpt_Section_C'!$T$390,18,FALSE)</f>
        <v>X</v>
      </c>
      <c r="Z18" s="9" t="s">
        <v>667</v>
      </c>
    </row>
    <row r="19" spans="1:26" x14ac:dyDescent="0.2">
      <c r="A19" s="12" t="s">
        <v>6</v>
      </c>
      <c r="B19" s="13" t="str">
        <f>VLOOKUP(B17,Qry_Rpt_Section_C!$C$2:'Qry_Rpt_Section_C'!$J$890,7,FALSE)</f>
        <v>Street</v>
      </c>
      <c r="C19" s="13" t="str">
        <f>VLOOKUP(C17,Qry_Rpt_Section_C!$C$2:'Qry_Rpt_Section_C'!$J$890,7,FALSE)</f>
        <v>Street</v>
      </c>
      <c r="D19" s="13" t="str">
        <f>VLOOKUP(D17,Qry_Rpt_Section_C!$C$2:'Qry_Rpt_Section_C'!$J$890,7,FALSE)</f>
        <v>Street</v>
      </c>
      <c r="E19" s="13" t="str">
        <f>VLOOKUP(E17,Qry_Rpt_Section_C!$C$2:'Qry_Rpt_Section_C'!$J$890,7,FALSE)</f>
        <v>Coax</v>
      </c>
      <c r="F19" s="13" t="str">
        <f>VLOOKUP(F17,Qry_Rpt_Section_C!$C$2:'Qry_Rpt_Section_C'!$J$890,7,FALSE)</f>
        <v>Clark</v>
      </c>
      <c r="G19" s="13" t="str">
        <f>VLOOKUP(G17,Qry_Rpt_Section_C!$C$2:'Qry_Rpt_Section_C'!$J$890,7,FALSE)</f>
        <v>Clark</v>
      </c>
      <c r="H19" s="13" t="str">
        <f>VLOOKUP(H17,Qry_Rpt_Section_C!$C$2:'Qry_Rpt_Section_C'!$J$890,7,FALSE)</f>
        <v>Bauchle</v>
      </c>
      <c r="I19" s="13" t="str">
        <f>VLOOKUP(I17,Qry_Rpt_Section_C!$C$2:'Qry_Rpt_Section_C'!$J$890,7,FALSE)</f>
        <v>Bauchle</v>
      </c>
      <c r="J19" s="13" t="str">
        <f>VLOOKUP(J17,Qry_Rpt_Section_C!$C$2:'Qry_Rpt_Section_C'!$J$890,7,FALSE)</f>
        <v>Clark</v>
      </c>
      <c r="K19" s="13" t="str">
        <f>VLOOKUP(K17,Qry_Rpt_Section_C!$C$2:'Qry_Rpt_Section_C'!$J$890,7,FALSE)</f>
        <v>Clark</v>
      </c>
      <c r="L19" s="13" t="str">
        <f>VLOOKUP(L17,Qry_Rpt_Section_C!$C$2:'Qry_Rpt_Section_C'!$J$890,7,FALSE)</f>
        <v>Clark, Jr.</v>
      </c>
      <c r="M19" s="13" t="str">
        <f>VLOOKUP(M17,Qry_Rpt_Section_C!$C$2:'Qry_Rpt_Section_C'!$J$890,7,FALSE)</f>
        <v>Clark</v>
      </c>
      <c r="N19" s="13" t="str">
        <f>VLOOKUP(N17,Qry_Rpt_Section_C!$C$2:'Qry_Rpt_Section_C'!$J$890,7,FALSE)</f>
        <v>Clark</v>
      </c>
      <c r="O19" s="13" t="str">
        <f>VLOOKUP(O17,Qry_Rpt_Section_C!$C$2:'Qry_Rpt_Section_C'!$J$890,7,FALSE)</f>
        <v>Clark</v>
      </c>
      <c r="P19" s="13" t="str">
        <f>VLOOKUP(P17,Qry_Rpt_Section_C!$C$2:'Qry_Rpt_Section_C'!$J$890,7,FALSE)</f>
        <v>Clark</v>
      </c>
      <c r="Q19" s="13" t="str">
        <f>VLOOKUP(Q17,Qry_Rpt_Section_C!$C$2:'Qry_Rpt_Section_C'!$J$890,7,FALSE)</f>
        <v>Clark</v>
      </c>
      <c r="R19" s="13" t="str">
        <f>VLOOKUP(R17,Qry_Rpt_Section_C!$C$2:'Qry_Rpt_Section_C'!$J$890,7,FALSE)</f>
        <v>Newton</v>
      </c>
      <c r="S19" s="13" t="str">
        <f>VLOOKUP(S17,Qry_Rpt_Section_C!$C$2:'Qry_Rpt_Section_C'!$J$890,7,FALSE)</f>
        <v>Newton</v>
      </c>
      <c r="T19" s="13" t="str">
        <f>VLOOKUP(T17,Qry_Rpt_Section_C!$C$2:'Qry_Rpt_Section_C'!$J$890,7,FALSE)</f>
        <v>Newton</v>
      </c>
      <c r="U19" s="13" t="str">
        <f>VLOOKUP(U17,Qry_Rpt_Section_C!$C$2:'Qry_Rpt_Section_C'!$J$890,7,FALSE)</f>
        <v>Newton</v>
      </c>
      <c r="V19" s="13" t="str">
        <f>VLOOKUP(V17,Qry_Rpt_Section_C!$C$2:'Qry_Rpt_Section_C'!$J$890,7,FALSE)</f>
        <v>Rebhan</v>
      </c>
      <c r="W19" s="13" t="str">
        <f>VLOOKUP(W17,Qry_Rpt_Section_C!$C$2:'Qry_Rpt_Section_C'!$J$890,7,FALSE)</f>
        <v>Rebhan</v>
      </c>
      <c r="X19" s="13" t="str">
        <f>VLOOKUP(X17,Qry_Rpt_Section_C!$C$2:'Qry_Rpt_Section_C'!$J$890,7,FALSE)</f>
        <v>Wood</v>
      </c>
      <c r="Y19" s="13" t="str">
        <f>VLOOKUP(Y17,Qry_Rpt_Section_C!$C$2:'Qry_Rpt_Section_C'!$J$890,7,FALSE)</f>
        <v>Wood</v>
      </c>
      <c r="Z19" s="9" t="s">
        <v>667</v>
      </c>
    </row>
    <row r="20" spans="1:26" x14ac:dyDescent="0.2">
      <c r="A20" s="12" t="s">
        <v>7</v>
      </c>
      <c r="B20" s="13" t="str">
        <f>VLOOKUP(B17,Qry_Rpt_Section_C!$C$2:'Qry_Rpt_Section_C'!$J$890,8,FALSE)</f>
        <v>Harold</v>
      </c>
      <c r="C20" s="13" t="str">
        <f>VLOOKUP(C17,Qry_Rpt_Section_C!$C$2:'Qry_Rpt_Section_C'!$J$890,8,FALSE)</f>
        <v>Ann</v>
      </c>
      <c r="D20" s="13" t="str">
        <f>VLOOKUP(D17,Qry_Rpt_Section_C!$C$2:'Qry_Rpt_Section_C'!$J$890,8,FALSE)</f>
        <v>Ruby</v>
      </c>
      <c r="E20" s="13" t="str">
        <f>VLOOKUP(E17,Qry_Rpt_Section_C!$C$2:'Qry_Rpt_Section_C'!$J$890,8,FALSE)</f>
        <v>Frank</v>
      </c>
      <c r="F20" s="13" t="str">
        <f>VLOOKUP(F17,Qry_Rpt_Section_C!$C$2:'Qry_Rpt_Section_C'!$J$890,8,FALSE)</f>
        <v>Walter</v>
      </c>
      <c r="G20" s="13" t="str">
        <f>VLOOKUP(G17,Qry_Rpt_Section_C!$C$2:'Qry_Rpt_Section_C'!$J$890,8,FALSE)</f>
        <v>Harriet</v>
      </c>
      <c r="H20" s="13" t="str">
        <f>VLOOKUP(H17,Qry_Rpt_Section_C!$C$2:'Qry_Rpt_Section_C'!$J$890,8,FALSE)</f>
        <v>Adam</v>
      </c>
      <c r="I20" s="13" t="str">
        <f>VLOOKUP(I17,Qry_Rpt_Section_C!$C$2:'Qry_Rpt_Section_C'!$J$890,8,FALSE)</f>
        <v>Lucy</v>
      </c>
      <c r="J20" s="13" t="str">
        <f>VLOOKUP(J17,Qry_Rpt_Section_C!$C$2:'Qry_Rpt_Section_C'!$J$890,8,FALSE)</f>
        <v>Herbert Family</v>
      </c>
      <c r="K20" s="13" t="str">
        <f>VLOOKUP(K17,Qry_Rpt_Section_C!$C$2:'Qry_Rpt_Section_C'!$J$890,8,FALSE)</f>
        <v>Herbert Family</v>
      </c>
      <c r="L20" s="13" t="str">
        <f>VLOOKUP(L17,Qry_Rpt_Section_C!$C$2:'Qry_Rpt_Section_C'!$J$890,8,FALSE)</f>
        <v>Herbert</v>
      </c>
      <c r="M20" s="13" t="str">
        <f>VLOOKUP(M17,Qry_Rpt_Section_C!$C$2:'Qry_Rpt_Section_C'!$J$890,8,FALSE)</f>
        <v>Viola</v>
      </c>
      <c r="N20" s="13" t="str">
        <f>VLOOKUP(N17,Qry_Rpt_Section_C!$C$2:'Qry_Rpt_Section_C'!$J$890,8,FALSE)</f>
        <v>J.</v>
      </c>
      <c r="O20" s="13" t="str">
        <f>VLOOKUP(O17,Qry_Rpt_Section_C!$C$2:'Qry_Rpt_Section_C'!$J$890,8,FALSE)</f>
        <v>Nina</v>
      </c>
      <c r="P20" s="13" t="str">
        <f>VLOOKUP(P17,Qry_Rpt_Section_C!$C$2:'Qry_Rpt_Section_C'!$J$890,8,FALSE)</f>
        <v>J. Wilber Family</v>
      </c>
      <c r="Q20" s="13" t="str">
        <f>VLOOKUP(Q17,Qry_Rpt_Section_C!$C$2:'Qry_Rpt_Section_C'!$J$890,8,FALSE)</f>
        <v>J. Wilber Family</v>
      </c>
      <c r="R20" s="13" t="str">
        <f>VLOOKUP(R17,Qry_Rpt_Section_C!$C$2:'Qry_Rpt_Section_C'!$J$890,8,FALSE)</f>
        <v>Mark</v>
      </c>
      <c r="S20" s="13" t="str">
        <f>VLOOKUP(S17,Qry_Rpt_Section_C!$C$2:'Qry_Rpt_Section_C'!$J$890,8,FALSE)</f>
        <v>Helen</v>
      </c>
      <c r="T20" s="13" t="str">
        <f>VLOOKUP(T17,Qry_Rpt_Section_C!$C$2:'Qry_Rpt_Section_C'!$J$890,8,FALSE)</f>
        <v>Charles</v>
      </c>
      <c r="U20" s="13" t="str">
        <f>VLOOKUP(U17,Qry_Rpt_Section_C!$C$2:'Qry_Rpt_Section_C'!$J$890,8,FALSE)</f>
        <v>Mark Family</v>
      </c>
      <c r="V20" s="13" t="str">
        <f>VLOOKUP(V17,Qry_Rpt_Section_C!$C$2:'Qry_Rpt_Section_C'!$J$890,8,FALSE)</f>
        <v>Oscar</v>
      </c>
      <c r="W20" s="13" t="str">
        <f>VLOOKUP(W17,Qry_Rpt_Section_C!$C$2:'Qry_Rpt_Section_C'!$J$890,8,FALSE)</f>
        <v>Ruth</v>
      </c>
      <c r="X20" s="13" t="str">
        <f>VLOOKUP(X17,Qry_Rpt_Section_C!$C$2:'Qry_Rpt_Section_C'!$J$890,8,FALSE)</f>
        <v>Minnie</v>
      </c>
      <c r="Y20" s="13" t="str">
        <f>VLOOKUP(Y17,Qry_Rpt_Section_C!$C$2:'Qry_Rpt_Section_C'!$J$890,8,FALSE)</f>
        <v>Harry</v>
      </c>
      <c r="Z20" s="9" t="s">
        <v>667</v>
      </c>
    </row>
    <row r="21" spans="1:26" s="6" customFormat="1" ht="15.75" x14ac:dyDescent="0.25">
      <c r="A21" s="15" t="s">
        <v>651</v>
      </c>
      <c r="B21" s="16">
        <f>VLOOKUP(B17,Qry_Rpt_Section_C!$C$2:'Qry_Rpt_Section_C'!$J$890,2,FALSE)</f>
        <v>312</v>
      </c>
      <c r="C21" s="16">
        <f>VLOOKUP(C17,Qry_Rpt_Section_C!$C$2:'Qry_Rpt_Section_C'!$J$890,2,FALSE)</f>
        <v>312</v>
      </c>
      <c r="D21" s="16">
        <f>VLOOKUP(D17,Qry_Rpt_Section_C!$C$2:'Qry_Rpt_Section_C'!$J$890,2,FALSE)</f>
        <v>312</v>
      </c>
      <c r="E21" s="16">
        <f>VLOOKUP(E17,Qry_Rpt_Section_C!$C$2:'Qry_Rpt_Section_C'!$J$890,2,FALSE)</f>
        <v>312</v>
      </c>
      <c r="F21" s="16">
        <f>VLOOKUP(F17,Qry_Rpt_Section_C!$C$2:'Qry_Rpt_Section_C'!$J$890,2,FALSE)</f>
        <v>313</v>
      </c>
      <c r="G21" s="16">
        <f>VLOOKUP(G17,Qry_Rpt_Section_C!$C$2:'Qry_Rpt_Section_C'!$J$890,2,FALSE)</f>
        <v>313</v>
      </c>
      <c r="H21" s="16">
        <f>VLOOKUP(H17,Qry_Rpt_Section_C!$C$2:'Qry_Rpt_Section_C'!$J$890,2,FALSE)</f>
        <v>313</v>
      </c>
      <c r="I21" s="16">
        <f>VLOOKUP(I17,Qry_Rpt_Section_C!$C$2:'Qry_Rpt_Section_C'!$J$890,2,FALSE)</f>
        <v>313</v>
      </c>
      <c r="J21" s="16">
        <f>VLOOKUP(J17,Qry_Rpt_Section_C!$C$2:'Qry_Rpt_Section_C'!$J$890,2,FALSE)</f>
        <v>314</v>
      </c>
      <c r="K21" s="16">
        <f>VLOOKUP(K17,Qry_Rpt_Section_C!$C$2:'Qry_Rpt_Section_C'!$J$890,2,FALSE)</f>
        <v>314</v>
      </c>
      <c r="L21" s="16">
        <f>VLOOKUP(L17,Qry_Rpt_Section_C!$C$2:'Qry_Rpt_Section_C'!$J$890,2,FALSE)</f>
        <v>314</v>
      </c>
      <c r="M21" s="16">
        <f>VLOOKUP(M17,Qry_Rpt_Section_C!$C$2:'Qry_Rpt_Section_C'!$J$890,2,FALSE)</f>
        <v>314</v>
      </c>
      <c r="N21" s="16">
        <f>VLOOKUP(N17,Qry_Rpt_Section_C!$C$2:'Qry_Rpt_Section_C'!$J$890,2,FALSE)</f>
        <v>315</v>
      </c>
      <c r="O21" s="16">
        <f>VLOOKUP(O17,Qry_Rpt_Section_C!$C$2:'Qry_Rpt_Section_C'!$J$890,2,FALSE)</f>
        <v>315</v>
      </c>
      <c r="P21" s="16">
        <f>VLOOKUP(P17,Qry_Rpt_Section_C!$C$2:'Qry_Rpt_Section_C'!$J$890,2,FALSE)</f>
        <v>315</v>
      </c>
      <c r="Q21" s="16">
        <f>VLOOKUP(Q17,Qry_Rpt_Section_C!$C$2:'Qry_Rpt_Section_C'!$J$890,2,FALSE)</f>
        <v>315</v>
      </c>
      <c r="R21" s="16">
        <f>VLOOKUP(R17,Qry_Rpt_Section_C!$C$2:'Qry_Rpt_Section_C'!$J$890,2,FALSE)</f>
        <v>316</v>
      </c>
      <c r="S21" s="16">
        <f>VLOOKUP(S17,Qry_Rpt_Section_C!$C$2:'Qry_Rpt_Section_C'!$J$890,2,FALSE)</f>
        <v>316</v>
      </c>
      <c r="T21" s="16">
        <f>VLOOKUP(T17,Qry_Rpt_Section_C!$C$2:'Qry_Rpt_Section_C'!$J$890,2,FALSE)</f>
        <v>316</v>
      </c>
      <c r="U21" s="16">
        <f>VLOOKUP(U17,Qry_Rpt_Section_C!$C$2:'Qry_Rpt_Section_C'!$J$890,2,FALSE)</f>
        <v>316</v>
      </c>
      <c r="V21" s="16">
        <f>VLOOKUP(V17,Qry_Rpt_Section_C!$C$2:'Qry_Rpt_Section_C'!$J$890,2,FALSE)</f>
        <v>317</v>
      </c>
      <c r="W21" s="16">
        <f>VLOOKUP(W17,Qry_Rpt_Section_C!$C$2:'Qry_Rpt_Section_C'!$J$890,2,FALSE)</f>
        <v>317</v>
      </c>
      <c r="X21" s="16">
        <f>VLOOKUP(X17,Qry_Rpt_Section_C!$C$2:'Qry_Rpt_Section_C'!$J$890,2,FALSE)</f>
        <v>317</v>
      </c>
      <c r="Y21" s="16">
        <f>VLOOKUP(Y17,Qry_Rpt_Section_C!$C$2:'Qry_Rpt_Section_C'!$J$890,2,FALSE)</f>
        <v>317</v>
      </c>
      <c r="Z21" s="17" t="s">
        <v>667</v>
      </c>
    </row>
    <row r="22" spans="1:26" s="7" customFormat="1" x14ac:dyDescent="0.2">
      <c r="A22" s="18" t="s">
        <v>654</v>
      </c>
      <c r="B22" s="19">
        <f>VLOOKUP(B17,Qry_Rpt_Section_C!$C$2:'Qry_Rpt_Section_C'!$J$890,3,FALSE)</f>
        <v>1</v>
      </c>
      <c r="C22" s="19">
        <f>VLOOKUP(C17,Qry_Rpt_Section_C!$C$2:'Qry_Rpt_Section_C'!$J$890,3,FALSE)</f>
        <v>2</v>
      </c>
      <c r="D22" s="19">
        <f>VLOOKUP(D17,Qry_Rpt_Section_C!$C$2:'Qry_Rpt_Section_C'!$J$890,3,FALSE)</f>
        <v>3</v>
      </c>
      <c r="E22" s="19">
        <f>VLOOKUP(E17,Qry_Rpt_Section_C!$C$2:'Qry_Rpt_Section_C'!$J$890,3,FALSE)</f>
        <v>4</v>
      </c>
      <c r="F22" s="19">
        <f>VLOOKUP(F17,Qry_Rpt_Section_C!$C$2:'Qry_Rpt_Section_C'!$J$890,3,FALSE)</f>
        <v>1</v>
      </c>
      <c r="G22" s="19">
        <f>VLOOKUP(G17,Qry_Rpt_Section_C!$C$2:'Qry_Rpt_Section_C'!$J$890,3,FALSE)</f>
        <v>2</v>
      </c>
      <c r="H22" s="19">
        <f>VLOOKUP(H17,Qry_Rpt_Section_C!$C$2:'Qry_Rpt_Section_C'!$J$890,3,FALSE)</f>
        <v>3</v>
      </c>
      <c r="I22" s="19">
        <f>VLOOKUP(I17,Qry_Rpt_Section_C!$C$2:'Qry_Rpt_Section_C'!$J$890,3,FALSE)</f>
        <v>4</v>
      </c>
      <c r="J22" s="19">
        <f>VLOOKUP(J17,Qry_Rpt_Section_C!$C$2:'Qry_Rpt_Section_C'!$J$890,3,FALSE)</f>
        <v>1</v>
      </c>
      <c r="K22" s="19">
        <f>VLOOKUP(K17,Qry_Rpt_Section_C!$C$2:'Qry_Rpt_Section_C'!$J$890,3,FALSE)</f>
        <v>2</v>
      </c>
      <c r="L22" s="19">
        <f>VLOOKUP(L17,Qry_Rpt_Section_C!$C$2:'Qry_Rpt_Section_C'!$J$890,3,FALSE)</f>
        <v>3</v>
      </c>
      <c r="M22" s="19">
        <f>VLOOKUP(M17,Qry_Rpt_Section_C!$C$2:'Qry_Rpt_Section_C'!$J$890,3,FALSE)</f>
        <v>4</v>
      </c>
      <c r="N22" s="19">
        <f>VLOOKUP(N17,Qry_Rpt_Section_C!$C$2:'Qry_Rpt_Section_C'!$J$890,3,FALSE)</f>
        <v>1</v>
      </c>
      <c r="O22" s="19">
        <f>VLOOKUP(O17,Qry_Rpt_Section_C!$C$2:'Qry_Rpt_Section_C'!$J$890,3,FALSE)</f>
        <v>2</v>
      </c>
      <c r="P22" s="19">
        <f>VLOOKUP(P17,Qry_Rpt_Section_C!$C$2:'Qry_Rpt_Section_C'!$J$890,3,FALSE)</f>
        <v>3</v>
      </c>
      <c r="Q22" s="19">
        <f>VLOOKUP(Q17,Qry_Rpt_Section_C!$C$2:'Qry_Rpt_Section_C'!$J$890,3,FALSE)</f>
        <v>4</v>
      </c>
      <c r="R22" s="19">
        <f>VLOOKUP(R17,Qry_Rpt_Section_C!$C$2:'Qry_Rpt_Section_C'!$J$890,3,FALSE)</f>
        <v>1</v>
      </c>
      <c r="S22" s="19">
        <f>VLOOKUP(S17,Qry_Rpt_Section_C!$C$2:'Qry_Rpt_Section_C'!$J$890,3,FALSE)</f>
        <v>2</v>
      </c>
      <c r="T22" s="19">
        <f>VLOOKUP(T17,Qry_Rpt_Section_C!$C$2:'Qry_Rpt_Section_C'!$J$890,3,FALSE)</f>
        <v>3</v>
      </c>
      <c r="U22" s="19">
        <f>VLOOKUP(U17,Qry_Rpt_Section_C!$C$2:'Qry_Rpt_Section_C'!$J$890,3,FALSE)</f>
        <v>4</v>
      </c>
      <c r="V22" s="19">
        <f>VLOOKUP(V17,Qry_Rpt_Section_C!$C$2:'Qry_Rpt_Section_C'!$J$890,3,FALSE)</f>
        <v>1</v>
      </c>
      <c r="W22" s="19">
        <f>VLOOKUP(W17,Qry_Rpt_Section_C!$C$2:'Qry_Rpt_Section_C'!$J$890,3,FALSE)</f>
        <v>2</v>
      </c>
      <c r="X22" s="19">
        <f>VLOOKUP(X17,Qry_Rpt_Section_C!$C$2:'Qry_Rpt_Section_C'!$J$890,3,FALSE)</f>
        <v>3</v>
      </c>
      <c r="Y22" s="19">
        <f>VLOOKUP(Y17,Qry_Rpt_Section_C!$C$2:'Qry_Rpt_Section_C'!$J$890,3,FALSE)</f>
        <v>4</v>
      </c>
      <c r="Z22" s="20" t="s">
        <v>667</v>
      </c>
    </row>
    <row r="23" spans="1:26" x14ac:dyDescent="0.2">
      <c r="A23" s="12" t="s">
        <v>655</v>
      </c>
      <c r="B23" s="14" t="str">
        <f>VLOOKUP(B17,Qry_Rpt_Section_C!$C$2:'Qry_Rpt_Section_C'!$T$890,5,FALSE)</f>
        <v>X</v>
      </c>
      <c r="C23" s="14" t="str">
        <f>VLOOKUP(C17,Qry_Rpt_Section_C!$C$2:'Qry_Rpt_Section_C'!$T$890,5,FALSE)</f>
        <v>X</v>
      </c>
      <c r="D23" s="14" t="str">
        <f>VLOOKUP(D17,Qry_Rpt_Section_C!$C$2:'Qry_Rpt_Section_C'!$T$890,5,FALSE)</f>
        <v>X</v>
      </c>
      <c r="E23" s="14" t="str">
        <f>VLOOKUP(E17,Qry_Rpt_Section_C!$C$2:'Qry_Rpt_Section_C'!$T$890,5,FALSE)</f>
        <v>X</v>
      </c>
      <c r="F23" s="14" t="str">
        <f>VLOOKUP(F17,Qry_Rpt_Section_C!$C$2:'Qry_Rpt_Section_C'!$T$890,5,FALSE)</f>
        <v>X</v>
      </c>
      <c r="G23" s="14" t="str">
        <f>VLOOKUP(G17,Qry_Rpt_Section_C!$C$2:'Qry_Rpt_Section_C'!$T$890,5,FALSE)</f>
        <v>X</v>
      </c>
      <c r="H23" s="14" t="str">
        <f>VLOOKUP(H17,Qry_Rpt_Section_C!$C$2:'Qry_Rpt_Section_C'!$T$890,5,FALSE)</f>
        <v>X</v>
      </c>
      <c r="I23" s="14" t="str">
        <f>VLOOKUP(I17,Qry_Rpt_Section_C!$C$2:'Qry_Rpt_Section_C'!$T$890,5,FALSE)</f>
        <v>X</v>
      </c>
      <c r="J23" s="14">
        <f>VLOOKUP(J17,Qry_Rpt_Section_C!$C$2:'Qry_Rpt_Section_C'!$T$890,5,FALSE)</f>
        <v>0</v>
      </c>
      <c r="K23" s="14">
        <f>VLOOKUP(K17,Qry_Rpt_Section_C!$C$2:'Qry_Rpt_Section_C'!$T$890,5,FALSE)</f>
        <v>0</v>
      </c>
      <c r="L23" s="14" t="str">
        <f>VLOOKUP(L17,Qry_Rpt_Section_C!$C$2:'Qry_Rpt_Section_C'!$T$890,5,FALSE)</f>
        <v>X</v>
      </c>
      <c r="M23" s="14" t="str">
        <f>VLOOKUP(M17,Qry_Rpt_Section_C!$C$2:'Qry_Rpt_Section_C'!$T$890,5,FALSE)</f>
        <v>X</v>
      </c>
      <c r="N23" s="14" t="str">
        <f>VLOOKUP(N17,Qry_Rpt_Section_C!$C$2:'Qry_Rpt_Section_C'!$T$890,5,FALSE)</f>
        <v>X</v>
      </c>
      <c r="O23" s="14" t="str">
        <f>VLOOKUP(O17,Qry_Rpt_Section_C!$C$2:'Qry_Rpt_Section_C'!$T$890,5,FALSE)</f>
        <v>X</v>
      </c>
      <c r="P23" s="14">
        <f>VLOOKUP(P17,Qry_Rpt_Section_C!$C$2:'Qry_Rpt_Section_C'!$T$890,5,FALSE)</f>
        <v>0</v>
      </c>
      <c r="Q23" s="14">
        <f>VLOOKUP(Q17,Qry_Rpt_Section_C!$C$2:'Qry_Rpt_Section_C'!$T$890,5,FALSE)</f>
        <v>0</v>
      </c>
      <c r="R23" s="14" t="str">
        <f>VLOOKUP(R17,Qry_Rpt_Section_C!$C$2:'Qry_Rpt_Section_C'!$T$890,5,FALSE)</f>
        <v>X</v>
      </c>
      <c r="S23" s="14" t="str">
        <f>VLOOKUP(S17,Qry_Rpt_Section_C!$C$2:'Qry_Rpt_Section_C'!$T$890,5,FALSE)</f>
        <v>X</v>
      </c>
      <c r="T23" s="14" t="str">
        <f>VLOOKUP(T17,Qry_Rpt_Section_C!$C$2:'Qry_Rpt_Section_C'!$T$890,5,FALSE)</f>
        <v>X</v>
      </c>
      <c r="U23" s="14">
        <f>VLOOKUP(U17,Qry_Rpt_Section_C!$C$2:'Qry_Rpt_Section_C'!$T$890,5,FALSE)</f>
        <v>0</v>
      </c>
      <c r="V23" s="14" t="str">
        <f>VLOOKUP(V17,Qry_Rpt_Section_C!$C$2:'Qry_Rpt_Section_C'!$T$890,5,FALSE)</f>
        <v>X</v>
      </c>
      <c r="W23" s="14" t="str">
        <f>VLOOKUP(W17,Qry_Rpt_Section_C!$C$2:'Qry_Rpt_Section_C'!$T$890,5,FALSE)</f>
        <v>X</v>
      </c>
      <c r="X23" s="14" t="str">
        <f>VLOOKUP(X17,Qry_Rpt_Section_C!$C$2:'Qry_Rpt_Section_C'!$T$890,5,FALSE)</f>
        <v>X</v>
      </c>
      <c r="Y23" s="14" t="str">
        <f>VLOOKUP(Y17,Qry_Rpt_Section_C!$C$2:'Qry_Rpt_Section_C'!$T$890,5,FALSE)</f>
        <v>X</v>
      </c>
      <c r="Z23" s="9" t="s">
        <v>667</v>
      </c>
    </row>
    <row r="24" spans="1:26" x14ac:dyDescent="0.2">
      <c r="A24" s="12" t="s">
        <v>13</v>
      </c>
      <c r="B24" s="14" t="str">
        <f>VLOOKUP(B17,Qry_Rpt_Section_C!$C$2:'Qry_Rpt_Section_C'!$T$890,14,FALSE)</f>
        <v>WWII</v>
      </c>
      <c r="C24" s="14">
        <f>VLOOKUP(C17,Qry_Rpt_Section_C!$C$2:'Qry_Rpt_Section_C'!$T$890,14,FALSE)</f>
        <v>0</v>
      </c>
      <c r="D24" s="14">
        <f>VLOOKUP(D17,Qry_Rpt_Section_C!$C$2:'Qry_Rpt_Section_C'!$T$890,14,FALSE)</f>
        <v>0</v>
      </c>
      <c r="E24" s="14">
        <f>VLOOKUP(E17,Qry_Rpt_Section_C!$C$2:'Qry_Rpt_Section_C'!$T$890,14,FALSE)</f>
        <v>0</v>
      </c>
      <c r="F24" s="14">
        <f>VLOOKUP(F17,Qry_Rpt_Section_C!$C$2:'Qry_Rpt_Section_C'!$T$890,14,FALSE)</f>
        <v>0</v>
      </c>
      <c r="G24" s="14">
        <f>VLOOKUP(G17,Qry_Rpt_Section_C!$C$2:'Qry_Rpt_Section_C'!$T$890,14,FALSE)</f>
        <v>0</v>
      </c>
      <c r="H24" s="14">
        <f>VLOOKUP(H17,Qry_Rpt_Section_C!$C$2:'Qry_Rpt_Section_C'!$T$890,14,FALSE)</f>
        <v>0</v>
      </c>
      <c r="I24" s="14">
        <f>VLOOKUP(I17,Qry_Rpt_Section_C!$C$2:'Qry_Rpt_Section_C'!$T$890,14,FALSE)</f>
        <v>0</v>
      </c>
      <c r="J24" s="14">
        <f>VLOOKUP(J17,Qry_Rpt_Section_C!$C$2:'Qry_Rpt_Section_C'!$T$890,14,FALSE)</f>
        <v>0</v>
      </c>
      <c r="K24" s="14">
        <f>VLOOKUP(K17,Qry_Rpt_Section_C!$C$2:'Qry_Rpt_Section_C'!$T$890,14,FALSE)</f>
        <v>0</v>
      </c>
      <c r="L24" s="14">
        <f>VLOOKUP(L17,Qry_Rpt_Section_C!$C$2:'Qry_Rpt_Section_C'!$T$890,14,FALSE)</f>
        <v>0</v>
      </c>
      <c r="M24" s="14">
        <f>VLOOKUP(M17,Qry_Rpt_Section_C!$C$2:'Qry_Rpt_Section_C'!$T$890,14,FALSE)</f>
        <v>0</v>
      </c>
      <c r="N24" s="14">
        <f>VLOOKUP(N17,Qry_Rpt_Section_C!$C$2:'Qry_Rpt_Section_C'!$T$890,14,FALSE)</f>
        <v>0</v>
      </c>
      <c r="O24" s="14">
        <f>VLOOKUP(O17,Qry_Rpt_Section_C!$C$2:'Qry_Rpt_Section_C'!$T$890,14,FALSE)</f>
        <v>0</v>
      </c>
      <c r="P24" s="14">
        <f>VLOOKUP(P17,Qry_Rpt_Section_C!$C$2:'Qry_Rpt_Section_C'!$T$890,14,FALSE)</f>
        <v>0</v>
      </c>
      <c r="Q24" s="14">
        <f>VLOOKUP(Q17,Qry_Rpt_Section_C!$C$2:'Qry_Rpt_Section_C'!$T$890,14,FALSE)</f>
        <v>0</v>
      </c>
      <c r="R24" s="14">
        <f>VLOOKUP(R17,Qry_Rpt_Section_C!$C$2:'Qry_Rpt_Section_C'!$T$890,14,FALSE)</f>
        <v>0</v>
      </c>
      <c r="S24" s="14">
        <f>VLOOKUP(S17,Qry_Rpt_Section_C!$C$2:'Qry_Rpt_Section_C'!$T$890,14,FALSE)</f>
        <v>0</v>
      </c>
      <c r="T24" s="14">
        <f>VLOOKUP(T17,Qry_Rpt_Section_C!$C$2:'Qry_Rpt_Section_C'!$T$890,14,FALSE)</f>
        <v>0</v>
      </c>
      <c r="U24" s="14">
        <f>VLOOKUP(U17,Qry_Rpt_Section_C!$C$2:'Qry_Rpt_Section_C'!$T$890,14,FALSE)</f>
        <v>0</v>
      </c>
      <c r="V24" s="14">
        <f>VLOOKUP(V17,Qry_Rpt_Section_C!$C$2:'Qry_Rpt_Section_C'!$T$890,14,FALSE)</f>
        <v>0</v>
      </c>
      <c r="W24" s="14">
        <f>VLOOKUP(W17,Qry_Rpt_Section_C!$C$2:'Qry_Rpt_Section_C'!$T$890,14,FALSE)</f>
        <v>0</v>
      </c>
      <c r="X24" s="14">
        <f>VLOOKUP(X17,Qry_Rpt_Section_C!$C$2:'Qry_Rpt_Section_C'!$T$890,14,FALSE)</f>
        <v>0</v>
      </c>
      <c r="Y24" s="14">
        <f>VLOOKUP(Y17,Qry_Rpt_Section_C!$C$2:'Qry_Rpt_Section_C'!$T$890,14,FALSE)</f>
        <v>0</v>
      </c>
      <c r="Z24" s="9" t="s">
        <v>667</v>
      </c>
    </row>
    <row r="25" spans="1:26" x14ac:dyDescent="0.2">
      <c r="A25" s="25" t="s">
        <v>650</v>
      </c>
      <c r="B25" s="26">
        <v>4001</v>
      </c>
      <c r="C25" s="26">
        <v>4002</v>
      </c>
      <c r="D25" s="26">
        <v>4003</v>
      </c>
      <c r="E25" s="26">
        <v>4004</v>
      </c>
      <c r="F25" s="26">
        <v>4005</v>
      </c>
      <c r="G25" s="26">
        <v>4006</v>
      </c>
      <c r="H25" s="26">
        <v>4007</v>
      </c>
      <c r="I25" s="26">
        <v>4008</v>
      </c>
      <c r="J25" s="26">
        <v>4009</v>
      </c>
      <c r="K25" s="26">
        <v>4010</v>
      </c>
      <c r="L25" s="26">
        <v>4011</v>
      </c>
      <c r="M25" s="26">
        <v>4012</v>
      </c>
      <c r="N25" s="26">
        <v>4013</v>
      </c>
      <c r="O25" s="26">
        <v>4014</v>
      </c>
      <c r="P25" s="26">
        <v>4015</v>
      </c>
      <c r="Q25" s="26">
        <v>4016</v>
      </c>
      <c r="R25" s="26">
        <v>4017</v>
      </c>
      <c r="S25" s="26">
        <v>4018</v>
      </c>
      <c r="T25" s="26">
        <v>4019</v>
      </c>
      <c r="U25" s="26">
        <v>4020</v>
      </c>
      <c r="V25" s="26">
        <v>4021</v>
      </c>
      <c r="W25" s="26">
        <v>4022</v>
      </c>
      <c r="X25" s="26">
        <v>4023</v>
      </c>
      <c r="Y25" s="26">
        <v>4024</v>
      </c>
      <c r="Z25" s="9" t="s">
        <v>667</v>
      </c>
    </row>
    <row r="26" spans="1:26" x14ac:dyDescent="0.2">
      <c r="A26" s="12" t="s">
        <v>653</v>
      </c>
      <c r="B26" s="14">
        <f>VLOOKUP(B25,Qry_Rpt_Section_C!$C$2:'Qry_Rpt_Section_C'!$T$390,18,FALSE)</f>
        <v>0</v>
      </c>
      <c r="C26" s="14" t="str">
        <f>VLOOKUP(C25,Qry_Rpt_Section_C!$C$2:'Qry_Rpt_Section_C'!$T$390,18,FALSE)</f>
        <v>X</v>
      </c>
      <c r="D26" s="14" t="str">
        <f>VLOOKUP(D25,Qry_Rpt_Section_C!$C$2:'Qry_Rpt_Section_C'!$T$390,18,FALSE)</f>
        <v>X</v>
      </c>
      <c r="E26" s="14" t="str">
        <f>VLOOKUP(E25,Qry_Rpt_Section_C!$C$2:'Qry_Rpt_Section_C'!$T$390,18,FALSE)</f>
        <v>X</v>
      </c>
      <c r="F26" s="14">
        <f>VLOOKUP(F25,Qry_Rpt_Section_C!$C$2:'Qry_Rpt_Section_C'!$T$390,18,FALSE)</f>
        <v>0</v>
      </c>
      <c r="G26" s="14">
        <f>VLOOKUP(G25,Qry_Rpt_Section_C!$C$2:'Qry_Rpt_Section_C'!$T$390,18,FALSE)</f>
        <v>0</v>
      </c>
      <c r="H26" s="14">
        <f>VLOOKUP(H25,Qry_Rpt_Section_C!$C$2:'Qry_Rpt_Section_C'!$T$390,18,FALSE)</f>
        <v>0</v>
      </c>
      <c r="I26" s="14" t="str">
        <f>VLOOKUP(I25,Qry_Rpt_Section_C!$C$2:'Qry_Rpt_Section_C'!$T$390,18,FALSE)</f>
        <v>X</v>
      </c>
      <c r="J26" s="14" t="str">
        <f>VLOOKUP(J25,Qry_Rpt_Section_C!$C$2:'Qry_Rpt_Section_C'!$T$390,18,FALSE)</f>
        <v>X</v>
      </c>
      <c r="K26" s="14" t="str">
        <f>VLOOKUP(K25,Qry_Rpt_Section_C!$C$2:'Qry_Rpt_Section_C'!$T$390,18,FALSE)</f>
        <v>X</v>
      </c>
      <c r="L26" s="14">
        <f>VLOOKUP(L25,Qry_Rpt_Section_C!$C$2:'Qry_Rpt_Section_C'!$T$390,18,FALSE)</f>
        <v>0</v>
      </c>
      <c r="M26" s="14">
        <f>VLOOKUP(M25,Qry_Rpt_Section_C!$C$2:'Qry_Rpt_Section_C'!$T$390,18,FALSE)</f>
        <v>0</v>
      </c>
      <c r="N26" s="14">
        <f>VLOOKUP(N25,Qry_Rpt_Section_C!$C$2:'Qry_Rpt_Section_C'!$T$390,18,FALSE)</f>
        <v>0</v>
      </c>
      <c r="O26" s="14">
        <f>VLOOKUP(O25,Qry_Rpt_Section_C!$C$2:'Qry_Rpt_Section_C'!$T$390,18,FALSE)</f>
        <v>0</v>
      </c>
      <c r="P26" s="14">
        <f>VLOOKUP(P25,Qry_Rpt_Section_C!$C$2:'Qry_Rpt_Section_C'!$T$390,18,FALSE)</f>
        <v>0</v>
      </c>
      <c r="Q26" s="14">
        <f>VLOOKUP(Q25,Qry_Rpt_Section_C!$C$2:'Qry_Rpt_Section_C'!$T$390,18,FALSE)</f>
        <v>0</v>
      </c>
      <c r="R26" s="14" t="str">
        <f>VLOOKUP(R25,Qry_Rpt_Section_C!$C$2:'Qry_Rpt_Section_C'!$T$390,18,FALSE)</f>
        <v>X</v>
      </c>
      <c r="S26" s="14" t="str">
        <f>VLOOKUP(S25,Qry_Rpt_Section_C!$C$2:'Qry_Rpt_Section_C'!$T$390,18,FALSE)</f>
        <v>X</v>
      </c>
      <c r="T26" s="14" t="str">
        <f>VLOOKUP(T25,Qry_Rpt_Section_C!$C$2:'Qry_Rpt_Section_C'!$T$390,18,FALSE)</f>
        <v>X</v>
      </c>
      <c r="U26" s="14" t="str">
        <f>VLOOKUP(U25,Qry_Rpt_Section_C!$C$2:'Qry_Rpt_Section_C'!$T$390,18,FALSE)</f>
        <v>X</v>
      </c>
      <c r="V26" s="14" t="str">
        <f>VLOOKUP(V25,Qry_Rpt_Section_C!$C$2:'Qry_Rpt_Section_C'!$T$390,18,FALSE)</f>
        <v>X</v>
      </c>
      <c r="W26" s="14" t="str">
        <f>VLOOKUP(W25,Qry_Rpt_Section_C!$C$2:'Qry_Rpt_Section_C'!$T$390,18,FALSE)</f>
        <v>X</v>
      </c>
      <c r="X26" s="14" t="str">
        <f>VLOOKUP(X25,Qry_Rpt_Section_C!$C$2:'Qry_Rpt_Section_C'!$T$390,18,FALSE)</f>
        <v>X</v>
      </c>
      <c r="Y26" s="14" t="str">
        <f>VLOOKUP(Y25,Qry_Rpt_Section_C!$C$2:'Qry_Rpt_Section_C'!$T$390,18,FALSE)</f>
        <v>X</v>
      </c>
      <c r="Z26" s="9" t="s">
        <v>667</v>
      </c>
    </row>
    <row r="27" spans="1:26" x14ac:dyDescent="0.2">
      <c r="A27" s="12" t="s">
        <v>6</v>
      </c>
      <c r="B27" s="13" t="str">
        <f>VLOOKUP(B25,Qry_Rpt_Section_C!$C$2:'Qry_Rpt_Section_C'!$J$890,7,FALSE)</f>
        <v>Tree</v>
      </c>
      <c r="C27" s="13" t="str">
        <f>VLOOKUP(C25,Qry_Rpt_Section_C!$C$2:'Qry_Rpt_Section_C'!$J$890,7,FALSE)</f>
        <v>McGrath</v>
      </c>
      <c r="D27" s="13" t="str">
        <f>VLOOKUP(D25,Qry_Rpt_Section_C!$C$2:'Qry_Rpt_Section_C'!$J$890,7,FALSE)</f>
        <v>McGrath</v>
      </c>
      <c r="E27" s="13" t="str">
        <f>VLOOKUP(E25,Qry_Rpt_Section_C!$C$2:'Qry_Rpt_Section_C'!$J$890,7,FALSE)</f>
        <v>McGrath</v>
      </c>
      <c r="F27" s="13" t="str">
        <f>VLOOKUP(F25,Qry_Rpt_Section_C!$C$2:'Qry_Rpt_Section_C'!$J$890,7,FALSE)</f>
        <v>Clark</v>
      </c>
      <c r="G27" s="13" t="str">
        <f>VLOOKUP(G25,Qry_Rpt_Section_C!$C$2:'Qry_Rpt_Section_C'!$J$890,7,FALSE)</f>
        <v>Clark</v>
      </c>
      <c r="H27" s="13" t="str">
        <f>VLOOKUP(H25,Qry_Rpt_Section_C!$C$2:'Qry_Rpt_Section_C'!$J$890,7,FALSE)</f>
        <v>Mantel</v>
      </c>
      <c r="I27" s="13" t="str">
        <f>VLOOKUP(I25,Qry_Rpt_Section_C!$C$2:'Qry_Rpt_Section_C'!$J$890,7,FALSE)</f>
        <v>Mantel</v>
      </c>
      <c r="J27" s="13" t="str">
        <f>VLOOKUP(J25,Qry_Rpt_Section_C!$C$2:'Qry_Rpt_Section_C'!$J$890,7,FALSE)</f>
        <v>Grabenstetter</v>
      </c>
      <c r="K27" s="13" t="str">
        <f>VLOOKUP(K25,Qry_Rpt_Section_C!$C$2:'Qry_Rpt_Section_C'!$J$890,7,FALSE)</f>
        <v>Grabenstetter</v>
      </c>
      <c r="L27" s="13" t="str">
        <f>VLOOKUP(L25,Qry_Rpt_Section_C!$C$2:'Qry_Rpt_Section_C'!$J$890,7,FALSE)</f>
        <v>Clark</v>
      </c>
      <c r="M27" s="13" t="str">
        <f>VLOOKUP(M25,Qry_Rpt_Section_C!$C$2:'Qry_Rpt_Section_C'!$J$890,7,FALSE)</f>
        <v>Clark</v>
      </c>
      <c r="N27" s="13" t="str">
        <f>VLOOKUP(N25,Qry_Rpt_Section_C!$C$2:'Qry_Rpt_Section_C'!$J$890,7,FALSE)</f>
        <v>Clark</v>
      </c>
      <c r="O27" s="13" t="str">
        <f>VLOOKUP(O25,Qry_Rpt_Section_C!$C$2:'Qry_Rpt_Section_C'!$J$890,7,FALSE)</f>
        <v>Clark</v>
      </c>
      <c r="P27" s="13" t="str">
        <f>VLOOKUP(P25,Qry_Rpt_Section_C!$C$2:'Qry_Rpt_Section_C'!$J$890,7,FALSE)</f>
        <v>Clark</v>
      </c>
      <c r="Q27" s="13" t="str">
        <f>VLOOKUP(Q25,Qry_Rpt_Section_C!$C$2:'Qry_Rpt_Section_C'!$J$890,7,FALSE)</f>
        <v>Clark</v>
      </c>
      <c r="R27" s="13" t="str">
        <f>VLOOKUP(R25,Qry_Rpt_Section_C!$C$2:'Qry_Rpt_Section_C'!$J$890,7,FALSE)</f>
        <v>Caswell</v>
      </c>
      <c r="S27" s="13" t="str">
        <f>VLOOKUP(S25,Qry_Rpt_Section_C!$C$2:'Qry_Rpt_Section_C'!$J$890,7,FALSE)</f>
        <v>Caswell</v>
      </c>
      <c r="T27" s="13" t="str">
        <f>VLOOKUP(T25,Qry_Rpt_Section_C!$C$2:'Qry_Rpt_Section_C'!$J$890,7,FALSE)</f>
        <v>Newton</v>
      </c>
      <c r="U27" s="13" t="str">
        <f>VLOOKUP(U25,Qry_Rpt_Section_C!$C$2:'Qry_Rpt_Section_C'!$J$890,7,FALSE)</f>
        <v>Newton</v>
      </c>
      <c r="V27" s="13" t="str">
        <f>VLOOKUP(V25,Qry_Rpt_Section_C!$C$2:'Qry_Rpt_Section_C'!$J$890,7,FALSE)</f>
        <v>Brennan, Sr.</v>
      </c>
      <c r="W27" s="13" t="str">
        <f>VLOOKUP(W25,Qry_Rpt_Section_C!$C$2:'Qry_Rpt_Section_C'!$J$890,7,FALSE)</f>
        <v>Brennan</v>
      </c>
      <c r="X27" s="13" t="str">
        <f>VLOOKUP(X25,Qry_Rpt_Section_C!$C$2:'Qry_Rpt_Section_C'!$J$890,7,FALSE)</f>
        <v>Brennan</v>
      </c>
      <c r="Y27" s="13" t="str">
        <f>VLOOKUP(Y25,Qry_Rpt_Section_C!$C$2:'Qry_Rpt_Section_C'!$J$890,7,FALSE)</f>
        <v>Brennan</v>
      </c>
      <c r="Z27" s="9" t="s">
        <v>667</v>
      </c>
    </row>
    <row r="28" spans="1:26" x14ac:dyDescent="0.2">
      <c r="A28" s="12" t="s">
        <v>7</v>
      </c>
      <c r="B28" s="13">
        <f>VLOOKUP(B25,Qry_Rpt_Section_C!$C$2:'Qry_Rpt_Section_C'!$J$890,8,FALSE)</f>
        <v>0</v>
      </c>
      <c r="C28" s="13" t="str">
        <f>VLOOKUP(C25,Qry_Rpt_Section_C!$C$2:'Qry_Rpt_Section_C'!$J$890,8,FALSE)</f>
        <v>Richard</v>
      </c>
      <c r="D28" s="13" t="str">
        <f>VLOOKUP(D25,Qry_Rpt_Section_C!$C$2:'Qry_Rpt_Section_C'!$J$890,8,FALSE)</f>
        <v>Clarence</v>
      </c>
      <c r="E28" s="13" t="str">
        <f>VLOOKUP(E25,Qry_Rpt_Section_C!$C$2:'Qry_Rpt_Section_C'!$J$890,8,FALSE)</f>
        <v>Helen</v>
      </c>
      <c r="F28" s="13" t="str">
        <f>VLOOKUP(F25,Qry_Rpt_Section_C!$C$2:'Qry_Rpt_Section_C'!$J$890,8,FALSE)</f>
        <v>Walter Family</v>
      </c>
      <c r="G28" s="13" t="str">
        <f>VLOOKUP(G25,Qry_Rpt_Section_C!$C$2:'Qry_Rpt_Section_C'!$J$890,8,FALSE)</f>
        <v>Walter Family</v>
      </c>
      <c r="H28" s="13" t="str">
        <f>VLOOKUP(H25,Qry_Rpt_Section_C!$C$2:'Qry_Rpt_Section_C'!$J$890,8,FALSE)</f>
        <v>Jean</v>
      </c>
      <c r="I28" s="13" t="str">
        <f>VLOOKUP(I25,Qry_Rpt_Section_C!$C$2:'Qry_Rpt_Section_C'!$J$890,8,FALSE)</f>
        <v>Merton</v>
      </c>
      <c r="J28" s="13" t="str">
        <f>VLOOKUP(J25,Qry_Rpt_Section_C!$C$2:'Qry_Rpt_Section_C'!$J$890,8,FALSE)</f>
        <v>William</v>
      </c>
      <c r="K28" s="13" t="str">
        <f>VLOOKUP(K25,Qry_Rpt_Section_C!$C$2:'Qry_Rpt_Section_C'!$J$890,8,FALSE)</f>
        <v>Kathryn</v>
      </c>
      <c r="L28" s="13" t="str">
        <f>VLOOKUP(L25,Qry_Rpt_Section_C!$C$2:'Qry_Rpt_Section_C'!$J$890,8,FALSE)</f>
        <v>Herbert Family</v>
      </c>
      <c r="M28" s="13" t="str">
        <f>VLOOKUP(M25,Qry_Rpt_Section_C!$C$2:'Qry_Rpt_Section_C'!$J$890,8,FALSE)</f>
        <v>Herbert Family</v>
      </c>
      <c r="N28" s="13" t="str">
        <f>VLOOKUP(N25,Qry_Rpt_Section_C!$C$2:'Qry_Rpt_Section_C'!$J$890,8,FALSE)</f>
        <v>J. Wilber Family</v>
      </c>
      <c r="O28" s="13" t="str">
        <f>VLOOKUP(O25,Qry_Rpt_Section_C!$C$2:'Qry_Rpt_Section_C'!$J$890,8,FALSE)</f>
        <v>J. Wilber Family</v>
      </c>
      <c r="P28" s="13" t="str">
        <f>VLOOKUP(P25,Qry_Rpt_Section_C!$C$2:'Qry_Rpt_Section_C'!$J$890,8,FALSE)</f>
        <v>J. Wilber Family</v>
      </c>
      <c r="Q28" s="13" t="str">
        <f>VLOOKUP(Q25,Qry_Rpt_Section_C!$C$2:'Qry_Rpt_Section_C'!$J$890,8,FALSE)</f>
        <v>J. Wilber Family</v>
      </c>
      <c r="R28" s="13" t="str">
        <f>VLOOKUP(R25,Qry_Rpt_Section_C!$C$2:'Qry_Rpt_Section_C'!$J$890,8,FALSE)</f>
        <v>Warren</v>
      </c>
      <c r="S28" s="13" t="str">
        <f>VLOOKUP(S25,Qry_Rpt_Section_C!$C$2:'Qry_Rpt_Section_C'!$J$890,8,FALSE)</f>
        <v>Ruth</v>
      </c>
      <c r="T28" s="13" t="str">
        <f>VLOOKUP(T25,Qry_Rpt_Section_C!$C$2:'Qry_Rpt_Section_C'!$J$890,8,FALSE)</f>
        <v>Dorothy</v>
      </c>
      <c r="U28" s="13" t="str">
        <f>VLOOKUP(U25,Qry_Rpt_Section_C!$C$2:'Qry_Rpt_Section_C'!$J$890,8,FALSE)</f>
        <v>Frank</v>
      </c>
      <c r="V28" s="13" t="str">
        <f>VLOOKUP(V25,Qry_Rpt_Section_C!$C$2:'Qry_Rpt_Section_C'!$J$890,8,FALSE)</f>
        <v>Donald</v>
      </c>
      <c r="W28" s="13" t="str">
        <f>VLOOKUP(W25,Qry_Rpt_Section_C!$C$2:'Qry_Rpt_Section_C'!$J$890,8,FALSE)</f>
        <v>Lois</v>
      </c>
      <c r="X28" s="13" t="str">
        <f>VLOOKUP(X25,Qry_Rpt_Section_C!$C$2:'Qry_Rpt_Section_C'!$J$890,8,FALSE)</f>
        <v>Timothy</v>
      </c>
      <c r="Y28" s="13" t="str">
        <f>VLOOKUP(Y25,Qry_Rpt_Section_C!$C$2:'Qry_Rpt_Section_C'!$J$890,8,FALSE)</f>
        <v>Molly</v>
      </c>
      <c r="Z28" s="9" t="s">
        <v>667</v>
      </c>
    </row>
    <row r="29" spans="1:26" s="6" customFormat="1" ht="15.75" x14ac:dyDescent="0.25">
      <c r="A29" s="15" t="s">
        <v>651</v>
      </c>
      <c r="B29" s="16">
        <f>VLOOKUP(B25,Qry_Rpt_Section_C!$C$2:'Qry_Rpt_Section_C'!$J$890,2,FALSE)</f>
        <v>312</v>
      </c>
      <c r="C29" s="16">
        <f>VLOOKUP(C25,Qry_Rpt_Section_C!$C$2:'Qry_Rpt_Section_C'!$J$890,2,FALSE)</f>
        <v>312</v>
      </c>
      <c r="D29" s="16">
        <f>VLOOKUP(D25,Qry_Rpt_Section_C!$C$2:'Qry_Rpt_Section_C'!$J$890,2,FALSE)</f>
        <v>312</v>
      </c>
      <c r="E29" s="16">
        <f>VLOOKUP(E25,Qry_Rpt_Section_C!$C$2:'Qry_Rpt_Section_C'!$J$890,2,FALSE)</f>
        <v>312</v>
      </c>
      <c r="F29" s="16">
        <f>VLOOKUP(F25,Qry_Rpt_Section_C!$C$2:'Qry_Rpt_Section_C'!$J$890,2,FALSE)</f>
        <v>313</v>
      </c>
      <c r="G29" s="16">
        <f>VLOOKUP(G25,Qry_Rpt_Section_C!$C$2:'Qry_Rpt_Section_C'!$J$890,2,FALSE)</f>
        <v>313</v>
      </c>
      <c r="H29" s="16">
        <f>VLOOKUP(H25,Qry_Rpt_Section_C!$C$2:'Qry_Rpt_Section_C'!$J$890,2,FALSE)</f>
        <v>313</v>
      </c>
      <c r="I29" s="16">
        <f>VLOOKUP(I25,Qry_Rpt_Section_C!$C$2:'Qry_Rpt_Section_C'!$J$890,2,FALSE)</f>
        <v>313</v>
      </c>
      <c r="J29" s="16">
        <f>VLOOKUP(J25,Qry_Rpt_Section_C!$C$2:'Qry_Rpt_Section_C'!$J$890,2,FALSE)</f>
        <v>314</v>
      </c>
      <c r="K29" s="16">
        <f>VLOOKUP(K25,Qry_Rpt_Section_C!$C$2:'Qry_Rpt_Section_C'!$J$890,2,FALSE)</f>
        <v>314</v>
      </c>
      <c r="L29" s="16">
        <f>VLOOKUP(L25,Qry_Rpt_Section_C!$C$2:'Qry_Rpt_Section_C'!$J$890,2,FALSE)</f>
        <v>314</v>
      </c>
      <c r="M29" s="16">
        <f>VLOOKUP(M25,Qry_Rpt_Section_C!$C$2:'Qry_Rpt_Section_C'!$J$890,2,FALSE)</f>
        <v>314</v>
      </c>
      <c r="N29" s="16">
        <f>VLOOKUP(N25,Qry_Rpt_Section_C!$C$2:'Qry_Rpt_Section_C'!$J$890,2,FALSE)</f>
        <v>315</v>
      </c>
      <c r="O29" s="16">
        <f>VLOOKUP(O25,Qry_Rpt_Section_C!$C$2:'Qry_Rpt_Section_C'!$J$890,2,FALSE)</f>
        <v>315</v>
      </c>
      <c r="P29" s="16">
        <f>VLOOKUP(P25,Qry_Rpt_Section_C!$C$2:'Qry_Rpt_Section_C'!$J$890,2,FALSE)</f>
        <v>315</v>
      </c>
      <c r="Q29" s="16">
        <f>VLOOKUP(Q25,Qry_Rpt_Section_C!$C$2:'Qry_Rpt_Section_C'!$J$890,2,FALSE)</f>
        <v>315</v>
      </c>
      <c r="R29" s="16">
        <f>VLOOKUP(R25,Qry_Rpt_Section_C!$C$2:'Qry_Rpt_Section_C'!$J$890,2,FALSE)</f>
        <v>316</v>
      </c>
      <c r="S29" s="16">
        <f>VLOOKUP(S25,Qry_Rpt_Section_C!$C$2:'Qry_Rpt_Section_C'!$J$890,2,FALSE)</f>
        <v>316</v>
      </c>
      <c r="T29" s="16">
        <f>VLOOKUP(T25,Qry_Rpt_Section_C!$C$2:'Qry_Rpt_Section_C'!$J$890,2,FALSE)</f>
        <v>316</v>
      </c>
      <c r="U29" s="16">
        <f>VLOOKUP(U25,Qry_Rpt_Section_C!$C$2:'Qry_Rpt_Section_C'!$J$890,2,FALSE)</f>
        <v>316</v>
      </c>
      <c r="V29" s="16">
        <f>VLOOKUP(V25,Qry_Rpt_Section_C!$C$2:'Qry_Rpt_Section_C'!$J$890,2,FALSE)</f>
        <v>317</v>
      </c>
      <c r="W29" s="16">
        <f>VLOOKUP(W25,Qry_Rpt_Section_C!$C$2:'Qry_Rpt_Section_C'!$J$890,2,FALSE)</f>
        <v>317</v>
      </c>
      <c r="X29" s="16">
        <f>VLOOKUP(X25,Qry_Rpt_Section_C!$C$2:'Qry_Rpt_Section_C'!$J$890,2,FALSE)</f>
        <v>317</v>
      </c>
      <c r="Y29" s="16">
        <f>VLOOKUP(Y25,Qry_Rpt_Section_C!$C$2:'Qry_Rpt_Section_C'!$J$890,2,FALSE)</f>
        <v>317</v>
      </c>
      <c r="Z29" s="17" t="s">
        <v>667</v>
      </c>
    </row>
    <row r="30" spans="1:26" s="7" customFormat="1" x14ac:dyDescent="0.2">
      <c r="A30" s="18" t="s">
        <v>654</v>
      </c>
      <c r="B30" s="19">
        <f>VLOOKUP(B25,Qry_Rpt_Section_C!$C$2:'Qry_Rpt_Section_C'!$J$890,3,FALSE)</f>
        <v>5</v>
      </c>
      <c r="C30" s="19">
        <f>VLOOKUP(C25,Qry_Rpt_Section_C!$C$2:'Qry_Rpt_Section_C'!$J$890,3,FALSE)</f>
        <v>6</v>
      </c>
      <c r="D30" s="19">
        <f>VLOOKUP(D25,Qry_Rpt_Section_C!$C$2:'Qry_Rpt_Section_C'!$J$890,3,FALSE)</f>
        <v>7</v>
      </c>
      <c r="E30" s="19">
        <f>VLOOKUP(E25,Qry_Rpt_Section_C!$C$2:'Qry_Rpt_Section_C'!$J$890,3,FALSE)</f>
        <v>8</v>
      </c>
      <c r="F30" s="19">
        <f>VLOOKUP(F25,Qry_Rpt_Section_C!$C$2:'Qry_Rpt_Section_C'!$J$890,3,FALSE)</f>
        <v>5</v>
      </c>
      <c r="G30" s="19">
        <f>VLOOKUP(G25,Qry_Rpt_Section_C!$C$2:'Qry_Rpt_Section_C'!$J$890,3,FALSE)</f>
        <v>6</v>
      </c>
      <c r="H30" s="19">
        <f>VLOOKUP(H25,Qry_Rpt_Section_C!$C$2:'Qry_Rpt_Section_C'!$J$890,3,FALSE)</f>
        <v>7</v>
      </c>
      <c r="I30" s="19">
        <f>VLOOKUP(I25,Qry_Rpt_Section_C!$C$2:'Qry_Rpt_Section_C'!$J$890,3,FALSE)</f>
        <v>8</v>
      </c>
      <c r="J30" s="19">
        <f>VLOOKUP(J25,Qry_Rpt_Section_C!$C$2:'Qry_Rpt_Section_C'!$J$890,3,FALSE)</f>
        <v>5</v>
      </c>
      <c r="K30" s="19">
        <f>VLOOKUP(K25,Qry_Rpt_Section_C!$C$2:'Qry_Rpt_Section_C'!$J$890,3,FALSE)</f>
        <v>6</v>
      </c>
      <c r="L30" s="19">
        <f>VLOOKUP(L25,Qry_Rpt_Section_C!$C$2:'Qry_Rpt_Section_C'!$J$890,3,FALSE)</f>
        <v>7</v>
      </c>
      <c r="M30" s="19">
        <f>VLOOKUP(M25,Qry_Rpt_Section_C!$C$2:'Qry_Rpt_Section_C'!$J$890,3,FALSE)</f>
        <v>8</v>
      </c>
      <c r="N30" s="19">
        <f>VLOOKUP(N25,Qry_Rpt_Section_C!$C$2:'Qry_Rpt_Section_C'!$J$890,3,FALSE)</f>
        <v>5</v>
      </c>
      <c r="O30" s="19">
        <f>VLOOKUP(O25,Qry_Rpt_Section_C!$C$2:'Qry_Rpt_Section_C'!$J$890,3,FALSE)</f>
        <v>6</v>
      </c>
      <c r="P30" s="19">
        <f>VLOOKUP(P25,Qry_Rpt_Section_C!$C$2:'Qry_Rpt_Section_C'!$J$890,3,FALSE)</f>
        <v>7</v>
      </c>
      <c r="Q30" s="19">
        <f>VLOOKUP(Q25,Qry_Rpt_Section_C!$C$2:'Qry_Rpt_Section_C'!$J$890,3,FALSE)</f>
        <v>8</v>
      </c>
      <c r="R30" s="19">
        <f>VLOOKUP(R25,Qry_Rpt_Section_C!$C$2:'Qry_Rpt_Section_C'!$J$890,3,FALSE)</f>
        <v>5</v>
      </c>
      <c r="S30" s="19">
        <f>VLOOKUP(S25,Qry_Rpt_Section_C!$C$2:'Qry_Rpt_Section_C'!$J$890,3,FALSE)</f>
        <v>6</v>
      </c>
      <c r="T30" s="19">
        <f>VLOOKUP(T25,Qry_Rpt_Section_C!$C$2:'Qry_Rpt_Section_C'!$J$890,3,FALSE)</f>
        <v>7</v>
      </c>
      <c r="U30" s="19">
        <f>VLOOKUP(U25,Qry_Rpt_Section_C!$C$2:'Qry_Rpt_Section_C'!$J$890,3,FALSE)</f>
        <v>8</v>
      </c>
      <c r="V30" s="19">
        <f>VLOOKUP(V25,Qry_Rpt_Section_C!$C$2:'Qry_Rpt_Section_C'!$J$890,3,FALSE)</f>
        <v>5</v>
      </c>
      <c r="W30" s="19">
        <f>VLOOKUP(W25,Qry_Rpt_Section_C!$C$2:'Qry_Rpt_Section_C'!$J$890,3,FALSE)</f>
        <v>6</v>
      </c>
      <c r="X30" s="19">
        <f>VLOOKUP(X25,Qry_Rpt_Section_C!$C$2:'Qry_Rpt_Section_C'!$J$890,3,FALSE)</f>
        <v>7</v>
      </c>
      <c r="Y30" s="19">
        <f>VLOOKUP(Y25,Qry_Rpt_Section_C!$C$2:'Qry_Rpt_Section_C'!$J$890,3,FALSE)</f>
        <v>8</v>
      </c>
      <c r="Z30" s="20" t="s">
        <v>667</v>
      </c>
    </row>
    <row r="31" spans="1:26" x14ac:dyDescent="0.2">
      <c r="A31" s="12" t="s">
        <v>655</v>
      </c>
      <c r="B31" s="14">
        <f>VLOOKUP(B25,Qry_Rpt_Section_C!$C$2:'Qry_Rpt_Section_C'!$T$890,5,FALSE)</f>
        <v>0</v>
      </c>
      <c r="C31" s="14" t="str">
        <f>VLOOKUP(C25,Qry_Rpt_Section_C!$C$2:'Qry_Rpt_Section_C'!$T$890,5,FALSE)</f>
        <v>X</v>
      </c>
      <c r="D31" s="14" t="str">
        <f>VLOOKUP(D25,Qry_Rpt_Section_C!$C$2:'Qry_Rpt_Section_C'!$T$890,5,FALSE)</f>
        <v>X</v>
      </c>
      <c r="E31" s="14" t="str">
        <f>VLOOKUP(E25,Qry_Rpt_Section_C!$C$2:'Qry_Rpt_Section_C'!$T$890,5,FALSE)</f>
        <v>X</v>
      </c>
      <c r="F31" s="14">
        <f>VLOOKUP(F25,Qry_Rpt_Section_C!$C$2:'Qry_Rpt_Section_C'!$T$890,5,FALSE)</f>
        <v>0</v>
      </c>
      <c r="G31" s="14">
        <f>VLOOKUP(G25,Qry_Rpt_Section_C!$C$2:'Qry_Rpt_Section_C'!$T$890,5,FALSE)</f>
        <v>0</v>
      </c>
      <c r="H31" s="14">
        <f>VLOOKUP(H25,Qry_Rpt_Section_C!$C$2:'Qry_Rpt_Section_C'!$T$890,5,FALSE)</f>
        <v>0</v>
      </c>
      <c r="I31" s="14" t="str">
        <f>VLOOKUP(I25,Qry_Rpt_Section_C!$C$2:'Qry_Rpt_Section_C'!$T$890,5,FALSE)</f>
        <v>X</v>
      </c>
      <c r="J31" s="14" t="str">
        <f>VLOOKUP(J25,Qry_Rpt_Section_C!$C$2:'Qry_Rpt_Section_C'!$T$890,5,FALSE)</f>
        <v>X</v>
      </c>
      <c r="K31" s="14" t="str">
        <f>VLOOKUP(K25,Qry_Rpt_Section_C!$C$2:'Qry_Rpt_Section_C'!$T$890,5,FALSE)</f>
        <v>X</v>
      </c>
      <c r="L31" s="14">
        <f>VLOOKUP(L25,Qry_Rpt_Section_C!$C$2:'Qry_Rpt_Section_C'!$T$890,5,FALSE)</f>
        <v>0</v>
      </c>
      <c r="M31" s="14">
        <f>VLOOKUP(M25,Qry_Rpt_Section_C!$C$2:'Qry_Rpt_Section_C'!$T$890,5,FALSE)</f>
        <v>0</v>
      </c>
      <c r="N31" s="14">
        <f>VLOOKUP(N25,Qry_Rpt_Section_C!$C$2:'Qry_Rpt_Section_C'!$T$890,5,FALSE)</f>
        <v>0</v>
      </c>
      <c r="O31" s="14">
        <f>VLOOKUP(O25,Qry_Rpt_Section_C!$C$2:'Qry_Rpt_Section_C'!$T$890,5,FALSE)</f>
        <v>0</v>
      </c>
      <c r="P31" s="14">
        <f>VLOOKUP(P25,Qry_Rpt_Section_C!$C$2:'Qry_Rpt_Section_C'!$T$890,5,FALSE)</f>
        <v>0</v>
      </c>
      <c r="Q31" s="14">
        <f>VLOOKUP(Q25,Qry_Rpt_Section_C!$C$2:'Qry_Rpt_Section_C'!$T$890,5,FALSE)</f>
        <v>0</v>
      </c>
      <c r="R31" s="14" t="str">
        <f>VLOOKUP(R25,Qry_Rpt_Section_C!$C$2:'Qry_Rpt_Section_C'!$T$890,5,FALSE)</f>
        <v>X</v>
      </c>
      <c r="S31" s="14" t="str">
        <f>VLOOKUP(S25,Qry_Rpt_Section_C!$C$2:'Qry_Rpt_Section_C'!$T$890,5,FALSE)</f>
        <v>X</v>
      </c>
      <c r="T31" s="14" t="str">
        <f>VLOOKUP(T25,Qry_Rpt_Section_C!$C$2:'Qry_Rpt_Section_C'!$T$890,5,FALSE)</f>
        <v>X</v>
      </c>
      <c r="U31" s="14" t="str">
        <f>VLOOKUP(U25,Qry_Rpt_Section_C!$C$2:'Qry_Rpt_Section_C'!$T$890,5,FALSE)</f>
        <v>X</v>
      </c>
      <c r="V31" s="14" t="str">
        <f>VLOOKUP(V25,Qry_Rpt_Section_C!$C$2:'Qry_Rpt_Section_C'!$T$890,5,FALSE)</f>
        <v>X</v>
      </c>
      <c r="W31" s="14" t="str">
        <f>VLOOKUP(W25,Qry_Rpt_Section_C!$C$2:'Qry_Rpt_Section_C'!$T$890,5,FALSE)</f>
        <v>X</v>
      </c>
      <c r="X31" s="14" t="str">
        <f>VLOOKUP(X25,Qry_Rpt_Section_C!$C$2:'Qry_Rpt_Section_C'!$T$890,5,FALSE)</f>
        <v>X</v>
      </c>
      <c r="Y31" s="14" t="str">
        <f>VLOOKUP(Y25,Qry_Rpt_Section_C!$C$2:'Qry_Rpt_Section_C'!$T$890,5,FALSE)</f>
        <v>X</v>
      </c>
      <c r="Z31" s="9" t="s">
        <v>667</v>
      </c>
    </row>
    <row r="32" spans="1:26" x14ac:dyDescent="0.2">
      <c r="A32" s="12" t="s">
        <v>13</v>
      </c>
      <c r="B32" s="14">
        <f>VLOOKUP(B25,Qry_Rpt_Section_C!$C$2:'Qry_Rpt_Section_C'!$T$890,14,FALSE)</f>
        <v>0</v>
      </c>
      <c r="C32" s="14" t="str">
        <f>VLOOKUP(C25,Qry_Rpt_Section_C!$C$2:'Qry_Rpt_Section_C'!$T$890,14,FALSE)</f>
        <v>WWII</v>
      </c>
      <c r="D32" s="14">
        <f>VLOOKUP(D25,Qry_Rpt_Section_C!$C$2:'Qry_Rpt_Section_C'!$T$890,14,FALSE)</f>
        <v>0</v>
      </c>
      <c r="E32" s="14">
        <f>VLOOKUP(E25,Qry_Rpt_Section_C!$C$2:'Qry_Rpt_Section_C'!$T$890,14,FALSE)</f>
        <v>0</v>
      </c>
      <c r="F32" s="14">
        <f>VLOOKUP(F25,Qry_Rpt_Section_C!$C$2:'Qry_Rpt_Section_C'!$T$890,14,FALSE)</f>
        <v>0</v>
      </c>
      <c r="G32" s="14">
        <f>VLOOKUP(G25,Qry_Rpt_Section_C!$C$2:'Qry_Rpt_Section_C'!$T$890,14,FALSE)</f>
        <v>0</v>
      </c>
      <c r="H32" s="14">
        <f>VLOOKUP(H25,Qry_Rpt_Section_C!$C$2:'Qry_Rpt_Section_C'!$T$890,14,FALSE)</f>
        <v>0</v>
      </c>
      <c r="I32" s="14">
        <f>VLOOKUP(I25,Qry_Rpt_Section_C!$C$2:'Qry_Rpt_Section_C'!$T$890,14,FALSE)</f>
        <v>0</v>
      </c>
      <c r="J32" s="14">
        <f>VLOOKUP(J25,Qry_Rpt_Section_C!$C$2:'Qry_Rpt_Section_C'!$T$890,14,FALSE)</f>
        <v>0</v>
      </c>
      <c r="K32" s="14">
        <f>VLOOKUP(K25,Qry_Rpt_Section_C!$C$2:'Qry_Rpt_Section_C'!$T$890,14,FALSE)</f>
        <v>0</v>
      </c>
      <c r="L32" s="14">
        <f>VLOOKUP(L25,Qry_Rpt_Section_C!$C$2:'Qry_Rpt_Section_C'!$T$890,14,FALSE)</f>
        <v>0</v>
      </c>
      <c r="M32" s="14">
        <f>VLOOKUP(M25,Qry_Rpt_Section_C!$C$2:'Qry_Rpt_Section_C'!$T$890,14,FALSE)</f>
        <v>0</v>
      </c>
      <c r="N32" s="14">
        <f>VLOOKUP(N25,Qry_Rpt_Section_C!$C$2:'Qry_Rpt_Section_C'!$T$890,14,FALSE)</f>
        <v>0</v>
      </c>
      <c r="O32" s="14">
        <f>VLOOKUP(O25,Qry_Rpt_Section_C!$C$2:'Qry_Rpt_Section_C'!$T$890,14,FALSE)</f>
        <v>0</v>
      </c>
      <c r="P32" s="14">
        <f>VLOOKUP(P25,Qry_Rpt_Section_C!$C$2:'Qry_Rpt_Section_C'!$T$890,14,FALSE)</f>
        <v>0</v>
      </c>
      <c r="Q32" s="14">
        <f>VLOOKUP(Q25,Qry_Rpt_Section_C!$C$2:'Qry_Rpt_Section_C'!$T$890,14,FALSE)</f>
        <v>0</v>
      </c>
      <c r="R32" s="14">
        <f>VLOOKUP(R25,Qry_Rpt_Section_C!$C$2:'Qry_Rpt_Section_C'!$T$890,14,FALSE)</f>
        <v>0</v>
      </c>
      <c r="S32" s="14">
        <f>VLOOKUP(S25,Qry_Rpt_Section_C!$C$2:'Qry_Rpt_Section_C'!$T$890,14,FALSE)</f>
        <v>0</v>
      </c>
      <c r="T32" s="14">
        <f>VLOOKUP(T25,Qry_Rpt_Section_C!$C$2:'Qry_Rpt_Section_C'!$T$890,14,FALSE)</f>
        <v>0</v>
      </c>
      <c r="U32" s="14">
        <f>VLOOKUP(U25,Qry_Rpt_Section_C!$C$2:'Qry_Rpt_Section_C'!$T$890,14,FALSE)</f>
        <v>0</v>
      </c>
      <c r="V32" s="14">
        <f>VLOOKUP(V25,Qry_Rpt_Section_C!$C$2:'Qry_Rpt_Section_C'!$T$890,14,FALSE)</f>
        <v>0</v>
      </c>
      <c r="W32" s="14">
        <f>VLOOKUP(W25,Qry_Rpt_Section_C!$C$2:'Qry_Rpt_Section_C'!$T$890,14,FALSE)</f>
        <v>0</v>
      </c>
      <c r="X32" s="14">
        <f>VLOOKUP(X25,Qry_Rpt_Section_C!$C$2:'Qry_Rpt_Section_C'!$T$890,14,FALSE)</f>
        <v>0</v>
      </c>
      <c r="Y32" s="14">
        <f>VLOOKUP(Y25,Qry_Rpt_Section_C!$C$2:'Qry_Rpt_Section_C'!$T$890,14,FALSE)</f>
        <v>0</v>
      </c>
      <c r="Z32" s="9" t="s">
        <v>667</v>
      </c>
    </row>
    <row r="33" spans="1:26" x14ac:dyDescent="0.2">
      <c r="A33" s="25" t="s">
        <v>650</v>
      </c>
      <c r="B33" s="26">
        <v>5001</v>
      </c>
      <c r="C33" s="26">
        <v>5002</v>
      </c>
      <c r="D33" s="26">
        <v>5003</v>
      </c>
      <c r="E33" s="26">
        <v>5004</v>
      </c>
      <c r="F33" s="26">
        <v>5005</v>
      </c>
      <c r="G33" s="26">
        <v>5006</v>
      </c>
      <c r="H33" s="26">
        <v>5007</v>
      </c>
      <c r="I33" s="26">
        <v>5008</v>
      </c>
      <c r="J33" s="26">
        <v>5009</v>
      </c>
      <c r="K33" s="26">
        <v>5010</v>
      </c>
      <c r="L33" s="26">
        <v>5011</v>
      </c>
      <c r="M33" s="26">
        <v>5012</v>
      </c>
      <c r="N33" s="26">
        <v>5013</v>
      </c>
      <c r="O33" s="26">
        <v>5014</v>
      </c>
      <c r="P33" s="26">
        <v>5015</v>
      </c>
      <c r="Q33" s="26">
        <v>5016</v>
      </c>
      <c r="R33" s="26">
        <v>5017</v>
      </c>
      <c r="S33" s="26">
        <v>5018</v>
      </c>
      <c r="T33" s="26">
        <v>5019</v>
      </c>
      <c r="U33" s="26">
        <v>5020</v>
      </c>
      <c r="V33" s="26">
        <v>5021</v>
      </c>
      <c r="W33" s="26">
        <v>5022</v>
      </c>
      <c r="X33" s="26">
        <v>5023</v>
      </c>
      <c r="Y33" s="26">
        <v>5024</v>
      </c>
      <c r="Z33" s="9" t="s">
        <v>667</v>
      </c>
    </row>
    <row r="34" spans="1:26" x14ac:dyDescent="0.2">
      <c r="A34" s="12" t="s">
        <v>653</v>
      </c>
      <c r="B34" s="14" t="str">
        <f>VLOOKUP(B33,Qry_Rpt_Section_C!$C$2:'Qry_Rpt_Section_C'!$T$390,18,FALSE)</f>
        <v>X</v>
      </c>
      <c r="C34" s="14" t="str">
        <f>VLOOKUP(C33,Qry_Rpt_Section_C!$C$2:'Qry_Rpt_Section_C'!$T$390,18,FALSE)</f>
        <v>X</v>
      </c>
      <c r="D34" s="14" t="str">
        <f>VLOOKUP(D33,Qry_Rpt_Section_C!$C$2:'Qry_Rpt_Section_C'!$T$390,18,FALSE)</f>
        <v>X</v>
      </c>
      <c r="E34" s="14" t="str">
        <f>VLOOKUP(E33,Qry_Rpt_Section_C!$C$2:'Qry_Rpt_Section_C'!$T$390,18,FALSE)</f>
        <v>X</v>
      </c>
      <c r="F34" s="14" t="str">
        <f>VLOOKUP(F33,Qry_Rpt_Section_C!$C$2:'Qry_Rpt_Section_C'!$T$390,18,FALSE)</f>
        <v>X</v>
      </c>
      <c r="G34" s="14" t="str">
        <f>VLOOKUP(G33,Qry_Rpt_Section_C!$C$2:'Qry_Rpt_Section_C'!$T$390,18,FALSE)</f>
        <v>X</v>
      </c>
      <c r="H34" s="14" t="str">
        <f>VLOOKUP(H33,Qry_Rpt_Section_C!$C$2:'Qry_Rpt_Section_C'!$T$390,18,FALSE)</f>
        <v>X</v>
      </c>
      <c r="I34" s="14" t="str">
        <f>VLOOKUP(I33,Qry_Rpt_Section_C!$C$2:'Qry_Rpt_Section_C'!$T$390,18,FALSE)</f>
        <v>X</v>
      </c>
      <c r="J34" s="14" t="str">
        <f>VLOOKUP(J33,Qry_Rpt_Section_C!$C$2:'Qry_Rpt_Section_C'!$T$390,18,FALSE)</f>
        <v>X</v>
      </c>
      <c r="K34" s="14" t="str">
        <f>VLOOKUP(K33,Qry_Rpt_Section_C!$C$2:'Qry_Rpt_Section_C'!$T$390,18,FALSE)</f>
        <v>X</v>
      </c>
      <c r="L34" s="14" t="str">
        <f>VLOOKUP(L33,Qry_Rpt_Section_C!$C$2:'Qry_Rpt_Section_C'!$T$390,18,FALSE)</f>
        <v>X</v>
      </c>
      <c r="M34" s="14" t="str">
        <f>VLOOKUP(M33,Qry_Rpt_Section_C!$C$2:'Qry_Rpt_Section_C'!$T$390,18,FALSE)</f>
        <v>X</v>
      </c>
      <c r="N34" s="14" t="str">
        <f>VLOOKUP(N33,Qry_Rpt_Section_C!$C$2:'Qry_Rpt_Section_C'!$T$390,18,FALSE)</f>
        <v>X</v>
      </c>
      <c r="O34" s="14" t="str">
        <f>VLOOKUP(O33,Qry_Rpt_Section_C!$C$2:'Qry_Rpt_Section_C'!$T$390,18,FALSE)</f>
        <v>X</v>
      </c>
      <c r="P34" s="14" t="str">
        <f>VLOOKUP(P33,Qry_Rpt_Section_C!$C$2:'Qry_Rpt_Section_C'!$T$390,18,FALSE)</f>
        <v>X</v>
      </c>
      <c r="Q34" s="14" t="str">
        <f>VLOOKUP(Q33,Qry_Rpt_Section_C!$C$2:'Qry_Rpt_Section_C'!$T$390,18,FALSE)</f>
        <v>X</v>
      </c>
      <c r="R34" s="14" t="str">
        <f>VLOOKUP(R33,Qry_Rpt_Section_C!$C$2:'Qry_Rpt_Section_C'!$T$390,18,FALSE)</f>
        <v>X</v>
      </c>
      <c r="S34" s="14" t="str">
        <f>VLOOKUP(S33,Qry_Rpt_Section_C!$C$2:'Qry_Rpt_Section_C'!$T$390,18,FALSE)</f>
        <v>X</v>
      </c>
      <c r="T34" s="14" t="str">
        <f>VLOOKUP(T33,Qry_Rpt_Section_C!$C$2:'Qry_Rpt_Section_C'!$T$390,18,FALSE)</f>
        <v>X</v>
      </c>
      <c r="U34" s="14">
        <f>VLOOKUP(U33,Qry_Rpt_Section_C!$C$2:'Qry_Rpt_Section_C'!$T$390,18,FALSE)</f>
        <v>0</v>
      </c>
      <c r="V34" s="14" t="str">
        <f>VLOOKUP(V33,Qry_Rpt_Section_C!$C$2:'Qry_Rpt_Section_C'!$T$390,18,FALSE)</f>
        <v>X</v>
      </c>
      <c r="W34" s="14" t="str">
        <f>VLOOKUP(W33,Qry_Rpt_Section_C!$C$2:'Qry_Rpt_Section_C'!$T$390,18,FALSE)</f>
        <v>X</v>
      </c>
      <c r="X34" s="14">
        <f>VLOOKUP(X33,Qry_Rpt_Section_C!$C$2:'Qry_Rpt_Section_C'!$T$390,18,FALSE)</f>
        <v>0</v>
      </c>
      <c r="Y34" s="14" t="str">
        <f>VLOOKUP(Y33,Qry_Rpt_Section_C!$C$2:'Qry_Rpt_Section_C'!$T$390,18,FALSE)</f>
        <v>X</v>
      </c>
      <c r="Z34" s="9" t="s">
        <v>667</v>
      </c>
    </row>
    <row r="35" spans="1:26" x14ac:dyDescent="0.2">
      <c r="A35" s="12" t="s">
        <v>6</v>
      </c>
      <c r="B35" s="13" t="str">
        <f>VLOOKUP(B33,Qry_Rpt_Section_C!$C$2:'Qry_Rpt_Section_C'!$J$890,7,FALSE)</f>
        <v>Winters</v>
      </c>
      <c r="C35" s="13" t="str">
        <f>VLOOKUP(C33,Qry_Rpt_Section_C!$C$2:'Qry_Rpt_Section_C'!$J$890,7,FALSE)</f>
        <v>Clemens</v>
      </c>
      <c r="D35" s="13" t="str">
        <f>VLOOKUP(D33,Qry_Rpt_Section_C!$C$2:'Qry_Rpt_Section_C'!$J$890,7,FALSE)</f>
        <v>Clemens</v>
      </c>
      <c r="E35" s="13" t="str">
        <f>VLOOKUP(E33,Qry_Rpt_Section_C!$C$2:'Qry_Rpt_Section_C'!$J$890,7,FALSE)</f>
        <v>Clemens</v>
      </c>
      <c r="F35" s="13" t="str">
        <f>VLOOKUP(F33,Qry_Rpt_Section_C!$C$2:'Qry_Rpt_Section_C'!$J$890,7,FALSE)</f>
        <v>Lincoln</v>
      </c>
      <c r="G35" s="13" t="str">
        <f>VLOOKUP(G33,Qry_Rpt_Section_C!$C$2:'Qry_Rpt_Section_C'!$J$890,7,FALSE)</f>
        <v>Lincoln</v>
      </c>
      <c r="H35" s="13" t="str">
        <f>VLOOKUP(H33,Qry_Rpt_Section_C!$C$2:'Qry_Rpt_Section_C'!$J$890,7,FALSE)</f>
        <v>Lincoln</v>
      </c>
      <c r="I35" s="13" t="str">
        <f>VLOOKUP(I33,Qry_Rpt_Section_C!$C$2:'Qry_Rpt_Section_C'!$J$890,7,FALSE)</f>
        <v>Lincoln</v>
      </c>
      <c r="J35" s="13" t="str">
        <f>VLOOKUP(J33,Qry_Rpt_Section_C!$C$2:'Qry_Rpt_Section_C'!$J$890,7,FALSE)</f>
        <v>LaLonde</v>
      </c>
      <c r="K35" s="13" t="str">
        <f>VLOOKUP(K33,Qry_Rpt_Section_C!$C$2:'Qry_Rpt_Section_C'!$J$890,7,FALSE)</f>
        <v>LaLonde</v>
      </c>
      <c r="L35" s="13" t="str">
        <f>VLOOKUP(L33,Qry_Rpt_Section_C!$C$2:'Qry_Rpt_Section_C'!$J$890,7,FALSE)</f>
        <v>Rice</v>
      </c>
      <c r="M35" s="13" t="str">
        <f>VLOOKUP(M33,Qry_Rpt_Section_C!$C$2:'Qry_Rpt_Section_C'!$J$890,7,FALSE)</f>
        <v>Rice</v>
      </c>
      <c r="N35" s="13" t="str">
        <f>VLOOKUP(N33,Qry_Rpt_Section_C!$C$2:'Qry_Rpt_Section_C'!$J$890,7,FALSE)</f>
        <v>Goodberlet</v>
      </c>
      <c r="O35" s="13" t="str">
        <f>VLOOKUP(O33,Qry_Rpt_Section_C!$C$2:'Qry_Rpt_Section_C'!$J$890,7,FALSE)</f>
        <v>Goodberlet</v>
      </c>
      <c r="P35" s="13" t="str">
        <f>VLOOKUP(P33,Qry_Rpt_Section_C!$C$2:'Qry_Rpt_Section_C'!$J$890,7,FALSE)</f>
        <v>Goodberlet</v>
      </c>
      <c r="Q35" s="13" t="str">
        <f>VLOOKUP(Q33,Qry_Rpt_Section_C!$C$2:'Qry_Rpt_Section_C'!$J$890,7,FALSE)</f>
        <v>Goodberlet</v>
      </c>
      <c r="R35" s="13" t="str">
        <f>VLOOKUP(R33,Qry_Rpt_Section_C!$C$2:'Qry_Rpt_Section_C'!$J$890,7,FALSE)</f>
        <v>Schillinger</v>
      </c>
      <c r="S35" s="13" t="str">
        <f>VLOOKUP(S33,Qry_Rpt_Section_C!$C$2:'Qry_Rpt_Section_C'!$J$890,7,FALSE)</f>
        <v>Schillinger</v>
      </c>
      <c r="T35" s="13" t="str">
        <f>VLOOKUP(T33,Qry_Rpt_Section_C!$C$2:'Qry_Rpt_Section_C'!$J$890,7,FALSE)</f>
        <v>Schillinger</v>
      </c>
      <c r="U35" s="13" t="str">
        <f>VLOOKUP(U33,Qry_Rpt_Section_C!$C$2:'Qry_Rpt_Section_C'!$J$890,7,FALSE)</f>
        <v>Schillinger</v>
      </c>
      <c r="V35" s="13" t="str">
        <f>VLOOKUP(V33,Qry_Rpt_Section_C!$C$2:'Qry_Rpt_Section_C'!$J$890,7,FALSE)</f>
        <v>Crown</v>
      </c>
      <c r="W35" s="13" t="str">
        <f>VLOOKUP(W33,Qry_Rpt_Section_C!$C$2:'Qry_Rpt_Section_C'!$J$890,7,FALSE)</f>
        <v>Crown</v>
      </c>
      <c r="X35" s="13" t="str">
        <f>VLOOKUP(X33,Qry_Rpt_Section_C!$C$2:'Qry_Rpt_Section_C'!$J$890,7,FALSE)</f>
        <v>Crown</v>
      </c>
      <c r="Y35" s="13" t="str">
        <f>VLOOKUP(Y33,Qry_Rpt_Section_C!$C$2:'Qry_Rpt_Section_C'!$J$890,7,FALSE)</f>
        <v>Loppas</v>
      </c>
      <c r="Z35" s="9" t="s">
        <v>667</v>
      </c>
    </row>
    <row r="36" spans="1:26" x14ac:dyDescent="0.2">
      <c r="A36" s="12" t="s">
        <v>7</v>
      </c>
      <c r="B36" s="13" t="str">
        <f>VLOOKUP(B33,Qry_Rpt_Section_C!$C$2:'Qry_Rpt_Section_C'!$J$890,8,FALSE)</f>
        <v>Brian</v>
      </c>
      <c r="C36" s="13" t="str">
        <f>VLOOKUP(C33,Qry_Rpt_Section_C!$C$2:'Qry_Rpt_Section_C'!$J$890,8,FALSE)</f>
        <v>Hector</v>
      </c>
      <c r="D36" s="13" t="str">
        <f>VLOOKUP(D33,Qry_Rpt_Section_C!$C$2:'Qry_Rpt_Section_C'!$J$890,8,FALSE)</f>
        <v>Andrew</v>
      </c>
      <c r="E36" s="13" t="str">
        <f>VLOOKUP(E33,Qry_Rpt_Section_C!$C$2:'Qry_Rpt_Section_C'!$J$890,8,FALSE)</f>
        <v>Imerema</v>
      </c>
      <c r="F36" s="13" t="str">
        <f>VLOOKUP(F33,Qry_Rpt_Section_C!$C$2:'Qry_Rpt_Section_C'!$J$890,8,FALSE)</f>
        <v>Melvin</v>
      </c>
      <c r="G36" s="13" t="str">
        <f>VLOOKUP(G33,Qry_Rpt_Section_C!$C$2:'Qry_Rpt_Section_C'!$J$890,8,FALSE)</f>
        <v>Jennie</v>
      </c>
      <c r="H36" s="13" t="str">
        <f>VLOOKUP(H33,Qry_Rpt_Section_C!$C$2:'Qry_Rpt_Section_C'!$J$890,8,FALSE)</f>
        <v>Raymond</v>
      </c>
      <c r="I36" s="13" t="str">
        <f>VLOOKUP(I33,Qry_Rpt_Section_C!$C$2:'Qry_Rpt_Section_C'!$J$890,8,FALSE)</f>
        <v>Clara</v>
      </c>
      <c r="J36" s="13" t="str">
        <f>VLOOKUP(J33,Qry_Rpt_Section_C!$C$2:'Qry_Rpt_Section_C'!$J$890,8,FALSE)</f>
        <v>Arthur</v>
      </c>
      <c r="K36" s="13" t="str">
        <f>VLOOKUP(K33,Qry_Rpt_Section_C!$C$2:'Qry_Rpt_Section_C'!$J$890,8,FALSE)</f>
        <v>Mary</v>
      </c>
      <c r="L36" s="13" t="str">
        <f>VLOOKUP(L33,Qry_Rpt_Section_C!$C$2:'Qry_Rpt_Section_C'!$J$890,8,FALSE)</f>
        <v>Polly</v>
      </c>
      <c r="M36" s="13" t="str">
        <f>VLOOKUP(M33,Qry_Rpt_Section_C!$C$2:'Qry_Rpt_Section_C'!$J$890,8,FALSE)</f>
        <v>Donald</v>
      </c>
      <c r="N36" s="13" t="str">
        <f>VLOOKUP(N33,Qry_Rpt_Section_C!$C$2:'Qry_Rpt_Section_C'!$J$890,8,FALSE)</f>
        <v>Andrew</v>
      </c>
      <c r="O36" s="13" t="str">
        <f>VLOOKUP(O33,Qry_Rpt_Section_C!$C$2:'Qry_Rpt_Section_C'!$J$890,8,FALSE)</f>
        <v>Mary</v>
      </c>
      <c r="P36" s="13" t="str">
        <f>VLOOKUP(P33,Qry_Rpt_Section_C!$C$2:'Qry_Rpt_Section_C'!$J$890,8,FALSE)</f>
        <v>Tilda</v>
      </c>
      <c r="Q36" s="13" t="str">
        <f>VLOOKUP(Q33,Qry_Rpt_Section_C!$C$2:'Qry_Rpt_Section_C'!$J$890,8,FALSE)</f>
        <v>Floyd</v>
      </c>
      <c r="R36" s="13" t="str">
        <f>VLOOKUP(R33,Qry_Rpt_Section_C!$C$2:'Qry_Rpt_Section_C'!$J$890,8,FALSE)</f>
        <v>Frank</v>
      </c>
      <c r="S36" s="13" t="str">
        <f>VLOOKUP(S33,Qry_Rpt_Section_C!$C$2:'Qry_Rpt_Section_C'!$J$890,8,FALSE)</f>
        <v>Carrie</v>
      </c>
      <c r="T36" s="13" t="str">
        <f>VLOOKUP(T33,Qry_Rpt_Section_C!$C$2:'Qry_Rpt_Section_C'!$J$890,8,FALSE)</f>
        <v>Walter</v>
      </c>
      <c r="U36" s="13" t="str">
        <f>VLOOKUP(U33,Qry_Rpt_Section_C!$C$2:'Qry_Rpt_Section_C'!$J$890,8,FALSE)</f>
        <v>Walter Family</v>
      </c>
      <c r="V36" s="13" t="str">
        <f>VLOOKUP(V33,Qry_Rpt_Section_C!$C$2:'Qry_Rpt_Section_C'!$J$890,8,FALSE)</f>
        <v>John</v>
      </c>
      <c r="W36" s="13" t="str">
        <f>VLOOKUP(W33,Qry_Rpt_Section_C!$C$2:'Qry_Rpt_Section_C'!$J$890,8,FALSE)</f>
        <v>Carrie</v>
      </c>
      <c r="X36" s="13" t="str">
        <f>VLOOKUP(X33,Qry_Rpt_Section_C!$C$2:'Qry_Rpt_Section_C'!$J$890,8,FALSE)</f>
        <v>John D. Family</v>
      </c>
      <c r="Y36" s="13" t="str">
        <f>VLOOKUP(Y33,Qry_Rpt_Section_C!$C$2:'Qry_Rpt_Section_C'!$J$890,8,FALSE)</f>
        <v>Frieda</v>
      </c>
      <c r="Z36" s="9" t="s">
        <v>667</v>
      </c>
    </row>
    <row r="37" spans="1:26" s="6" customFormat="1" ht="15.75" x14ac:dyDescent="0.25">
      <c r="A37" s="15" t="s">
        <v>651</v>
      </c>
      <c r="B37" s="16">
        <f>VLOOKUP(B33,Qry_Rpt_Section_C!$C$2:'Qry_Rpt_Section_C'!$J$890,2,FALSE)</f>
        <v>323</v>
      </c>
      <c r="C37" s="16">
        <f>VLOOKUP(C33,Qry_Rpt_Section_C!$C$2:'Qry_Rpt_Section_C'!$J$890,2,FALSE)</f>
        <v>323</v>
      </c>
      <c r="D37" s="16">
        <f>VLOOKUP(D33,Qry_Rpt_Section_C!$C$2:'Qry_Rpt_Section_C'!$J$890,2,FALSE)</f>
        <v>323</v>
      </c>
      <c r="E37" s="16">
        <f>VLOOKUP(E33,Qry_Rpt_Section_C!$C$2:'Qry_Rpt_Section_C'!$J$890,2,FALSE)</f>
        <v>323</v>
      </c>
      <c r="F37" s="16">
        <f>VLOOKUP(F33,Qry_Rpt_Section_C!$C$2:'Qry_Rpt_Section_C'!$J$890,2,FALSE)</f>
        <v>322</v>
      </c>
      <c r="G37" s="16">
        <f>VLOOKUP(G33,Qry_Rpt_Section_C!$C$2:'Qry_Rpt_Section_C'!$J$890,2,FALSE)</f>
        <v>322</v>
      </c>
      <c r="H37" s="16">
        <f>VLOOKUP(H33,Qry_Rpt_Section_C!$C$2:'Qry_Rpt_Section_C'!$J$890,2,FALSE)</f>
        <v>322</v>
      </c>
      <c r="I37" s="16">
        <f>VLOOKUP(I33,Qry_Rpt_Section_C!$C$2:'Qry_Rpt_Section_C'!$J$890,2,FALSE)</f>
        <v>322</v>
      </c>
      <c r="J37" s="16">
        <f>VLOOKUP(J33,Qry_Rpt_Section_C!$C$2:'Qry_Rpt_Section_C'!$J$890,2,FALSE)</f>
        <v>321</v>
      </c>
      <c r="K37" s="16">
        <f>VLOOKUP(K33,Qry_Rpt_Section_C!$C$2:'Qry_Rpt_Section_C'!$J$890,2,FALSE)</f>
        <v>321</v>
      </c>
      <c r="L37" s="16">
        <f>VLOOKUP(L33,Qry_Rpt_Section_C!$C$2:'Qry_Rpt_Section_C'!$J$890,2,FALSE)</f>
        <v>321</v>
      </c>
      <c r="M37" s="16">
        <f>VLOOKUP(M33,Qry_Rpt_Section_C!$C$2:'Qry_Rpt_Section_C'!$J$890,2,FALSE)</f>
        <v>321</v>
      </c>
      <c r="N37" s="16">
        <f>VLOOKUP(N33,Qry_Rpt_Section_C!$C$2:'Qry_Rpt_Section_C'!$J$890,2,FALSE)</f>
        <v>320</v>
      </c>
      <c r="O37" s="16">
        <f>VLOOKUP(O33,Qry_Rpt_Section_C!$C$2:'Qry_Rpt_Section_C'!$J$890,2,FALSE)</f>
        <v>320</v>
      </c>
      <c r="P37" s="16">
        <f>VLOOKUP(P33,Qry_Rpt_Section_C!$C$2:'Qry_Rpt_Section_C'!$J$890,2,FALSE)</f>
        <v>320</v>
      </c>
      <c r="Q37" s="16">
        <f>VLOOKUP(Q33,Qry_Rpt_Section_C!$C$2:'Qry_Rpt_Section_C'!$J$890,2,FALSE)</f>
        <v>320</v>
      </c>
      <c r="R37" s="16">
        <f>VLOOKUP(R33,Qry_Rpt_Section_C!$C$2:'Qry_Rpt_Section_C'!$J$890,2,FALSE)</f>
        <v>319</v>
      </c>
      <c r="S37" s="16">
        <f>VLOOKUP(S33,Qry_Rpt_Section_C!$C$2:'Qry_Rpt_Section_C'!$J$890,2,FALSE)</f>
        <v>319</v>
      </c>
      <c r="T37" s="16">
        <f>VLOOKUP(T33,Qry_Rpt_Section_C!$C$2:'Qry_Rpt_Section_C'!$J$890,2,FALSE)</f>
        <v>319</v>
      </c>
      <c r="U37" s="16">
        <f>VLOOKUP(U33,Qry_Rpt_Section_C!$C$2:'Qry_Rpt_Section_C'!$J$890,2,FALSE)</f>
        <v>319</v>
      </c>
      <c r="V37" s="16">
        <f>VLOOKUP(V33,Qry_Rpt_Section_C!$C$2:'Qry_Rpt_Section_C'!$J$890,2,FALSE)</f>
        <v>318</v>
      </c>
      <c r="W37" s="16">
        <f>VLOOKUP(W33,Qry_Rpt_Section_C!$C$2:'Qry_Rpt_Section_C'!$J$890,2,FALSE)</f>
        <v>318</v>
      </c>
      <c r="X37" s="16">
        <f>VLOOKUP(X33,Qry_Rpt_Section_C!$C$2:'Qry_Rpt_Section_C'!$J$890,2,FALSE)</f>
        <v>318</v>
      </c>
      <c r="Y37" s="16">
        <f>VLOOKUP(Y33,Qry_Rpt_Section_C!$C$2:'Qry_Rpt_Section_C'!$J$890,2,FALSE)</f>
        <v>318</v>
      </c>
      <c r="Z37" s="17" t="s">
        <v>667</v>
      </c>
    </row>
    <row r="38" spans="1:26" s="7" customFormat="1" x14ac:dyDescent="0.2">
      <c r="A38" s="18" t="s">
        <v>654</v>
      </c>
      <c r="B38" s="19">
        <f>VLOOKUP(B33,Qry_Rpt_Section_C!$C$2:'Qry_Rpt_Section_C'!$J$890,3,FALSE)</f>
        <v>1</v>
      </c>
      <c r="C38" s="19">
        <f>VLOOKUP(C33,Qry_Rpt_Section_C!$C$2:'Qry_Rpt_Section_C'!$J$890,3,FALSE)</f>
        <v>2</v>
      </c>
      <c r="D38" s="19">
        <f>VLOOKUP(D33,Qry_Rpt_Section_C!$C$2:'Qry_Rpt_Section_C'!$J$890,3,FALSE)</f>
        <v>3</v>
      </c>
      <c r="E38" s="19">
        <f>VLOOKUP(E33,Qry_Rpt_Section_C!$C$2:'Qry_Rpt_Section_C'!$J$890,3,FALSE)</f>
        <v>4</v>
      </c>
      <c r="F38" s="19">
        <f>VLOOKUP(F33,Qry_Rpt_Section_C!$C$2:'Qry_Rpt_Section_C'!$J$890,3,FALSE)</f>
        <v>1</v>
      </c>
      <c r="G38" s="19">
        <f>VLOOKUP(G33,Qry_Rpt_Section_C!$C$2:'Qry_Rpt_Section_C'!$J$890,3,FALSE)</f>
        <v>2</v>
      </c>
      <c r="H38" s="19">
        <f>VLOOKUP(H33,Qry_Rpt_Section_C!$C$2:'Qry_Rpt_Section_C'!$J$890,3,FALSE)</f>
        <v>3</v>
      </c>
      <c r="I38" s="19">
        <f>VLOOKUP(I33,Qry_Rpt_Section_C!$C$2:'Qry_Rpt_Section_C'!$J$890,3,FALSE)</f>
        <v>4</v>
      </c>
      <c r="J38" s="19">
        <f>VLOOKUP(J33,Qry_Rpt_Section_C!$C$2:'Qry_Rpt_Section_C'!$J$890,3,FALSE)</f>
        <v>1</v>
      </c>
      <c r="K38" s="19">
        <f>VLOOKUP(K33,Qry_Rpt_Section_C!$C$2:'Qry_Rpt_Section_C'!$J$890,3,FALSE)</f>
        <v>2</v>
      </c>
      <c r="L38" s="19">
        <f>VLOOKUP(L33,Qry_Rpt_Section_C!$C$2:'Qry_Rpt_Section_C'!$J$890,3,FALSE)</f>
        <v>3</v>
      </c>
      <c r="M38" s="19">
        <f>VLOOKUP(M33,Qry_Rpt_Section_C!$C$2:'Qry_Rpt_Section_C'!$J$890,3,FALSE)</f>
        <v>4</v>
      </c>
      <c r="N38" s="19">
        <f>VLOOKUP(N33,Qry_Rpt_Section_C!$C$2:'Qry_Rpt_Section_C'!$J$890,3,FALSE)</f>
        <v>1</v>
      </c>
      <c r="O38" s="19">
        <f>VLOOKUP(O33,Qry_Rpt_Section_C!$C$2:'Qry_Rpt_Section_C'!$J$890,3,FALSE)</f>
        <v>2</v>
      </c>
      <c r="P38" s="19">
        <f>VLOOKUP(P33,Qry_Rpt_Section_C!$C$2:'Qry_Rpt_Section_C'!$J$890,3,FALSE)</f>
        <v>3</v>
      </c>
      <c r="Q38" s="19">
        <f>VLOOKUP(Q33,Qry_Rpt_Section_C!$C$2:'Qry_Rpt_Section_C'!$J$890,3,FALSE)</f>
        <v>4</v>
      </c>
      <c r="R38" s="19">
        <f>VLOOKUP(R33,Qry_Rpt_Section_C!$C$2:'Qry_Rpt_Section_C'!$J$890,3,FALSE)</f>
        <v>1</v>
      </c>
      <c r="S38" s="19">
        <f>VLOOKUP(S33,Qry_Rpt_Section_C!$C$2:'Qry_Rpt_Section_C'!$J$890,3,FALSE)</f>
        <v>2</v>
      </c>
      <c r="T38" s="19">
        <f>VLOOKUP(T33,Qry_Rpt_Section_C!$C$2:'Qry_Rpt_Section_C'!$J$890,3,FALSE)</f>
        <v>3</v>
      </c>
      <c r="U38" s="19">
        <f>VLOOKUP(U33,Qry_Rpt_Section_C!$C$2:'Qry_Rpt_Section_C'!$J$890,3,FALSE)</f>
        <v>4</v>
      </c>
      <c r="V38" s="19">
        <f>VLOOKUP(V33,Qry_Rpt_Section_C!$C$2:'Qry_Rpt_Section_C'!$J$890,3,FALSE)</f>
        <v>1</v>
      </c>
      <c r="W38" s="19">
        <f>VLOOKUP(W33,Qry_Rpt_Section_C!$C$2:'Qry_Rpt_Section_C'!$J$890,3,FALSE)</f>
        <v>2</v>
      </c>
      <c r="X38" s="19">
        <f>VLOOKUP(X33,Qry_Rpt_Section_C!$C$2:'Qry_Rpt_Section_C'!$J$890,3,FALSE)</f>
        <v>3</v>
      </c>
      <c r="Y38" s="19">
        <f>VLOOKUP(Y33,Qry_Rpt_Section_C!$C$2:'Qry_Rpt_Section_C'!$J$890,3,FALSE)</f>
        <v>4</v>
      </c>
      <c r="Z38" s="20" t="s">
        <v>667</v>
      </c>
    </row>
    <row r="39" spans="1:26" x14ac:dyDescent="0.2">
      <c r="A39" s="12" t="s">
        <v>655</v>
      </c>
      <c r="B39" s="14" t="str">
        <f>VLOOKUP(B33,Qry_Rpt_Section_C!$C$2:'Qry_Rpt_Section_C'!$T$890,5,FALSE)</f>
        <v>X</v>
      </c>
      <c r="C39" s="14" t="str">
        <f>VLOOKUP(C33,Qry_Rpt_Section_C!$C$2:'Qry_Rpt_Section_C'!$T$890,5,FALSE)</f>
        <v>X</v>
      </c>
      <c r="D39" s="14" t="str">
        <f>VLOOKUP(D33,Qry_Rpt_Section_C!$C$2:'Qry_Rpt_Section_C'!$T$890,5,FALSE)</f>
        <v>X</v>
      </c>
      <c r="E39" s="14" t="str">
        <f>VLOOKUP(E33,Qry_Rpt_Section_C!$C$2:'Qry_Rpt_Section_C'!$T$890,5,FALSE)</f>
        <v>X</v>
      </c>
      <c r="F39" s="14" t="str">
        <f>VLOOKUP(F33,Qry_Rpt_Section_C!$C$2:'Qry_Rpt_Section_C'!$T$890,5,FALSE)</f>
        <v>X</v>
      </c>
      <c r="G39" s="14" t="str">
        <f>VLOOKUP(G33,Qry_Rpt_Section_C!$C$2:'Qry_Rpt_Section_C'!$T$890,5,FALSE)</f>
        <v>X</v>
      </c>
      <c r="H39" s="14" t="str">
        <f>VLOOKUP(H33,Qry_Rpt_Section_C!$C$2:'Qry_Rpt_Section_C'!$T$890,5,FALSE)</f>
        <v>X</v>
      </c>
      <c r="I39" s="14" t="str">
        <f>VLOOKUP(I33,Qry_Rpt_Section_C!$C$2:'Qry_Rpt_Section_C'!$T$890,5,FALSE)</f>
        <v>X</v>
      </c>
      <c r="J39" s="14" t="str">
        <f>VLOOKUP(J33,Qry_Rpt_Section_C!$C$2:'Qry_Rpt_Section_C'!$T$890,5,FALSE)</f>
        <v>X</v>
      </c>
      <c r="K39" s="14" t="str">
        <f>VLOOKUP(K33,Qry_Rpt_Section_C!$C$2:'Qry_Rpt_Section_C'!$T$890,5,FALSE)</f>
        <v>X</v>
      </c>
      <c r="L39" s="14" t="str">
        <f>VLOOKUP(L33,Qry_Rpt_Section_C!$C$2:'Qry_Rpt_Section_C'!$T$890,5,FALSE)</f>
        <v>X</v>
      </c>
      <c r="M39" s="14" t="str">
        <f>VLOOKUP(M33,Qry_Rpt_Section_C!$C$2:'Qry_Rpt_Section_C'!$T$890,5,FALSE)</f>
        <v>X</v>
      </c>
      <c r="N39" s="14" t="str">
        <f>VLOOKUP(N33,Qry_Rpt_Section_C!$C$2:'Qry_Rpt_Section_C'!$T$890,5,FALSE)</f>
        <v>X</v>
      </c>
      <c r="O39" s="14" t="str">
        <f>VLOOKUP(O33,Qry_Rpt_Section_C!$C$2:'Qry_Rpt_Section_C'!$T$890,5,FALSE)</f>
        <v>X</v>
      </c>
      <c r="P39" s="14" t="str">
        <f>VLOOKUP(P33,Qry_Rpt_Section_C!$C$2:'Qry_Rpt_Section_C'!$T$890,5,FALSE)</f>
        <v>X</v>
      </c>
      <c r="Q39" s="14" t="str">
        <f>VLOOKUP(Q33,Qry_Rpt_Section_C!$C$2:'Qry_Rpt_Section_C'!$T$890,5,FALSE)</f>
        <v>X</v>
      </c>
      <c r="R39" s="14" t="str">
        <f>VLOOKUP(R33,Qry_Rpt_Section_C!$C$2:'Qry_Rpt_Section_C'!$T$890,5,FALSE)</f>
        <v>X</v>
      </c>
      <c r="S39" s="14" t="str">
        <f>VLOOKUP(S33,Qry_Rpt_Section_C!$C$2:'Qry_Rpt_Section_C'!$T$890,5,FALSE)</f>
        <v>X</v>
      </c>
      <c r="T39" s="14" t="str">
        <f>VLOOKUP(T33,Qry_Rpt_Section_C!$C$2:'Qry_Rpt_Section_C'!$T$890,5,FALSE)</f>
        <v>X</v>
      </c>
      <c r="U39" s="14">
        <f>VLOOKUP(U33,Qry_Rpt_Section_C!$C$2:'Qry_Rpt_Section_C'!$T$890,5,FALSE)</f>
        <v>0</v>
      </c>
      <c r="V39" s="14" t="str">
        <f>VLOOKUP(V33,Qry_Rpt_Section_C!$C$2:'Qry_Rpt_Section_C'!$T$890,5,FALSE)</f>
        <v>X</v>
      </c>
      <c r="W39" s="14" t="str">
        <f>VLOOKUP(W33,Qry_Rpt_Section_C!$C$2:'Qry_Rpt_Section_C'!$T$890,5,FALSE)</f>
        <v>X</v>
      </c>
      <c r="X39" s="14">
        <f>VLOOKUP(X33,Qry_Rpt_Section_C!$C$2:'Qry_Rpt_Section_C'!$T$890,5,FALSE)</f>
        <v>0</v>
      </c>
      <c r="Y39" s="14" t="str">
        <f>VLOOKUP(Y33,Qry_Rpt_Section_C!$C$2:'Qry_Rpt_Section_C'!$T$890,5,FALSE)</f>
        <v>X</v>
      </c>
      <c r="Z39" s="9" t="s">
        <v>667</v>
      </c>
    </row>
    <row r="40" spans="1:26" x14ac:dyDescent="0.2">
      <c r="A40" s="12" t="s">
        <v>13</v>
      </c>
      <c r="B40" s="14">
        <f>VLOOKUP(B33,Qry_Rpt_Section_C!$C$2:'Qry_Rpt_Section_C'!$T$890,14,FALSE)</f>
        <v>0</v>
      </c>
      <c r="C40" s="14" t="str">
        <f>VLOOKUP(C33,Qry_Rpt_Section_C!$C$2:'Qry_Rpt_Section_C'!$T$890,14,FALSE)</f>
        <v>WWII/Korea</v>
      </c>
      <c r="D40" s="14">
        <f>VLOOKUP(D33,Qry_Rpt_Section_C!$C$2:'Qry_Rpt_Section_C'!$T$890,14,FALSE)</f>
        <v>0</v>
      </c>
      <c r="E40" s="14">
        <f>VLOOKUP(E33,Qry_Rpt_Section_C!$C$2:'Qry_Rpt_Section_C'!$T$890,14,FALSE)</f>
        <v>0</v>
      </c>
      <c r="F40" s="14">
        <f>VLOOKUP(F33,Qry_Rpt_Section_C!$C$2:'Qry_Rpt_Section_C'!$T$890,14,FALSE)</f>
        <v>0</v>
      </c>
      <c r="G40" s="14">
        <f>VLOOKUP(G33,Qry_Rpt_Section_C!$C$2:'Qry_Rpt_Section_C'!$T$890,14,FALSE)</f>
        <v>0</v>
      </c>
      <c r="H40" s="14">
        <f>VLOOKUP(H33,Qry_Rpt_Section_C!$C$2:'Qry_Rpt_Section_C'!$T$890,14,FALSE)</f>
        <v>0</v>
      </c>
      <c r="I40" s="14">
        <f>VLOOKUP(I33,Qry_Rpt_Section_C!$C$2:'Qry_Rpt_Section_C'!$T$890,14,FALSE)</f>
        <v>0</v>
      </c>
      <c r="J40" s="14">
        <f>VLOOKUP(J33,Qry_Rpt_Section_C!$C$2:'Qry_Rpt_Section_C'!$T$890,14,FALSE)</f>
        <v>0</v>
      </c>
      <c r="K40" s="14">
        <f>VLOOKUP(K33,Qry_Rpt_Section_C!$C$2:'Qry_Rpt_Section_C'!$T$890,14,FALSE)</f>
        <v>0</v>
      </c>
      <c r="L40" s="14">
        <f>VLOOKUP(L33,Qry_Rpt_Section_C!$C$2:'Qry_Rpt_Section_C'!$T$890,14,FALSE)</f>
        <v>0</v>
      </c>
      <c r="M40" s="14" t="str">
        <f>VLOOKUP(M33,Qry_Rpt_Section_C!$C$2:'Qry_Rpt_Section_C'!$T$890,14,FALSE)</f>
        <v>WWII</v>
      </c>
      <c r="N40" s="14">
        <f>VLOOKUP(N33,Qry_Rpt_Section_C!$C$2:'Qry_Rpt_Section_C'!$T$890,14,FALSE)</f>
        <v>0</v>
      </c>
      <c r="O40" s="14">
        <f>VLOOKUP(O33,Qry_Rpt_Section_C!$C$2:'Qry_Rpt_Section_C'!$T$890,14,FALSE)</f>
        <v>0</v>
      </c>
      <c r="P40" s="14">
        <f>VLOOKUP(P33,Qry_Rpt_Section_C!$C$2:'Qry_Rpt_Section_C'!$T$890,14,FALSE)</f>
        <v>0</v>
      </c>
      <c r="Q40" s="14">
        <f>VLOOKUP(Q33,Qry_Rpt_Section_C!$C$2:'Qry_Rpt_Section_C'!$T$890,14,FALSE)</f>
        <v>0</v>
      </c>
      <c r="R40" s="14">
        <f>VLOOKUP(R33,Qry_Rpt_Section_C!$C$2:'Qry_Rpt_Section_C'!$T$890,14,FALSE)</f>
        <v>0</v>
      </c>
      <c r="S40" s="14">
        <f>VLOOKUP(S33,Qry_Rpt_Section_C!$C$2:'Qry_Rpt_Section_C'!$T$890,14,FALSE)</f>
        <v>0</v>
      </c>
      <c r="T40" s="14">
        <f>VLOOKUP(T33,Qry_Rpt_Section_C!$C$2:'Qry_Rpt_Section_C'!$T$890,14,FALSE)</f>
        <v>0</v>
      </c>
      <c r="U40" s="14">
        <f>VLOOKUP(U33,Qry_Rpt_Section_C!$C$2:'Qry_Rpt_Section_C'!$T$890,14,FALSE)</f>
        <v>0</v>
      </c>
      <c r="V40" s="14">
        <f>VLOOKUP(V33,Qry_Rpt_Section_C!$C$2:'Qry_Rpt_Section_C'!$T$890,14,FALSE)</f>
        <v>0</v>
      </c>
      <c r="W40" s="14">
        <f>VLOOKUP(W33,Qry_Rpt_Section_C!$C$2:'Qry_Rpt_Section_C'!$T$890,14,FALSE)</f>
        <v>0</v>
      </c>
      <c r="X40" s="14">
        <f>VLOOKUP(X33,Qry_Rpt_Section_C!$C$2:'Qry_Rpt_Section_C'!$T$890,14,FALSE)</f>
        <v>0</v>
      </c>
      <c r="Y40" s="14">
        <f>VLOOKUP(Y33,Qry_Rpt_Section_C!$C$2:'Qry_Rpt_Section_C'!$T$890,14,FALSE)</f>
        <v>0</v>
      </c>
      <c r="Z40" s="9" t="s">
        <v>667</v>
      </c>
    </row>
    <row r="41" spans="1:26" x14ac:dyDescent="0.2">
      <c r="A41" s="25" t="s">
        <v>650</v>
      </c>
      <c r="B41" s="26">
        <v>6001</v>
      </c>
      <c r="C41" s="26">
        <v>6002</v>
      </c>
      <c r="D41" s="26">
        <v>6003</v>
      </c>
      <c r="E41" s="26">
        <v>6004</v>
      </c>
      <c r="F41" s="26">
        <v>6005</v>
      </c>
      <c r="G41" s="26">
        <v>6006</v>
      </c>
      <c r="H41" s="26">
        <v>6007</v>
      </c>
      <c r="I41" s="26">
        <v>6008</v>
      </c>
      <c r="J41" s="26">
        <v>6009</v>
      </c>
      <c r="K41" s="26">
        <v>6010</v>
      </c>
      <c r="L41" s="26">
        <v>6011</v>
      </c>
      <c r="M41" s="26">
        <v>6012</v>
      </c>
      <c r="N41" s="26">
        <v>6013</v>
      </c>
      <c r="O41" s="26">
        <v>6014</v>
      </c>
      <c r="P41" s="26">
        <v>6015</v>
      </c>
      <c r="Q41" s="26">
        <v>6016</v>
      </c>
      <c r="R41" s="26">
        <v>6017</v>
      </c>
      <c r="S41" s="26">
        <v>6018</v>
      </c>
      <c r="T41" s="26">
        <v>6019</v>
      </c>
      <c r="U41" s="26">
        <v>6020</v>
      </c>
      <c r="V41" s="26">
        <v>6021</v>
      </c>
      <c r="W41" s="26">
        <v>6022</v>
      </c>
      <c r="X41" s="26">
        <v>6023</v>
      </c>
      <c r="Y41" s="26">
        <v>6024</v>
      </c>
      <c r="Z41" s="9" t="s">
        <v>667</v>
      </c>
    </row>
    <row r="42" spans="1:26" x14ac:dyDescent="0.2">
      <c r="A42" s="12" t="s">
        <v>653</v>
      </c>
      <c r="B42" s="14" t="str">
        <f>VLOOKUP(B41,Qry_Rpt_Section_C!$C$2:'Qry_Rpt_Section_C'!$T$390,18,FALSE)</f>
        <v>X</v>
      </c>
      <c r="C42" s="14" t="str">
        <f>VLOOKUP(C41,Qry_Rpt_Section_C!$C$2:'Qry_Rpt_Section_C'!$T$390,18,FALSE)</f>
        <v>X</v>
      </c>
      <c r="D42" s="14" t="str">
        <f>VLOOKUP(D41,Qry_Rpt_Section_C!$C$2:'Qry_Rpt_Section_C'!$T$390,18,FALSE)</f>
        <v>X</v>
      </c>
      <c r="E42" s="14" t="str">
        <f>VLOOKUP(E41,Qry_Rpt_Section_C!$C$2:'Qry_Rpt_Section_C'!$T$390,18,FALSE)</f>
        <v>X</v>
      </c>
      <c r="F42" s="14" t="str">
        <f>VLOOKUP(F41,Qry_Rpt_Section_C!$C$2:'Qry_Rpt_Section_C'!$T$390,18,FALSE)</f>
        <v>X</v>
      </c>
      <c r="G42" s="14" t="str">
        <f>VLOOKUP(G41,Qry_Rpt_Section_C!$C$2:'Qry_Rpt_Section_C'!$T$390,18,FALSE)</f>
        <v>X</v>
      </c>
      <c r="H42" s="14" t="str">
        <f>VLOOKUP(H41,Qry_Rpt_Section_C!$C$2:'Qry_Rpt_Section_C'!$T$390,18,FALSE)</f>
        <v>X</v>
      </c>
      <c r="I42" s="14">
        <f>VLOOKUP(I41,Qry_Rpt_Section_C!$C$2:'Qry_Rpt_Section_C'!$T$390,18,FALSE)</f>
        <v>0</v>
      </c>
      <c r="J42" s="14" t="str">
        <f>VLOOKUP(J41,Qry_Rpt_Section_C!$C$2:'Qry_Rpt_Section_C'!$T$390,18,FALSE)</f>
        <v>X</v>
      </c>
      <c r="K42" s="14" t="str">
        <f>VLOOKUP(K41,Qry_Rpt_Section_C!$C$2:'Qry_Rpt_Section_C'!$T$390,18,FALSE)</f>
        <v>X</v>
      </c>
      <c r="L42" s="14" t="str">
        <f>VLOOKUP(L41,Qry_Rpt_Section_C!$C$2:'Qry_Rpt_Section_C'!$T$390,18,FALSE)</f>
        <v>X</v>
      </c>
      <c r="M42" s="14" t="str">
        <f>VLOOKUP(M41,Qry_Rpt_Section_C!$C$2:'Qry_Rpt_Section_C'!$T$390,18,FALSE)</f>
        <v>X</v>
      </c>
      <c r="N42" s="14" t="str">
        <f>VLOOKUP(N41,Qry_Rpt_Section_C!$C$2:'Qry_Rpt_Section_C'!$T$390,18,FALSE)</f>
        <v>X</v>
      </c>
      <c r="O42" s="14" t="str">
        <f>VLOOKUP(O41,Qry_Rpt_Section_C!$C$2:'Qry_Rpt_Section_C'!$T$390,18,FALSE)</f>
        <v>X</v>
      </c>
      <c r="P42" s="14" t="str">
        <f>VLOOKUP(P41,Qry_Rpt_Section_C!$C$2:'Qry_Rpt_Section_C'!$T$390,18,FALSE)</f>
        <v>X</v>
      </c>
      <c r="Q42" s="14">
        <f>VLOOKUP(Q41,Qry_Rpt_Section_C!$C$2:'Qry_Rpt_Section_C'!$T$390,18,FALSE)</f>
        <v>0</v>
      </c>
      <c r="R42" s="14">
        <f>VLOOKUP(R41,Qry_Rpt_Section_C!$C$2:'Qry_Rpt_Section_C'!$T$390,18,FALSE)</f>
        <v>0</v>
      </c>
      <c r="S42" s="14">
        <f>VLOOKUP(S41,Qry_Rpt_Section_C!$C$2:'Qry_Rpt_Section_C'!$T$390,18,FALSE)</f>
        <v>0</v>
      </c>
      <c r="T42" s="14">
        <f>VLOOKUP(T41,Qry_Rpt_Section_C!$C$2:'Qry_Rpt_Section_C'!$T$390,18,FALSE)</f>
        <v>0</v>
      </c>
      <c r="U42" s="14">
        <f>VLOOKUP(U41,Qry_Rpt_Section_C!$C$2:'Qry_Rpt_Section_C'!$T$390,18,FALSE)</f>
        <v>0</v>
      </c>
      <c r="V42" s="14">
        <f>VLOOKUP(V41,Qry_Rpt_Section_C!$C$2:'Qry_Rpt_Section_C'!$T$390,18,FALSE)</f>
        <v>0</v>
      </c>
      <c r="W42" s="14">
        <f>VLOOKUP(W41,Qry_Rpt_Section_C!$C$2:'Qry_Rpt_Section_C'!$T$390,18,FALSE)</f>
        <v>0</v>
      </c>
      <c r="X42" s="14">
        <f>VLOOKUP(X41,Qry_Rpt_Section_C!$C$2:'Qry_Rpt_Section_C'!$T$390,18,FALSE)</f>
        <v>0</v>
      </c>
      <c r="Y42" s="14">
        <f>VLOOKUP(Y41,Qry_Rpt_Section_C!$C$2:'Qry_Rpt_Section_C'!$T$390,18,FALSE)</f>
        <v>0</v>
      </c>
      <c r="Z42" s="9" t="s">
        <v>667</v>
      </c>
    </row>
    <row r="43" spans="1:26" x14ac:dyDescent="0.2">
      <c r="A43" s="12" t="s">
        <v>6</v>
      </c>
      <c r="B43" s="13" t="str">
        <f>VLOOKUP(B41,Qry_Rpt_Section_C!$C$2:'Qry_Rpt_Section_C'!$J$890,7,FALSE)</f>
        <v>Adams</v>
      </c>
      <c r="C43" s="13" t="str">
        <f>VLOOKUP(C41,Qry_Rpt_Section_C!$C$2:'Qry_Rpt_Section_C'!$J$890,7,FALSE)</f>
        <v>Semrau</v>
      </c>
      <c r="D43" s="13" t="str">
        <f>VLOOKUP(D41,Qry_Rpt_Section_C!$C$2:'Qry_Rpt_Section_C'!$J$890,7,FALSE)</f>
        <v>Loomis</v>
      </c>
      <c r="E43" s="13" t="str">
        <f>VLOOKUP(E41,Qry_Rpt_Section_C!$C$2:'Qry_Rpt_Section_C'!$J$890,7,FALSE)</f>
        <v>Loomis</v>
      </c>
      <c r="F43" s="13" t="str">
        <f>VLOOKUP(F41,Qry_Rpt_Section_C!$C$2:'Qry_Rpt_Section_C'!$J$890,7,FALSE)</f>
        <v>Lincoln</v>
      </c>
      <c r="G43" s="13" t="str">
        <f>VLOOKUP(G41,Qry_Rpt_Section_C!$C$2:'Qry_Rpt_Section_C'!$J$890,7,FALSE)</f>
        <v>Lincoln</v>
      </c>
      <c r="H43" s="13" t="str">
        <f>VLOOKUP(H41,Qry_Rpt_Section_C!$C$2:'Qry_Rpt_Section_C'!$J$890,7,FALSE)</f>
        <v>Miller</v>
      </c>
      <c r="I43" s="13" t="str">
        <f>VLOOKUP(I41,Qry_Rpt_Section_C!$C$2:'Qry_Rpt_Section_C'!$J$890,7,FALSE)</f>
        <v>Miller</v>
      </c>
      <c r="J43" s="13" t="str">
        <f>VLOOKUP(J41,Qry_Rpt_Section_C!$C$2:'Qry_Rpt_Section_C'!$J$890,7,FALSE)</f>
        <v>LeVeque</v>
      </c>
      <c r="K43" s="13" t="str">
        <f>VLOOKUP(K41,Qry_Rpt_Section_C!$C$2:'Qry_Rpt_Section_C'!$J$890,7,FALSE)</f>
        <v>LeVeque</v>
      </c>
      <c r="L43" s="13" t="str">
        <f>VLOOKUP(L41,Qry_Rpt_Section_C!$C$2:'Qry_Rpt_Section_C'!$J$890,7,FALSE)</f>
        <v>Rice Sr.</v>
      </c>
      <c r="M43" s="13" t="str">
        <f>VLOOKUP(M41,Qry_Rpt_Section_C!$C$2:'Qry_Rpt_Section_C'!$J$890,7,FALSE)</f>
        <v>Rice</v>
      </c>
      <c r="N43" s="13" t="str">
        <f>VLOOKUP(N41,Qry_Rpt_Section_C!$C$2:'Qry_Rpt_Section_C'!$J$890,7,FALSE)</f>
        <v>Goodberlet</v>
      </c>
      <c r="O43" s="13" t="str">
        <f>VLOOKUP(O41,Qry_Rpt_Section_C!$C$2:'Qry_Rpt_Section_C'!$J$890,7,FALSE)</f>
        <v>Day</v>
      </c>
      <c r="P43" s="13" t="str">
        <f>VLOOKUP(P41,Qry_Rpt_Section_C!$C$2:'Qry_Rpt_Section_C'!$J$890,7,FALSE)</f>
        <v>Day</v>
      </c>
      <c r="Q43" s="13" t="str">
        <f>VLOOKUP(Q41,Qry_Rpt_Section_C!$C$2:'Qry_Rpt_Section_C'!$J$890,7,FALSE)</f>
        <v>Day</v>
      </c>
      <c r="R43" s="13" t="str">
        <f>VLOOKUP(R41,Qry_Rpt_Section_C!$C$2:'Qry_Rpt_Section_C'!$J$890,7,FALSE)</f>
        <v>Schillinger</v>
      </c>
      <c r="S43" s="13" t="str">
        <f>VLOOKUP(S41,Qry_Rpt_Section_C!$C$2:'Qry_Rpt_Section_C'!$J$890,7,FALSE)</f>
        <v>Schillinger</v>
      </c>
      <c r="T43" s="13" t="str">
        <f>VLOOKUP(T41,Qry_Rpt_Section_C!$C$2:'Qry_Rpt_Section_C'!$J$890,7,FALSE)</f>
        <v>Schillinger</v>
      </c>
      <c r="U43" s="13" t="str">
        <f>VLOOKUP(U41,Qry_Rpt_Section_C!$C$2:'Qry_Rpt_Section_C'!$J$890,7,FALSE)</f>
        <v>Schillinger</v>
      </c>
      <c r="V43" s="13" t="str">
        <f>VLOOKUP(V41,Qry_Rpt_Section_C!$C$2:'Qry_Rpt_Section_C'!$J$890,7,FALSE)</f>
        <v>Crown</v>
      </c>
      <c r="W43" s="13" t="str">
        <f>VLOOKUP(W41,Qry_Rpt_Section_C!$C$2:'Qry_Rpt_Section_C'!$J$890,7,FALSE)</f>
        <v>Crown</v>
      </c>
      <c r="X43" s="13" t="str">
        <f>VLOOKUP(X41,Qry_Rpt_Section_C!$C$2:'Qry_Rpt_Section_C'!$J$890,7,FALSE)</f>
        <v>Wood</v>
      </c>
      <c r="Y43" s="13" t="str">
        <f>VLOOKUP(Y41,Qry_Rpt_Section_C!$C$2:'Qry_Rpt_Section_C'!$J$890,7,FALSE)</f>
        <v>Wood</v>
      </c>
      <c r="Z43" s="9" t="s">
        <v>667</v>
      </c>
    </row>
    <row r="44" spans="1:26" x14ac:dyDescent="0.2">
      <c r="A44" s="12" t="s">
        <v>7</v>
      </c>
      <c r="B44" s="13" t="str">
        <f>VLOOKUP(B41,Qry_Rpt_Section_C!$C$2:'Qry_Rpt_Section_C'!$J$890,8,FALSE)</f>
        <v>Michael</v>
      </c>
      <c r="C44" s="13" t="str">
        <f>VLOOKUP(C41,Qry_Rpt_Section_C!$C$2:'Qry_Rpt_Section_C'!$J$890,8,FALSE)</f>
        <v>Michael</v>
      </c>
      <c r="D44" s="13" t="str">
        <f>VLOOKUP(D41,Qry_Rpt_Section_C!$C$2:'Qry_Rpt_Section_C'!$J$890,8,FALSE)</f>
        <v>Donald</v>
      </c>
      <c r="E44" s="13" t="str">
        <f>VLOOKUP(E41,Qry_Rpt_Section_C!$C$2:'Qry_Rpt_Section_C'!$J$890,8,FALSE)</f>
        <v>J.</v>
      </c>
      <c r="F44" s="13" t="str">
        <f>VLOOKUP(F41,Qry_Rpt_Section_C!$C$2:'Qry_Rpt_Section_C'!$J$890,8,FALSE)</f>
        <v>Samuel</v>
      </c>
      <c r="G44" s="13" t="str">
        <f>VLOOKUP(G41,Qry_Rpt_Section_C!$C$2:'Qry_Rpt_Section_C'!$J$890,8,FALSE)</f>
        <v>Dorothy</v>
      </c>
      <c r="H44" s="13" t="str">
        <f>VLOOKUP(H41,Qry_Rpt_Section_C!$C$2:'Qry_Rpt_Section_C'!$J$890,8,FALSE)</f>
        <v>Carl</v>
      </c>
      <c r="I44" s="13" t="str">
        <f>VLOOKUP(I41,Qry_Rpt_Section_C!$C$2:'Qry_Rpt_Section_C'!$J$890,8,FALSE)</f>
        <v>Barbara</v>
      </c>
      <c r="J44" s="13" t="str">
        <f>VLOOKUP(J41,Qry_Rpt_Section_C!$C$2:'Qry_Rpt_Section_C'!$J$890,8,FALSE)</f>
        <v>Gerald</v>
      </c>
      <c r="K44" s="13" t="str">
        <f>VLOOKUP(K41,Qry_Rpt_Section_C!$C$2:'Qry_Rpt_Section_C'!$J$890,8,FALSE)</f>
        <v>Marguerite</v>
      </c>
      <c r="L44" s="13" t="str">
        <f>VLOOKUP(L41,Qry_Rpt_Section_C!$C$2:'Qry_Rpt_Section_C'!$J$890,8,FALSE)</f>
        <v>Albert</v>
      </c>
      <c r="M44" s="13" t="str">
        <f>VLOOKUP(M41,Qry_Rpt_Section_C!$C$2:'Qry_Rpt_Section_C'!$J$890,8,FALSE)</f>
        <v>May</v>
      </c>
      <c r="N44" s="13" t="str">
        <f>VLOOKUP(N41,Qry_Rpt_Section_C!$C$2:'Qry_Rpt_Section_C'!$J$890,8,FALSE)</f>
        <v>Lawrence</v>
      </c>
      <c r="O44" s="13" t="str">
        <f>VLOOKUP(O41,Qry_Rpt_Section_C!$C$2:'Qry_Rpt_Section_C'!$J$890,8,FALSE)</f>
        <v>James</v>
      </c>
      <c r="P44" s="13" t="str">
        <f>VLOOKUP(P41,Qry_Rpt_Section_C!$C$2:'Qry_Rpt_Section_C'!$J$890,8,FALSE)</f>
        <v>Evelyn</v>
      </c>
      <c r="Q44" s="13" t="str">
        <f>VLOOKUP(Q41,Qry_Rpt_Section_C!$C$2:'Qry_Rpt_Section_C'!$J$890,8,FALSE)</f>
        <v>Family</v>
      </c>
      <c r="R44" s="13" t="str">
        <f>VLOOKUP(R41,Qry_Rpt_Section_C!$C$2:'Qry_Rpt_Section_C'!$J$890,8,FALSE)</f>
        <v>Frank Family</v>
      </c>
      <c r="S44" s="13" t="str">
        <f>VLOOKUP(S41,Qry_Rpt_Section_C!$C$2:'Qry_Rpt_Section_C'!$J$890,8,FALSE)</f>
        <v>Frank Family</v>
      </c>
      <c r="T44" s="13" t="str">
        <f>VLOOKUP(T41,Qry_Rpt_Section_C!$C$2:'Qry_Rpt_Section_C'!$J$890,8,FALSE)</f>
        <v>Frank Family</v>
      </c>
      <c r="U44" s="13" t="str">
        <f>VLOOKUP(U41,Qry_Rpt_Section_C!$C$2:'Qry_Rpt_Section_C'!$J$890,8,FALSE)</f>
        <v>Frank Family</v>
      </c>
      <c r="V44" s="13" t="str">
        <f>VLOOKUP(V41,Qry_Rpt_Section_C!$C$2:'Qry_Rpt_Section_C'!$J$890,8,FALSE)</f>
        <v>John D. Family</v>
      </c>
      <c r="W44" s="13" t="str">
        <f>VLOOKUP(W41,Qry_Rpt_Section_C!$C$2:'Qry_Rpt_Section_C'!$J$890,8,FALSE)</f>
        <v>John  Family</v>
      </c>
      <c r="X44" s="13" t="str">
        <f>VLOOKUP(X41,Qry_Rpt_Section_C!$C$2:'Qry_Rpt_Section_C'!$J$890,8,FALSE)</f>
        <v>John</v>
      </c>
      <c r="Y44" s="13" t="str">
        <f>VLOOKUP(Y41,Qry_Rpt_Section_C!$C$2:'Qry_Rpt_Section_C'!$J$890,8,FALSE)</f>
        <v>Belle</v>
      </c>
      <c r="Z44" s="9" t="s">
        <v>667</v>
      </c>
    </row>
    <row r="45" spans="1:26" s="6" customFormat="1" ht="15.75" x14ac:dyDescent="0.25">
      <c r="A45" s="15" t="s">
        <v>651</v>
      </c>
      <c r="B45" s="16">
        <f>VLOOKUP(B41,Qry_Rpt_Section_C!$C$2:'Qry_Rpt_Section_C'!$J$890,2,FALSE)</f>
        <v>323</v>
      </c>
      <c r="C45" s="16">
        <f>VLOOKUP(C41,Qry_Rpt_Section_C!$C$2:'Qry_Rpt_Section_C'!$J$890,2,FALSE)</f>
        <v>323</v>
      </c>
      <c r="D45" s="16">
        <f>VLOOKUP(D41,Qry_Rpt_Section_C!$C$2:'Qry_Rpt_Section_C'!$J$890,2,FALSE)</f>
        <v>323</v>
      </c>
      <c r="E45" s="16">
        <f>VLOOKUP(E41,Qry_Rpt_Section_C!$C$2:'Qry_Rpt_Section_C'!$J$890,2,FALSE)</f>
        <v>323</v>
      </c>
      <c r="F45" s="16">
        <f>VLOOKUP(F41,Qry_Rpt_Section_C!$C$2:'Qry_Rpt_Section_C'!$J$890,2,FALSE)</f>
        <v>322</v>
      </c>
      <c r="G45" s="16">
        <f>VLOOKUP(G41,Qry_Rpt_Section_C!$C$2:'Qry_Rpt_Section_C'!$J$890,2,FALSE)</f>
        <v>322</v>
      </c>
      <c r="H45" s="16">
        <f>VLOOKUP(H41,Qry_Rpt_Section_C!$C$2:'Qry_Rpt_Section_C'!$J$890,2,FALSE)</f>
        <v>322</v>
      </c>
      <c r="I45" s="16">
        <f>VLOOKUP(I41,Qry_Rpt_Section_C!$C$2:'Qry_Rpt_Section_C'!$J$890,2,FALSE)</f>
        <v>322</v>
      </c>
      <c r="J45" s="16">
        <f>VLOOKUP(J41,Qry_Rpt_Section_C!$C$2:'Qry_Rpt_Section_C'!$J$890,2,FALSE)</f>
        <v>321</v>
      </c>
      <c r="K45" s="16">
        <f>VLOOKUP(K41,Qry_Rpt_Section_C!$C$2:'Qry_Rpt_Section_C'!$J$890,2,FALSE)</f>
        <v>321</v>
      </c>
      <c r="L45" s="16">
        <f>VLOOKUP(L41,Qry_Rpt_Section_C!$C$2:'Qry_Rpt_Section_C'!$J$890,2,FALSE)</f>
        <v>321</v>
      </c>
      <c r="M45" s="16">
        <f>VLOOKUP(M41,Qry_Rpt_Section_C!$C$2:'Qry_Rpt_Section_C'!$J$890,2,FALSE)</f>
        <v>321</v>
      </c>
      <c r="N45" s="16">
        <f>VLOOKUP(N41,Qry_Rpt_Section_C!$C$2:'Qry_Rpt_Section_C'!$J$890,2,FALSE)</f>
        <v>320</v>
      </c>
      <c r="O45" s="16">
        <f>VLOOKUP(O41,Qry_Rpt_Section_C!$C$2:'Qry_Rpt_Section_C'!$J$890,2,FALSE)</f>
        <v>320</v>
      </c>
      <c r="P45" s="16">
        <f>VLOOKUP(P41,Qry_Rpt_Section_C!$C$2:'Qry_Rpt_Section_C'!$J$890,2,FALSE)</f>
        <v>320</v>
      </c>
      <c r="Q45" s="16">
        <f>VLOOKUP(Q41,Qry_Rpt_Section_C!$C$2:'Qry_Rpt_Section_C'!$J$890,2,FALSE)</f>
        <v>320</v>
      </c>
      <c r="R45" s="16">
        <f>VLOOKUP(R41,Qry_Rpt_Section_C!$C$2:'Qry_Rpt_Section_C'!$J$890,2,FALSE)</f>
        <v>319</v>
      </c>
      <c r="S45" s="16">
        <f>VLOOKUP(S41,Qry_Rpt_Section_C!$C$2:'Qry_Rpt_Section_C'!$J$890,2,FALSE)</f>
        <v>319</v>
      </c>
      <c r="T45" s="16">
        <f>VLOOKUP(T41,Qry_Rpt_Section_C!$C$2:'Qry_Rpt_Section_C'!$J$890,2,FALSE)</f>
        <v>319</v>
      </c>
      <c r="U45" s="16">
        <f>VLOOKUP(U41,Qry_Rpt_Section_C!$C$2:'Qry_Rpt_Section_C'!$J$890,2,FALSE)</f>
        <v>319</v>
      </c>
      <c r="V45" s="16">
        <f>VLOOKUP(V41,Qry_Rpt_Section_C!$C$2:'Qry_Rpt_Section_C'!$J$890,2,FALSE)</f>
        <v>318</v>
      </c>
      <c r="W45" s="16">
        <f>VLOOKUP(W41,Qry_Rpt_Section_C!$C$2:'Qry_Rpt_Section_C'!$J$890,2,FALSE)</f>
        <v>318</v>
      </c>
      <c r="X45" s="16">
        <f>VLOOKUP(X41,Qry_Rpt_Section_C!$C$2:'Qry_Rpt_Section_C'!$J$890,2,FALSE)</f>
        <v>318</v>
      </c>
      <c r="Y45" s="16">
        <f>VLOOKUP(Y41,Qry_Rpt_Section_C!$C$2:'Qry_Rpt_Section_C'!$J$890,2,FALSE)</f>
        <v>318</v>
      </c>
      <c r="Z45" s="17" t="s">
        <v>667</v>
      </c>
    </row>
    <row r="46" spans="1:26" s="7" customFormat="1" x14ac:dyDescent="0.2">
      <c r="A46" s="18" t="s">
        <v>654</v>
      </c>
      <c r="B46" s="19">
        <f>VLOOKUP(B41,Qry_Rpt_Section_C!$C$2:'Qry_Rpt_Section_C'!$J$890,3,FALSE)</f>
        <v>5</v>
      </c>
      <c r="C46" s="19">
        <f>VLOOKUP(C41,Qry_Rpt_Section_C!$C$2:'Qry_Rpt_Section_C'!$J$890,3,FALSE)</f>
        <v>6</v>
      </c>
      <c r="D46" s="19">
        <f>VLOOKUP(D41,Qry_Rpt_Section_C!$C$2:'Qry_Rpt_Section_C'!$J$890,3,FALSE)</f>
        <v>7</v>
      </c>
      <c r="E46" s="19">
        <f>VLOOKUP(E41,Qry_Rpt_Section_C!$C$2:'Qry_Rpt_Section_C'!$J$890,3,FALSE)</f>
        <v>8</v>
      </c>
      <c r="F46" s="19">
        <f>VLOOKUP(F41,Qry_Rpt_Section_C!$C$2:'Qry_Rpt_Section_C'!$J$890,3,FALSE)</f>
        <v>5</v>
      </c>
      <c r="G46" s="19">
        <f>VLOOKUP(G41,Qry_Rpt_Section_C!$C$2:'Qry_Rpt_Section_C'!$J$890,3,FALSE)</f>
        <v>6</v>
      </c>
      <c r="H46" s="19">
        <f>VLOOKUP(H41,Qry_Rpt_Section_C!$C$2:'Qry_Rpt_Section_C'!$J$890,3,FALSE)</f>
        <v>7</v>
      </c>
      <c r="I46" s="19">
        <f>VLOOKUP(I41,Qry_Rpt_Section_C!$C$2:'Qry_Rpt_Section_C'!$J$890,3,FALSE)</f>
        <v>8</v>
      </c>
      <c r="J46" s="19">
        <f>VLOOKUP(J41,Qry_Rpt_Section_C!$C$2:'Qry_Rpt_Section_C'!$J$890,3,FALSE)</f>
        <v>5</v>
      </c>
      <c r="K46" s="19">
        <f>VLOOKUP(K41,Qry_Rpt_Section_C!$C$2:'Qry_Rpt_Section_C'!$J$890,3,FALSE)</f>
        <v>6</v>
      </c>
      <c r="L46" s="19">
        <f>VLOOKUP(L41,Qry_Rpt_Section_C!$C$2:'Qry_Rpt_Section_C'!$J$890,3,FALSE)</f>
        <v>7</v>
      </c>
      <c r="M46" s="19">
        <f>VLOOKUP(M41,Qry_Rpt_Section_C!$C$2:'Qry_Rpt_Section_C'!$J$890,3,FALSE)</f>
        <v>8</v>
      </c>
      <c r="N46" s="19">
        <f>VLOOKUP(N41,Qry_Rpt_Section_C!$C$2:'Qry_Rpt_Section_C'!$J$890,3,FALSE)</f>
        <v>5</v>
      </c>
      <c r="O46" s="19">
        <f>VLOOKUP(O41,Qry_Rpt_Section_C!$C$2:'Qry_Rpt_Section_C'!$J$890,3,FALSE)</f>
        <v>6</v>
      </c>
      <c r="P46" s="19">
        <f>VLOOKUP(P41,Qry_Rpt_Section_C!$C$2:'Qry_Rpt_Section_C'!$J$890,3,FALSE)</f>
        <v>7</v>
      </c>
      <c r="Q46" s="19">
        <f>VLOOKUP(Q41,Qry_Rpt_Section_C!$C$2:'Qry_Rpt_Section_C'!$J$890,3,FALSE)</f>
        <v>8</v>
      </c>
      <c r="R46" s="19">
        <f>VLOOKUP(R41,Qry_Rpt_Section_C!$C$2:'Qry_Rpt_Section_C'!$J$890,3,FALSE)</f>
        <v>5</v>
      </c>
      <c r="S46" s="19">
        <f>VLOOKUP(S41,Qry_Rpt_Section_C!$C$2:'Qry_Rpt_Section_C'!$J$890,3,FALSE)</f>
        <v>6</v>
      </c>
      <c r="T46" s="19">
        <f>VLOOKUP(T41,Qry_Rpt_Section_C!$C$2:'Qry_Rpt_Section_C'!$J$890,3,FALSE)</f>
        <v>7</v>
      </c>
      <c r="U46" s="19">
        <f>VLOOKUP(U41,Qry_Rpt_Section_C!$C$2:'Qry_Rpt_Section_C'!$J$890,3,FALSE)</f>
        <v>8</v>
      </c>
      <c r="V46" s="19">
        <f>VLOOKUP(V41,Qry_Rpt_Section_C!$C$2:'Qry_Rpt_Section_C'!$J$890,3,FALSE)</f>
        <v>5</v>
      </c>
      <c r="W46" s="19">
        <f>VLOOKUP(W41,Qry_Rpt_Section_C!$C$2:'Qry_Rpt_Section_C'!$J$890,3,FALSE)</f>
        <v>6</v>
      </c>
      <c r="X46" s="19">
        <f>VLOOKUP(X41,Qry_Rpt_Section_C!$C$2:'Qry_Rpt_Section_C'!$J$890,3,FALSE)</f>
        <v>7</v>
      </c>
      <c r="Y46" s="19">
        <f>VLOOKUP(Y41,Qry_Rpt_Section_C!$C$2:'Qry_Rpt_Section_C'!$J$890,3,FALSE)</f>
        <v>8</v>
      </c>
      <c r="Z46" s="20" t="s">
        <v>667</v>
      </c>
    </row>
    <row r="47" spans="1:26" x14ac:dyDescent="0.2">
      <c r="A47" s="12" t="s">
        <v>655</v>
      </c>
      <c r="B47" s="14" t="str">
        <f>VLOOKUP(B41,Qry_Rpt_Section_C!$C$2:'Qry_Rpt_Section_C'!$T$890,5,FALSE)</f>
        <v>X</v>
      </c>
      <c r="C47" s="14" t="str">
        <f>VLOOKUP(C41,Qry_Rpt_Section_C!$C$2:'Qry_Rpt_Section_C'!$T$890,5,FALSE)</f>
        <v>X</v>
      </c>
      <c r="D47" s="14" t="str">
        <f>VLOOKUP(D41,Qry_Rpt_Section_C!$C$2:'Qry_Rpt_Section_C'!$T$890,5,FALSE)</f>
        <v>X</v>
      </c>
      <c r="E47" s="14">
        <f>VLOOKUP(E41,Qry_Rpt_Section_C!$C$2:'Qry_Rpt_Section_C'!$T$890,5,FALSE)</f>
        <v>0</v>
      </c>
      <c r="F47" s="14" t="str">
        <f>VLOOKUP(F41,Qry_Rpt_Section_C!$C$2:'Qry_Rpt_Section_C'!$T$890,5,FALSE)</f>
        <v>X</v>
      </c>
      <c r="G47" s="14" t="str">
        <f>VLOOKUP(G41,Qry_Rpt_Section_C!$C$2:'Qry_Rpt_Section_C'!$T$890,5,FALSE)</f>
        <v>X</v>
      </c>
      <c r="H47" s="14" t="str">
        <f>VLOOKUP(H41,Qry_Rpt_Section_C!$C$2:'Qry_Rpt_Section_C'!$T$890,5,FALSE)</f>
        <v>X</v>
      </c>
      <c r="I47" s="14">
        <f>VLOOKUP(I41,Qry_Rpt_Section_C!$C$2:'Qry_Rpt_Section_C'!$T$890,5,FALSE)</f>
        <v>0</v>
      </c>
      <c r="J47" s="14" t="str">
        <f>VLOOKUP(J41,Qry_Rpt_Section_C!$C$2:'Qry_Rpt_Section_C'!$T$890,5,FALSE)</f>
        <v>X</v>
      </c>
      <c r="K47" s="14" t="str">
        <f>VLOOKUP(K41,Qry_Rpt_Section_C!$C$2:'Qry_Rpt_Section_C'!$T$890,5,FALSE)</f>
        <v>X</v>
      </c>
      <c r="L47" s="14" t="str">
        <f>VLOOKUP(L41,Qry_Rpt_Section_C!$C$2:'Qry_Rpt_Section_C'!$T$890,5,FALSE)</f>
        <v>X</v>
      </c>
      <c r="M47" s="14" t="str">
        <f>VLOOKUP(M41,Qry_Rpt_Section_C!$C$2:'Qry_Rpt_Section_C'!$T$890,5,FALSE)</f>
        <v>X</v>
      </c>
      <c r="N47" s="14" t="str">
        <f>VLOOKUP(N41,Qry_Rpt_Section_C!$C$2:'Qry_Rpt_Section_C'!$T$890,5,FALSE)</f>
        <v>X</v>
      </c>
      <c r="O47" s="14" t="str">
        <f>VLOOKUP(O41,Qry_Rpt_Section_C!$C$2:'Qry_Rpt_Section_C'!$T$890,5,FALSE)</f>
        <v>X</v>
      </c>
      <c r="P47" s="14" t="str">
        <f>VLOOKUP(P41,Qry_Rpt_Section_C!$C$2:'Qry_Rpt_Section_C'!$T$890,5,FALSE)</f>
        <v>X</v>
      </c>
      <c r="Q47" s="14">
        <f>VLOOKUP(Q41,Qry_Rpt_Section_C!$C$2:'Qry_Rpt_Section_C'!$T$890,5,FALSE)</f>
        <v>0</v>
      </c>
      <c r="R47" s="14">
        <f>VLOOKUP(R41,Qry_Rpt_Section_C!$C$2:'Qry_Rpt_Section_C'!$T$890,5,FALSE)</f>
        <v>0</v>
      </c>
      <c r="S47" s="14">
        <f>VLOOKUP(S41,Qry_Rpt_Section_C!$C$2:'Qry_Rpt_Section_C'!$T$890,5,FALSE)</f>
        <v>0</v>
      </c>
      <c r="T47" s="14">
        <f>VLOOKUP(T41,Qry_Rpt_Section_C!$C$2:'Qry_Rpt_Section_C'!$T$890,5,FALSE)</f>
        <v>0</v>
      </c>
      <c r="U47" s="14">
        <f>VLOOKUP(U41,Qry_Rpt_Section_C!$C$2:'Qry_Rpt_Section_C'!$T$890,5,FALSE)</f>
        <v>0</v>
      </c>
      <c r="V47" s="14">
        <f>VLOOKUP(V41,Qry_Rpt_Section_C!$C$2:'Qry_Rpt_Section_C'!$T$890,5,FALSE)</f>
        <v>0</v>
      </c>
      <c r="W47" s="14">
        <f>VLOOKUP(W41,Qry_Rpt_Section_C!$C$2:'Qry_Rpt_Section_C'!$T$890,5,FALSE)</f>
        <v>0</v>
      </c>
      <c r="X47" s="14">
        <f>VLOOKUP(X41,Qry_Rpt_Section_C!$C$2:'Qry_Rpt_Section_C'!$T$890,5,FALSE)</f>
        <v>0</v>
      </c>
      <c r="Y47" s="14">
        <f>VLOOKUP(Y41,Qry_Rpt_Section_C!$C$2:'Qry_Rpt_Section_C'!$T$890,5,FALSE)</f>
        <v>0</v>
      </c>
      <c r="Z47" s="9" t="s">
        <v>667</v>
      </c>
    </row>
    <row r="48" spans="1:26" x14ac:dyDescent="0.2">
      <c r="A48" s="12" t="s">
        <v>13</v>
      </c>
      <c r="B48" s="14">
        <f>VLOOKUP(B41,Qry_Rpt_Section_C!$C$2:'Qry_Rpt_Section_C'!$T$890,14,FALSE)</f>
        <v>0</v>
      </c>
      <c r="C48" s="14">
        <f>VLOOKUP(C41,Qry_Rpt_Section_C!$C$2:'Qry_Rpt_Section_C'!$T$890,14,FALSE)</f>
        <v>0</v>
      </c>
      <c r="D48" s="14">
        <f>VLOOKUP(D41,Qry_Rpt_Section_C!$C$2:'Qry_Rpt_Section_C'!$T$890,14,FALSE)</f>
        <v>0</v>
      </c>
      <c r="E48" s="14">
        <f>VLOOKUP(E41,Qry_Rpt_Section_C!$C$2:'Qry_Rpt_Section_C'!$T$890,14,FALSE)</f>
        <v>0</v>
      </c>
      <c r="F48" s="14">
        <f>VLOOKUP(F41,Qry_Rpt_Section_C!$C$2:'Qry_Rpt_Section_C'!$T$890,14,FALSE)</f>
        <v>0</v>
      </c>
      <c r="G48" s="14">
        <f>VLOOKUP(G41,Qry_Rpt_Section_C!$C$2:'Qry_Rpt_Section_C'!$T$890,14,FALSE)</f>
        <v>0</v>
      </c>
      <c r="H48" s="14" t="str">
        <f>VLOOKUP(H41,Qry_Rpt_Section_C!$C$2:'Qry_Rpt_Section_C'!$T$890,14,FALSE)</f>
        <v>Korea</v>
      </c>
      <c r="I48" s="14">
        <f>VLOOKUP(I41,Qry_Rpt_Section_C!$C$2:'Qry_Rpt_Section_C'!$T$890,14,FALSE)</f>
        <v>0</v>
      </c>
      <c r="J48" s="14">
        <f>VLOOKUP(J41,Qry_Rpt_Section_C!$C$2:'Qry_Rpt_Section_C'!$T$890,14,FALSE)</f>
        <v>0</v>
      </c>
      <c r="K48" s="14">
        <f>VLOOKUP(K41,Qry_Rpt_Section_C!$C$2:'Qry_Rpt_Section_C'!$T$890,14,FALSE)</f>
        <v>0</v>
      </c>
      <c r="L48" s="14">
        <f>VLOOKUP(L41,Qry_Rpt_Section_C!$C$2:'Qry_Rpt_Section_C'!$T$890,14,FALSE)</f>
        <v>0</v>
      </c>
      <c r="M48" s="14">
        <f>VLOOKUP(M41,Qry_Rpt_Section_C!$C$2:'Qry_Rpt_Section_C'!$T$890,14,FALSE)</f>
        <v>0</v>
      </c>
      <c r="N48" s="14">
        <f>VLOOKUP(N41,Qry_Rpt_Section_C!$C$2:'Qry_Rpt_Section_C'!$T$890,14,FALSE)</f>
        <v>0</v>
      </c>
      <c r="O48" s="14" t="str">
        <f>VLOOKUP(O41,Qry_Rpt_Section_C!$C$2:'Qry_Rpt_Section_C'!$T$890,14,FALSE)</f>
        <v>WWII</v>
      </c>
      <c r="P48" s="14">
        <f>VLOOKUP(P41,Qry_Rpt_Section_C!$C$2:'Qry_Rpt_Section_C'!$T$890,14,FALSE)</f>
        <v>0</v>
      </c>
      <c r="Q48" s="14">
        <f>VLOOKUP(Q41,Qry_Rpt_Section_C!$C$2:'Qry_Rpt_Section_C'!$T$890,14,FALSE)</f>
        <v>0</v>
      </c>
      <c r="R48" s="14">
        <f>VLOOKUP(R41,Qry_Rpt_Section_C!$C$2:'Qry_Rpt_Section_C'!$T$890,14,FALSE)</f>
        <v>0</v>
      </c>
      <c r="S48" s="14">
        <f>VLOOKUP(S41,Qry_Rpt_Section_C!$C$2:'Qry_Rpt_Section_C'!$T$890,14,FALSE)</f>
        <v>0</v>
      </c>
      <c r="T48" s="14">
        <f>VLOOKUP(T41,Qry_Rpt_Section_C!$C$2:'Qry_Rpt_Section_C'!$T$890,14,FALSE)</f>
        <v>0</v>
      </c>
      <c r="U48" s="14">
        <f>VLOOKUP(U41,Qry_Rpt_Section_C!$C$2:'Qry_Rpt_Section_C'!$T$890,14,FALSE)</f>
        <v>0</v>
      </c>
      <c r="V48" s="14">
        <f>VLOOKUP(V41,Qry_Rpt_Section_C!$C$2:'Qry_Rpt_Section_C'!$T$890,14,FALSE)</f>
        <v>0</v>
      </c>
      <c r="W48" s="14">
        <f>VLOOKUP(W41,Qry_Rpt_Section_C!$C$2:'Qry_Rpt_Section_C'!$T$890,14,FALSE)</f>
        <v>0</v>
      </c>
      <c r="X48" s="14">
        <f>VLOOKUP(X41,Qry_Rpt_Section_C!$C$2:'Qry_Rpt_Section_C'!$T$890,14,FALSE)</f>
        <v>0</v>
      </c>
      <c r="Y48" s="14">
        <f>VLOOKUP(Y41,Qry_Rpt_Section_C!$C$2:'Qry_Rpt_Section_C'!$T$890,14,FALSE)</f>
        <v>0</v>
      </c>
      <c r="Z48" s="9" t="s">
        <v>667</v>
      </c>
    </row>
    <row r="49" spans="1:26" x14ac:dyDescent="0.2">
      <c r="A49" s="25" t="s">
        <v>650</v>
      </c>
      <c r="B49" s="26">
        <v>7001</v>
      </c>
      <c r="C49" s="26">
        <v>7002</v>
      </c>
      <c r="D49" s="26">
        <v>7003</v>
      </c>
      <c r="E49" s="26">
        <v>7004</v>
      </c>
      <c r="F49" s="26">
        <v>7005</v>
      </c>
      <c r="G49" s="26">
        <v>7006</v>
      </c>
      <c r="H49" s="26">
        <v>7007</v>
      </c>
      <c r="I49" s="26">
        <v>7008</v>
      </c>
      <c r="J49" s="26">
        <v>7009</v>
      </c>
      <c r="K49" s="26">
        <v>7010</v>
      </c>
      <c r="L49" s="26">
        <v>7011</v>
      </c>
      <c r="M49" s="26">
        <v>7012</v>
      </c>
      <c r="N49" s="26">
        <v>7013</v>
      </c>
      <c r="O49" s="26">
        <v>7014</v>
      </c>
      <c r="P49" s="26">
        <v>7015</v>
      </c>
      <c r="Q49" s="26">
        <v>7016</v>
      </c>
      <c r="R49" s="26">
        <v>7017</v>
      </c>
      <c r="S49" s="26">
        <v>7018</v>
      </c>
      <c r="T49" s="26">
        <v>7019</v>
      </c>
      <c r="U49" s="26">
        <v>7020</v>
      </c>
      <c r="V49" s="26">
        <v>7021</v>
      </c>
      <c r="W49" s="26">
        <v>7022</v>
      </c>
      <c r="X49" s="26">
        <v>7023</v>
      </c>
      <c r="Y49" s="26">
        <v>7024</v>
      </c>
      <c r="Z49" s="9" t="s">
        <v>667</v>
      </c>
    </row>
    <row r="50" spans="1:26" x14ac:dyDescent="0.2">
      <c r="A50" s="12" t="s">
        <v>653</v>
      </c>
      <c r="B50" s="14">
        <f>VLOOKUP(B49,Qry_Rpt_Section_C!$C$2:'Qry_Rpt_Section_C'!$T$390,18,FALSE)</f>
        <v>0</v>
      </c>
      <c r="C50" s="14" t="str">
        <f>VLOOKUP(C49,Qry_Rpt_Section_C!$C$2:'Qry_Rpt_Section_C'!$T$390,18,FALSE)</f>
        <v>X</v>
      </c>
      <c r="D50" s="14" t="str">
        <f>VLOOKUP(D49,Qry_Rpt_Section_C!$C$2:'Qry_Rpt_Section_C'!$T$390,18,FALSE)</f>
        <v>X</v>
      </c>
      <c r="E50" s="14" t="str">
        <f>VLOOKUP(E49,Qry_Rpt_Section_C!$C$2:'Qry_Rpt_Section_C'!$T$390,18,FALSE)</f>
        <v>X</v>
      </c>
      <c r="F50" s="14" t="str">
        <f>VLOOKUP(F49,Qry_Rpt_Section_C!$C$2:'Qry_Rpt_Section_C'!$T$390,18,FALSE)</f>
        <v>X</v>
      </c>
      <c r="G50" s="14" t="str">
        <f>VLOOKUP(G49,Qry_Rpt_Section_C!$C$2:'Qry_Rpt_Section_C'!$T$390,18,FALSE)</f>
        <v>X</v>
      </c>
      <c r="H50" s="14" t="str">
        <f>VLOOKUP(H49,Qry_Rpt_Section_C!$C$2:'Qry_Rpt_Section_C'!$T$390,18,FALSE)</f>
        <v>X</v>
      </c>
      <c r="I50" s="14" t="str">
        <f>VLOOKUP(I49,Qry_Rpt_Section_C!$C$2:'Qry_Rpt_Section_C'!$T$390,18,FALSE)</f>
        <v>X</v>
      </c>
      <c r="J50" s="14" t="str">
        <f>VLOOKUP(J49,Qry_Rpt_Section_C!$C$2:'Qry_Rpt_Section_C'!$T$390,18,FALSE)</f>
        <v>X</v>
      </c>
      <c r="K50" s="14" t="str">
        <f>VLOOKUP(K49,Qry_Rpt_Section_C!$C$2:'Qry_Rpt_Section_C'!$T$390,18,FALSE)</f>
        <v>X</v>
      </c>
      <c r="L50" s="14" t="str">
        <f>VLOOKUP(L49,Qry_Rpt_Section_C!$C$2:'Qry_Rpt_Section_C'!$T$390,18,FALSE)</f>
        <v>X</v>
      </c>
      <c r="M50" s="14" t="str">
        <f>VLOOKUP(M49,Qry_Rpt_Section_C!$C$2:'Qry_Rpt_Section_C'!$T$390,18,FALSE)</f>
        <v>X</v>
      </c>
      <c r="N50" s="14">
        <f>VLOOKUP(N49,Qry_Rpt_Section_C!$C$2:'Qry_Rpt_Section_C'!$T$390,18,FALSE)</f>
        <v>0</v>
      </c>
      <c r="O50" s="14" t="str">
        <f>VLOOKUP(O49,Qry_Rpt_Section_C!$C$2:'Qry_Rpt_Section_C'!$T$390,18,FALSE)</f>
        <v>X</v>
      </c>
      <c r="P50" s="14" t="str">
        <f>VLOOKUP(P49,Qry_Rpt_Section_C!$C$2:'Qry_Rpt_Section_C'!$T$390,18,FALSE)</f>
        <v>X</v>
      </c>
      <c r="Q50" s="14" t="str">
        <f>VLOOKUP(Q49,Qry_Rpt_Section_C!$C$2:'Qry_Rpt_Section_C'!$T$390,18,FALSE)</f>
        <v>X</v>
      </c>
      <c r="R50" s="14" t="str">
        <f>VLOOKUP(R49,Qry_Rpt_Section_C!$C$2:'Qry_Rpt_Section_C'!$T$390,18,FALSE)</f>
        <v>X</v>
      </c>
      <c r="S50" s="14" t="str">
        <f>VLOOKUP(S49,Qry_Rpt_Section_C!$C$2:'Qry_Rpt_Section_C'!$T$390,18,FALSE)</f>
        <v>X</v>
      </c>
      <c r="T50" s="14" t="str">
        <f>VLOOKUP(T49,Qry_Rpt_Section_C!$C$2:'Qry_Rpt_Section_C'!$T$390,18,FALSE)</f>
        <v>X</v>
      </c>
      <c r="U50" s="14" t="str">
        <f>VLOOKUP(U49,Qry_Rpt_Section_C!$C$2:'Qry_Rpt_Section_C'!$T$390,18,FALSE)</f>
        <v>X</v>
      </c>
      <c r="V50" s="14">
        <f>VLOOKUP(V49,Qry_Rpt_Section_C!$C$2:'Qry_Rpt_Section_C'!$T$390,18,FALSE)</f>
        <v>0</v>
      </c>
      <c r="W50" s="14">
        <f>VLOOKUP(W49,Qry_Rpt_Section_C!$C$2:'Qry_Rpt_Section_C'!$T$390,18,FALSE)</f>
        <v>0</v>
      </c>
      <c r="X50" s="14" t="str">
        <f>VLOOKUP(X49,Qry_Rpt_Section_C!$C$2:'Qry_Rpt_Section_C'!$T$390,18,FALSE)</f>
        <v>X</v>
      </c>
      <c r="Y50" s="14" t="str">
        <f>VLOOKUP(Y49,Qry_Rpt_Section_C!$C$2:'Qry_Rpt_Section_C'!$T$390,18,FALSE)</f>
        <v>X</v>
      </c>
      <c r="Z50" s="9" t="s">
        <v>667</v>
      </c>
    </row>
    <row r="51" spans="1:26" x14ac:dyDescent="0.2">
      <c r="A51" s="12" t="s">
        <v>6</v>
      </c>
      <c r="B51" s="13" t="str">
        <f>VLOOKUP(B49,Qry_Rpt_Section_C!$C$2:'Qry_Rpt_Section_C'!$J$890,7,FALSE)</f>
        <v>Tree</v>
      </c>
      <c r="C51" s="13" t="str">
        <f>VLOOKUP(C49,Qry_Rpt_Section_C!$C$2:'Qry_Rpt_Section_C'!$J$890,7,FALSE)</f>
        <v>Higgins</v>
      </c>
      <c r="D51" s="13" t="str">
        <f>VLOOKUP(D49,Qry_Rpt_Section_C!$C$2:'Qry_Rpt_Section_C'!$J$890,7,FALSE)</f>
        <v>Walzer</v>
      </c>
      <c r="E51" s="13" t="str">
        <f>VLOOKUP(E49,Qry_Rpt_Section_C!$C$2:'Qry_Rpt_Section_C'!$J$890,7,FALSE)</f>
        <v>Walzer</v>
      </c>
      <c r="F51" s="13" t="str">
        <f>VLOOKUP(F49,Qry_Rpt_Section_C!$C$2:'Qry_Rpt_Section_C'!$J$890,7,FALSE)</f>
        <v>Dunn</v>
      </c>
      <c r="G51" s="13" t="str">
        <f>VLOOKUP(G49,Qry_Rpt_Section_C!$C$2:'Qry_Rpt_Section_C'!$J$890,7,FALSE)</f>
        <v>Dunn</v>
      </c>
      <c r="H51" s="13" t="str">
        <f>VLOOKUP(H49,Qry_Rpt_Section_C!$C$2:'Qry_Rpt_Section_C'!$J$890,7,FALSE)</f>
        <v>Chase</v>
      </c>
      <c r="I51" s="13" t="str">
        <f>VLOOKUP(I49,Qry_Rpt_Section_C!$C$2:'Qry_Rpt_Section_C'!$J$890,7,FALSE)</f>
        <v>Chase</v>
      </c>
      <c r="J51" s="13" t="str">
        <f>VLOOKUP(J49,Qry_Rpt_Section_C!$C$2:'Qry_Rpt_Section_C'!$J$890,7,FALSE)</f>
        <v>Carter</v>
      </c>
      <c r="K51" s="13" t="str">
        <f>VLOOKUP(K49,Qry_Rpt_Section_C!$C$2:'Qry_Rpt_Section_C'!$J$890,7,FALSE)</f>
        <v>Carter</v>
      </c>
      <c r="L51" s="13" t="str">
        <f>VLOOKUP(L49,Qry_Rpt_Section_C!$C$2:'Qry_Rpt_Section_C'!$J$890,7,FALSE)</f>
        <v>Hinds</v>
      </c>
      <c r="M51" s="13" t="str">
        <f>VLOOKUP(M49,Qry_Rpt_Section_C!$C$2:'Qry_Rpt_Section_C'!$J$890,7,FALSE)</f>
        <v>Hinds</v>
      </c>
      <c r="N51" s="13" t="str">
        <f>VLOOKUP(N49,Qry_Rpt_Section_C!$C$2:'Qry_Rpt_Section_C'!$J$890,7,FALSE)</f>
        <v>Zornow</v>
      </c>
      <c r="O51" s="13" t="str">
        <f>VLOOKUP(O49,Qry_Rpt_Section_C!$C$2:'Qry_Rpt_Section_C'!$J$890,7,FALSE)</f>
        <v>Zornow</v>
      </c>
      <c r="P51" s="13" t="str">
        <f>VLOOKUP(P49,Qry_Rpt_Section_C!$C$2:'Qry_Rpt_Section_C'!$J$890,7,FALSE)</f>
        <v>Zornow</v>
      </c>
      <c r="Q51" s="13" t="str">
        <f>VLOOKUP(Q49,Qry_Rpt_Section_C!$C$2:'Qry_Rpt_Section_C'!$J$890,7,FALSE)</f>
        <v>Zornow</v>
      </c>
      <c r="R51" s="13" t="str">
        <f>VLOOKUP(R49,Qry_Rpt_Section_C!$C$2:'Qry_Rpt_Section_C'!$J$890,7,FALSE)</f>
        <v>Jacobs</v>
      </c>
      <c r="S51" s="13" t="str">
        <f>VLOOKUP(S49,Qry_Rpt_Section_C!$C$2:'Qry_Rpt_Section_C'!$J$890,7,FALSE)</f>
        <v>Jacobs</v>
      </c>
      <c r="T51" s="13" t="str">
        <f>VLOOKUP(T49,Qry_Rpt_Section_C!$C$2:'Qry_Rpt_Section_C'!$J$890,7,FALSE)</f>
        <v>Bushman</v>
      </c>
      <c r="U51" s="13" t="str">
        <f>VLOOKUP(U49,Qry_Rpt_Section_C!$C$2:'Qry_Rpt_Section_C'!$J$890,7,FALSE)</f>
        <v>Bushman</v>
      </c>
      <c r="V51" s="13" t="str">
        <f>VLOOKUP(V49,Qry_Rpt_Section_C!$C$2:'Qry_Rpt_Section_C'!$J$890,7,FALSE)</f>
        <v>Welch</v>
      </c>
      <c r="W51" s="13" t="str">
        <f>VLOOKUP(W49,Qry_Rpt_Section_C!$C$2:'Qry_Rpt_Section_C'!$J$890,7,FALSE)</f>
        <v>Welch</v>
      </c>
      <c r="X51" s="13" t="str">
        <f>VLOOKUP(X49,Qry_Rpt_Section_C!$C$2:'Qry_Rpt_Section_C'!$J$890,7,FALSE)</f>
        <v>Sweeney</v>
      </c>
      <c r="Y51" s="13" t="str">
        <f>VLOOKUP(Y49,Qry_Rpt_Section_C!$C$2:'Qry_Rpt_Section_C'!$J$890,7,FALSE)</f>
        <v>Sweeney</v>
      </c>
      <c r="Z51" s="9" t="s">
        <v>667</v>
      </c>
    </row>
    <row r="52" spans="1:26" x14ac:dyDescent="0.2">
      <c r="A52" s="12" t="s">
        <v>7</v>
      </c>
      <c r="B52" s="13">
        <f>VLOOKUP(B49,Qry_Rpt_Section_C!$C$2:'Qry_Rpt_Section_C'!$J$890,8,FALSE)</f>
        <v>0</v>
      </c>
      <c r="C52" s="13" t="str">
        <f>VLOOKUP(C49,Qry_Rpt_Section_C!$C$2:'Qry_Rpt_Section_C'!$J$890,8,FALSE)</f>
        <v>Pearl</v>
      </c>
      <c r="D52" s="13" t="str">
        <f>VLOOKUP(D49,Qry_Rpt_Section_C!$C$2:'Qry_Rpt_Section_C'!$J$890,8,FALSE)</f>
        <v>George</v>
      </c>
      <c r="E52" s="13" t="str">
        <f>VLOOKUP(E49,Qry_Rpt_Section_C!$C$2:'Qry_Rpt_Section_C'!$J$890,8,FALSE)</f>
        <v>Hazel</v>
      </c>
      <c r="F52" s="13" t="str">
        <f>VLOOKUP(F49,Qry_Rpt_Section_C!$C$2:'Qry_Rpt_Section_C'!$J$890,8,FALSE)</f>
        <v>Harriet</v>
      </c>
      <c r="G52" s="13" t="str">
        <f>VLOOKUP(G49,Qry_Rpt_Section_C!$C$2:'Qry_Rpt_Section_C'!$J$890,8,FALSE)</f>
        <v>James</v>
      </c>
      <c r="H52" s="13" t="str">
        <f>VLOOKUP(H49,Qry_Rpt_Section_C!$C$2:'Qry_Rpt_Section_C'!$J$890,8,FALSE)</f>
        <v>Emerson</v>
      </c>
      <c r="I52" s="13" t="str">
        <f>VLOOKUP(I49,Qry_Rpt_Section_C!$C$2:'Qry_Rpt_Section_C'!$J$890,8,FALSE)</f>
        <v>Mable</v>
      </c>
      <c r="J52" s="13" t="str">
        <f>VLOOKUP(J49,Qry_Rpt_Section_C!$C$2:'Qry_Rpt_Section_C'!$J$890,8,FALSE)</f>
        <v>Edward</v>
      </c>
      <c r="K52" s="13" t="str">
        <f>VLOOKUP(K49,Qry_Rpt_Section_C!$C$2:'Qry_Rpt_Section_C'!$J$890,8,FALSE)</f>
        <v>Alice</v>
      </c>
      <c r="L52" s="13" t="str">
        <f>VLOOKUP(L49,Qry_Rpt_Section_C!$C$2:'Qry_Rpt_Section_C'!$J$890,8,FALSE)</f>
        <v>Burt</v>
      </c>
      <c r="M52" s="13" t="str">
        <f>VLOOKUP(M49,Qry_Rpt_Section_C!$C$2:'Qry_Rpt_Section_C'!$J$890,8,FALSE)</f>
        <v>Louisa</v>
      </c>
      <c r="N52" s="13" t="str">
        <f>VLOOKUP(N49,Qry_Rpt_Section_C!$C$2:'Qry_Rpt_Section_C'!$J$890,8,FALSE)</f>
        <v>Family</v>
      </c>
      <c r="O52" s="13" t="str">
        <f>VLOOKUP(O49,Qry_Rpt_Section_C!$C$2:'Qry_Rpt_Section_C'!$J$890,8,FALSE)</f>
        <v>Dale</v>
      </c>
      <c r="P52" s="13" t="str">
        <f>VLOOKUP(P49,Qry_Rpt_Section_C!$C$2:'Qry_Rpt_Section_C'!$J$890,8,FALSE)</f>
        <v>Pearl</v>
      </c>
      <c r="Q52" s="13" t="str">
        <f>VLOOKUP(Q49,Qry_Rpt_Section_C!$C$2:'Qry_Rpt_Section_C'!$J$890,8,FALSE)</f>
        <v>Samuel</v>
      </c>
      <c r="R52" s="13" t="str">
        <f>VLOOKUP(R49,Qry_Rpt_Section_C!$C$2:'Qry_Rpt_Section_C'!$J$890,8,FALSE)</f>
        <v>Christopher</v>
      </c>
      <c r="S52" s="13" t="str">
        <f>VLOOKUP(S49,Qry_Rpt_Section_C!$C$2:'Qry_Rpt_Section_C'!$J$890,8,FALSE)</f>
        <v>Jennie</v>
      </c>
      <c r="T52" s="13" t="str">
        <f>VLOOKUP(T49,Qry_Rpt_Section_C!$C$2:'Qry_Rpt_Section_C'!$J$890,8,FALSE)</f>
        <v>Ina</v>
      </c>
      <c r="U52" s="13" t="str">
        <f>VLOOKUP(U49,Qry_Rpt_Section_C!$C$2:'Qry_Rpt_Section_C'!$J$890,8,FALSE)</f>
        <v>Leland</v>
      </c>
      <c r="V52" s="13" t="str">
        <f>VLOOKUP(V49,Qry_Rpt_Section_C!$C$2:'Qry_Rpt_Section_C'!$J$890,8,FALSE)</f>
        <v>Sadie</v>
      </c>
      <c r="W52" s="13" t="str">
        <f>VLOOKUP(W49,Qry_Rpt_Section_C!$C$2:'Qry_Rpt_Section_C'!$J$890,8,FALSE)</f>
        <v>Sadie</v>
      </c>
      <c r="X52" s="13" t="str">
        <f>VLOOKUP(X49,Qry_Rpt_Section_C!$C$2:'Qry_Rpt_Section_C'!$J$890,8,FALSE)</f>
        <v>Phebe</v>
      </c>
      <c r="Y52" s="13" t="str">
        <f>VLOOKUP(Y49,Qry_Rpt_Section_C!$C$2:'Qry_Rpt_Section_C'!$J$890,8,FALSE)</f>
        <v>Walter</v>
      </c>
      <c r="Z52" s="9" t="s">
        <v>667</v>
      </c>
    </row>
    <row r="53" spans="1:26" s="6" customFormat="1" ht="15.75" x14ac:dyDescent="0.25">
      <c r="A53" s="15" t="s">
        <v>651</v>
      </c>
      <c r="B53" s="16">
        <f>VLOOKUP(B49,Qry_Rpt_Section_C!$C$2:'Qry_Rpt_Section_C'!$J$890,2,FALSE)</f>
        <v>324</v>
      </c>
      <c r="C53" s="16">
        <f>VLOOKUP(C49,Qry_Rpt_Section_C!$C$2:'Qry_Rpt_Section_C'!$J$890,2,FALSE)</f>
        <v>324</v>
      </c>
      <c r="D53" s="16">
        <f>VLOOKUP(D49,Qry_Rpt_Section_C!$C$2:'Qry_Rpt_Section_C'!$J$890,2,FALSE)</f>
        <v>324</v>
      </c>
      <c r="E53" s="16">
        <f>VLOOKUP(E49,Qry_Rpt_Section_C!$C$2:'Qry_Rpt_Section_C'!$J$890,2,FALSE)</f>
        <v>324</v>
      </c>
      <c r="F53" s="16">
        <f>VLOOKUP(F49,Qry_Rpt_Section_C!$C$2:'Qry_Rpt_Section_C'!$J$890,2,FALSE)</f>
        <v>325</v>
      </c>
      <c r="G53" s="16">
        <f>VLOOKUP(G49,Qry_Rpt_Section_C!$C$2:'Qry_Rpt_Section_C'!$J$890,2,FALSE)</f>
        <v>325</v>
      </c>
      <c r="H53" s="16">
        <f>VLOOKUP(H49,Qry_Rpt_Section_C!$C$2:'Qry_Rpt_Section_C'!$J$890,2,FALSE)</f>
        <v>325</v>
      </c>
      <c r="I53" s="16">
        <f>VLOOKUP(I49,Qry_Rpt_Section_C!$C$2:'Qry_Rpt_Section_C'!$J$890,2,FALSE)</f>
        <v>325</v>
      </c>
      <c r="J53" s="16">
        <f>VLOOKUP(J49,Qry_Rpt_Section_C!$C$2:'Qry_Rpt_Section_C'!$J$890,2,FALSE)</f>
        <v>326</v>
      </c>
      <c r="K53" s="16">
        <f>VLOOKUP(K49,Qry_Rpt_Section_C!$C$2:'Qry_Rpt_Section_C'!$J$890,2,FALSE)</f>
        <v>326</v>
      </c>
      <c r="L53" s="16">
        <f>VLOOKUP(L49,Qry_Rpt_Section_C!$C$2:'Qry_Rpt_Section_C'!$J$890,2,FALSE)</f>
        <v>326</v>
      </c>
      <c r="M53" s="16">
        <f>VLOOKUP(M49,Qry_Rpt_Section_C!$C$2:'Qry_Rpt_Section_C'!$J$890,2,FALSE)</f>
        <v>326</v>
      </c>
      <c r="N53" s="16">
        <f>VLOOKUP(N49,Qry_Rpt_Section_C!$C$2:'Qry_Rpt_Section_C'!$J$890,2,FALSE)</f>
        <v>327</v>
      </c>
      <c r="O53" s="16">
        <f>VLOOKUP(O49,Qry_Rpt_Section_C!$C$2:'Qry_Rpt_Section_C'!$J$890,2,FALSE)</f>
        <v>327</v>
      </c>
      <c r="P53" s="16">
        <f>VLOOKUP(P49,Qry_Rpt_Section_C!$C$2:'Qry_Rpt_Section_C'!$J$890,2,FALSE)</f>
        <v>327</v>
      </c>
      <c r="Q53" s="16">
        <f>VLOOKUP(Q49,Qry_Rpt_Section_C!$C$2:'Qry_Rpt_Section_C'!$J$890,2,FALSE)</f>
        <v>327</v>
      </c>
      <c r="R53" s="16">
        <f>VLOOKUP(R49,Qry_Rpt_Section_C!$C$2:'Qry_Rpt_Section_C'!$J$890,2,FALSE)</f>
        <v>328</v>
      </c>
      <c r="S53" s="16">
        <f>VLOOKUP(S49,Qry_Rpt_Section_C!$C$2:'Qry_Rpt_Section_C'!$J$890,2,FALSE)</f>
        <v>328</v>
      </c>
      <c r="T53" s="16">
        <f>VLOOKUP(T49,Qry_Rpt_Section_C!$C$2:'Qry_Rpt_Section_C'!$J$890,2,FALSE)</f>
        <v>328</v>
      </c>
      <c r="U53" s="16">
        <f>VLOOKUP(U49,Qry_Rpt_Section_C!$C$2:'Qry_Rpt_Section_C'!$J$890,2,FALSE)</f>
        <v>328</v>
      </c>
      <c r="V53" s="16">
        <f>VLOOKUP(V49,Qry_Rpt_Section_C!$C$2:'Qry_Rpt_Section_C'!$J$890,2,FALSE)</f>
        <v>329</v>
      </c>
      <c r="W53" s="16">
        <f>VLOOKUP(W49,Qry_Rpt_Section_C!$C$2:'Qry_Rpt_Section_C'!$J$890,2,FALSE)</f>
        <v>329</v>
      </c>
      <c r="X53" s="16">
        <f>VLOOKUP(X49,Qry_Rpt_Section_C!$C$2:'Qry_Rpt_Section_C'!$J$890,2,FALSE)</f>
        <v>329</v>
      </c>
      <c r="Y53" s="16">
        <f>VLOOKUP(Y49,Qry_Rpt_Section_C!$C$2:'Qry_Rpt_Section_C'!$J$890,2,FALSE)</f>
        <v>329</v>
      </c>
      <c r="Z53" s="17" t="s">
        <v>667</v>
      </c>
    </row>
    <row r="54" spans="1:26" x14ac:dyDescent="0.2">
      <c r="A54" s="12" t="s">
        <v>654</v>
      </c>
      <c r="B54" s="13">
        <f>VLOOKUP(B49,Qry_Rpt_Section_C!$C$2:'Qry_Rpt_Section_C'!$J$890,3,FALSE)</f>
        <v>1</v>
      </c>
      <c r="C54" s="13">
        <f>VLOOKUP(C49,Qry_Rpt_Section_C!$C$2:'Qry_Rpt_Section_C'!$J$890,3,FALSE)</f>
        <v>2</v>
      </c>
      <c r="D54" s="13">
        <f>VLOOKUP(D49,Qry_Rpt_Section_C!$C$2:'Qry_Rpt_Section_C'!$J$890,3,FALSE)</f>
        <v>3</v>
      </c>
      <c r="E54" s="13">
        <f>VLOOKUP(E49,Qry_Rpt_Section_C!$C$2:'Qry_Rpt_Section_C'!$J$890,3,FALSE)</f>
        <v>4</v>
      </c>
      <c r="F54" s="13">
        <f>VLOOKUP(F49,Qry_Rpt_Section_C!$C$2:'Qry_Rpt_Section_C'!$J$890,3,FALSE)</f>
        <v>1</v>
      </c>
      <c r="G54" s="13">
        <f>VLOOKUP(G49,Qry_Rpt_Section_C!$C$2:'Qry_Rpt_Section_C'!$J$890,3,FALSE)</f>
        <v>2</v>
      </c>
      <c r="H54" s="13">
        <f>VLOOKUP(H49,Qry_Rpt_Section_C!$C$2:'Qry_Rpt_Section_C'!$J$890,3,FALSE)</f>
        <v>3</v>
      </c>
      <c r="I54" s="13">
        <f>VLOOKUP(I49,Qry_Rpt_Section_C!$C$2:'Qry_Rpt_Section_C'!$J$890,3,FALSE)</f>
        <v>4</v>
      </c>
      <c r="J54" s="13">
        <f>VLOOKUP(J49,Qry_Rpt_Section_C!$C$2:'Qry_Rpt_Section_C'!$J$890,3,FALSE)</f>
        <v>1</v>
      </c>
      <c r="K54" s="13">
        <f>VLOOKUP(K49,Qry_Rpt_Section_C!$C$2:'Qry_Rpt_Section_C'!$J$890,3,FALSE)</f>
        <v>2</v>
      </c>
      <c r="L54" s="13">
        <f>VLOOKUP(L49,Qry_Rpt_Section_C!$C$2:'Qry_Rpt_Section_C'!$J$890,3,FALSE)</f>
        <v>3</v>
      </c>
      <c r="M54" s="13">
        <f>VLOOKUP(M49,Qry_Rpt_Section_C!$C$2:'Qry_Rpt_Section_C'!$J$890,3,FALSE)</f>
        <v>4</v>
      </c>
      <c r="N54" s="13">
        <f>VLOOKUP(N49,Qry_Rpt_Section_C!$C$2:'Qry_Rpt_Section_C'!$J$890,3,FALSE)</f>
        <v>1</v>
      </c>
      <c r="O54" s="13">
        <f>VLOOKUP(O49,Qry_Rpt_Section_C!$C$2:'Qry_Rpt_Section_C'!$J$890,3,FALSE)</f>
        <v>2</v>
      </c>
      <c r="P54" s="13">
        <f>VLOOKUP(P49,Qry_Rpt_Section_C!$C$2:'Qry_Rpt_Section_C'!$J$890,3,FALSE)</f>
        <v>3</v>
      </c>
      <c r="Q54" s="13">
        <f>VLOOKUP(Q49,Qry_Rpt_Section_C!$C$2:'Qry_Rpt_Section_C'!$J$890,3,FALSE)</f>
        <v>4</v>
      </c>
      <c r="R54" s="13">
        <f>VLOOKUP(R49,Qry_Rpt_Section_C!$C$2:'Qry_Rpt_Section_C'!$J$890,3,FALSE)</f>
        <v>1</v>
      </c>
      <c r="S54" s="13">
        <f>VLOOKUP(S49,Qry_Rpt_Section_C!$C$2:'Qry_Rpt_Section_C'!$J$890,3,FALSE)</f>
        <v>2</v>
      </c>
      <c r="T54" s="13">
        <f>VLOOKUP(T49,Qry_Rpt_Section_C!$C$2:'Qry_Rpt_Section_C'!$J$890,3,FALSE)</f>
        <v>3</v>
      </c>
      <c r="U54" s="13">
        <f>VLOOKUP(U49,Qry_Rpt_Section_C!$C$2:'Qry_Rpt_Section_C'!$J$890,3,FALSE)</f>
        <v>4</v>
      </c>
      <c r="V54" s="13">
        <f>VLOOKUP(V49,Qry_Rpt_Section_C!$C$2:'Qry_Rpt_Section_C'!$J$890,3,FALSE)</f>
        <v>1</v>
      </c>
      <c r="W54" s="13">
        <f>VLOOKUP(W49,Qry_Rpt_Section_C!$C$2:'Qry_Rpt_Section_C'!$J$890,3,FALSE)</f>
        <v>2</v>
      </c>
      <c r="X54" s="13">
        <f>VLOOKUP(X49,Qry_Rpt_Section_C!$C$2:'Qry_Rpt_Section_C'!$J$890,3,FALSE)</f>
        <v>3</v>
      </c>
      <c r="Y54" s="13">
        <f>VLOOKUP(Y49,Qry_Rpt_Section_C!$C$2:'Qry_Rpt_Section_C'!$J$890,3,FALSE)</f>
        <v>4</v>
      </c>
      <c r="Z54" s="9" t="s">
        <v>667</v>
      </c>
    </row>
    <row r="55" spans="1:26" x14ac:dyDescent="0.2">
      <c r="A55" s="12" t="s">
        <v>655</v>
      </c>
      <c r="B55" s="14">
        <f>VLOOKUP(B49,Qry_Rpt_Section_C!$C$2:'Qry_Rpt_Section_C'!$T$890,5,FALSE)</f>
        <v>0</v>
      </c>
      <c r="C55" s="14" t="str">
        <f>VLOOKUP(C49,Qry_Rpt_Section_C!$C$2:'Qry_Rpt_Section_C'!$T$890,5,FALSE)</f>
        <v>X</v>
      </c>
      <c r="D55" s="14" t="str">
        <f>VLOOKUP(D49,Qry_Rpt_Section_C!$C$2:'Qry_Rpt_Section_C'!$T$890,5,FALSE)</f>
        <v>X</v>
      </c>
      <c r="E55" s="14" t="str">
        <f>VLOOKUP(E49,Qry_Rpt_Section_C!$C$2:'Qry_Rpt_Section_C'!$T$890,5,FALSE)</f>
        <v>X</v>
      </c>
      <c r="F55" s="14" t="str">
        <f>VLOOKUP(F49,Qry_Rpt_Section_C!$C$2:'Qry_Rpt_Section_C'!$T$890,5,FALSE)</f>
        <v>X</v>
      </c>
      <c r="G55" s="14" t="str">
        <f>VLOOKUP(G49,Qry_Rpt_Section_C!$C$2:'Qry_Rpt_Section_C'!$T$890,5,FALSE)</f>
        <v>X</v>
      </c>
      <c r="H55" s="14" t="str">
        <f>VLOOKUP(H49,Qry_Rpt_Section_C!$C$2:'Qry_Rpt_Section_C'!$T$890,5,FALSE)</f>
        <v>X</v>
      </c>
      <c r="I55" s="14" t="str">
        <f>VLOOKUP(I49,Qry_Rpt_Section_C!$C$2:'Qry_Rpt_Section_C'!$T$890,5,FALSE)</f>
        <v>X</v>
      </c>
      <c r="J55" s="14" t="str">
        <f>VLOOKUP(J49,Qry_Rpt_Section_C!$C$2:'Qry_Rpt_Section_C'!$T$890,5,FALSE)</f>
        <v>X</v>
      </c>
      <c r="K55" s="14" t="str">
        <f>VLOOKUP(K49,Qry_Rpt_Section_C!$C$2:'Qry_Rpt_Section_C'!$T$890,5,FALSE)</f>
        <v>X</v>
      </c>
      <c r="L55" s="14" t="str">
        <f>VLOOKUP(L49,Qry_Rpt_Section_C!$C$2:'Qry_Rpt_Section_C'!$T$890,5,FALSE)</f>
        <v>X</v>
      </c>
      <c r="M55" s="14" t="str">
        <f>VLOOKUP(M49,Qry_Rpt_Section_C!$C$2:'Qry_Rpt_Section_C'!$T$890,5,FALSE)</f>
        <v>X</v>
      </c>
      <c r="N55" s="14">
        <f>VLOOKUP(N49,Qry_Rpt_Section_C!$C$2:'Qry_Rpt_Section_C'!$T$890,5,FALSE)</f>
        <v>0</v>
      </c>
      <c r="O55" s="14" t="str">
        <f>VLOOKUP(O49,Qry_Rpt_Section_C!$C$2:'Qry_Rpt_Section_C'!$T$890,5,FALSE)</f>
        <v>X</v>
      </c>
      <c r="P55" s="14" t="str">
        <f>VLOOKUP(P49,Qry_Rpt_Section_C!$C$2:'Qry_Rpt_Section_C'!$T$890,5,FALSE)</f>
        <v>X</v>
      </c>
      <c r="Q55" s="14" t="str">
        <f>VLOOKUP(Q49,Qry_Rpt_Section_C!$C$2:'Qry_Rpt_Section_C'!$T$890,5,FALSE)</f>
        <v>X</v>
      </c>
      <c r="R55" s="14" t="str">
        <f>VLOOKUP(R49,Qry_Rpt_Section_C!$C$2:'Qry_Rpt_Section_C'!$T$890,5,FALSE)</f>
        <v>X</v>
      </c>
      <c r="S55" s="14" t="str">
        <f>VLOOKUP(S49,Qry_Rpt_Section_C!$C$2:'Qry_Rpt_Section_C'!$T$890,5,FALSE)</f>
        <v>X</v>
      </c>
      <c r="T55" s="14" t="str">
        <f>VLOOKUP(T49,Qry_Rpt_Section_C!$C$2:'Qry_Rpt_Section_C'!$T$890,5,FALSE)</f>
        <v>X</v>
      </c>
      <c r="U55" s="14" t="str">
        <f>VLOOKUP(U49,Qry_Rpt_Section_C!$C$2:'Qry_Rpt_Section_C'!$T$890,5,FALSE)</f>
        <v>X</v>
      </c>
      <c r="V55" s="14">
        <f>VLOOKUP(V49,Qry_Rpt_Section_C!$C$2:'Qry_Rpt_Section_C'!$T$890,5,FALSE)</f>
        <v>0</v>
      </c>
      <c r="W55" s="14">
        <f>VLOOKUP(W49,Qry_Rpt_Section_C!$C$2:'Qry_Rpt_Section_C'!$T$890,5,FALSE)</f>
        <v>0</v>
      </c>
      <c r="X55" s="14" t="str">
        <f>VLOOKUP(X49,Qry_Rpt_Section_C!$C$2:'Qry_Rpt_Section_C'!$T$890,5,FALSE)</f>
        <v>X</v>
      </c>
      <c r="Y55" s="14" t="str">
        <f>VLOOKUP(Y49,Qry_Rpt_Section_C!$C$2:'Qry_Rpt_Section_C'!$T$890,5,FALSE)</f>
        <v>X</v>
      </c>
      <c r="Z55" s="9" t="s">
        <v>667</v>
      </c>
    </row>
    <row r="56" spans="1:26" x14ac:dyDescent="0.2">
      <c r="A56" s="12" t="s">
        <v>13</v>
      </c>
      <c r="B56" s="14">
        <f>VLOOKUP(B49,Qry_Rpt_Section_C!$C$2:'Qry_Rpt_Section_C'!$T$890,14,FALSE)</f>
        <v>0</v>
      </c>
      <c r="C56" s="14">
        <f>VLOOKUP(C49,Qry_Rpt_Section_C!$C$2:'Qry_Rpt_Section_C'!$T$890,14,FALSE)</f>
        <v>0</v>
      </c>
      <c r="D56" s="14" t="str">
        <f>VLOOKUP(D49,Qry_Rpt_Section_C!$C$2:'Qry_Rpt_Section_C'!$T$890,14,FALSE)</f>
        <v>WWII</v>
      </c>
      <c r="E56" s="14">
        <f>VLOOKUP(E49,Qry_Rpt_Section_C!$C$2:'Qry_Rpt_Section_C'!$T$890,14,FALSE)</f>
        <v>0</v>
      </c>
      <c r="F56" s="14">
        <f>VLOOKUP(F49,Qry_Rpt_Section_C!$C$2:'Qry_Rpt_Section_C'!$T$890,14,FALSE)</f>
        <v>0</v>
      </c>
      <c r="G56" s="14">
        <f>VLOOKUP(G49,Qry_Rpt_Section_C!$C$2:'Qry_Rpt_Section_C'!$T$890,14,FALSE)</f>
        <v>0</v>
      </c>
      <c r="H56" s="14">
        <f>VLOOKUP(H49,Qry_Rpt_Section_C!$C$2:'Qry_Rpt_Section_C'!$T$890,14,FALSE)</f>
        <v>0</v>
      </c>
      <c r="I56" s="14">
        <f>VLOOKUP(I49,Qry_Rpt_Section_C!$C$2:'Qry_Rpt_Section_C'!$T$890,14,FALSE)</f>
        <v>0</v>
      </c>
      <c r="J56" s="14">
        <f>VLOOKUP(J49,Qry_Rpt_Section_C!$C$2:'Qry_Rpt_Section_C'!$T$890,14,FALSE)</f>
        <v>0</v>
      </c>
      <c r="K56" s="14">
        <f>VLOOKUP(K49,Qry_Rpt_Section_C!$C$2:'Qry_Rpt_Section_C'!$T$890,14,FALSE)</f>
        <v>0</v>
      </c>
      <c r="L56" s="14">
        <f>VLOOKUP(L49,Qry_Rpt_Section_C!$C$2:'Qry_Rpt_Section_C'!$T$890,14,FALSE)</f>
        <v>0</v>
      </c>
      <c r="M56" s="14">
        <f>VLOOKUP(M49,Qry_Rpt_Section_C!$C$2:'Qry_Rpt_Section_C'!$T$890,14,FALSE)</f>
        <v>0</v>
      </c>
      <c r="N56" s="14">
        <f>VLOOKUP(N49,Qry_Rpt_Section_C!$C$2:'Qry_Rpt_Section_C'!$T$890,14,FALSE)</f>
        <v>0</v>
      </c>
      <c r="O56" s="14" t="str">
        <f>VLOOKUP(O49,Qry_Rpt_Section_C!$C$2:'Qry_Rpt_Section_C'!$T$890,14,FALSE)</f>
        <v>WWII</v>
      </c>
      <c r="P56" s="14">
        <f>VLOOKUP(P49,Qry_Rpt_Section_C!$C$2:'Qry_Rpt_Section_C'!$T$890,14,FALSE)</f>
        <v>0</v>
      </c>
      <c r="Q56" s="14">
        <f>VLOOKUP(Q49,Qry_Rpt_Section_C!$C$2:'Qry_Rpt_Section_C'!$T$890,14,FALSE)</f>
        <v>0</v>
      </c>
      <c r="R56" s="14">
        <f>VLOOKUP(R49,Qry_Rpt_Section_C!$C$2:'Qry_Rpt_Section_C'!$T$890,14,FALSE)</f>
        <v>0</v>
      </c>
      <c r="S56" s="14">
        <f>VLOOKUP(S49,Qry_Rpt_Section_C!$C$2:'Qry_Rpt_Section_C'!$T$890,14,FALSE)</f>
        <v>0</v>
      </c>
      <c r="T56" s="14">
        <f>VLOOKUP(T49,Qry_Rpt_Section_C!$C$2:'Qry_Rpt_Section_C'!$T$890,14,FALSE)</f>
        <v>0</v>
      </c>
      <c r="U56" s="14">
        <f>VLOOKUP(U49,Qry_Rpt_Section_C!$C$2:'Qry_Rpt_Section_C'!$T$890,14,FALSE)</f>
        <v>0</v>
      </c>
      <c r="V56" s="14">
        <f>VLOOKUP(V49,Qry_Rpt_Section_C!$C$2:'Qry_Rpt_Section_C'!$T$890,14,FALSE)</f>
        <v>0</v>
      </c>
      <c r="W56" s="14">
        <f>VLOOKUP(W49,Qry_Rpt_Section_C!$C$2:'Qry_Rpt_Section_C'!$T$890,14,FALSE)</f>
        <v>0</v>
      </c>
      <c r="X56" s="14">
        <f>VLOOKUP(X49,Qry_Rpt_Section_C!$C$2:'Qry_Rpt_Section_C'!$T$890,14,FALSE)</f>
        <v>0</v>
      </c>
      <c r="Y56" s="14">
        <f>VLOOKUP(Y49,Qry_Rpt_Section_C!$C$2:'Qry_Rpt_Section_C'!$T$890,14,FALSE)</f>
        <v>0</v>
      </c>
      <c r="Z56" s="9" t="s">
        <v>667</v>
      </c>
    </row>
    <row r="57" spans="1:26" x14ac:dyDescent="0.2">
      <c r="A57" s="25" t="s">
        <v>650</v>
      </c>
      <c r="B57" s="26">
        <v>8001</v>
      </c>
      <c r="C57" s="26">
        <v>8002</v>
      </c>
      <c r="D57" s="26">
        <v>8003</v>
      </c>
      <c r="E57" s="26">
        <v>8004</v>
      </c>
      <c r="F57" s="26">
        <v>8005</v>
      </c>
      <c r="G57" s="26">
        <v>8006</v>
      </c>
      <c r="H57" s="26">
        <v>8007</v>
      </c>
      <c r="I57" s="26">
        <v>8008</v>
      </c>
      <c r="J57" s="26">
        <v>8009</v>
      </c>
      <c r="K57" s="26">
        <v>8010</v>
      </c>
      <c r="L57" s="26">
        <v>8011</v>
      </c>
      <c r="M57" s="26">
        <v>8012</v>
      </c>
      <c r="N57" s="26">
        <v>8013</v>
      </c>
      <c r="O57" s="26">
        <v>8014</v>
      </c>
      <c r="P57" s="26">
        <v>8015</v>
      </c>
      <c r="Q57" s="26">
        <v>8016</v>
      </c>
      <c r="R57" s="26">
        <v>8017</v>
      </c>
      <c r="S57" s="26">
        <v>8018</v>
      </c>
      <c r="T57" s="26">
        <v>8019</v>
      </c>
      <c r="U57" s="26">
        <v>8020</v>
      </c>
      <c r="V57" s="26">
        <v>8021</v>
      </c>
      <c r="W57" s="26">
        <v>8022</v>
      </c>
      <c r="X57" s="26">
        <v>8023</v>
      </c>
      <c r="Y57" s="26">
        <v>8024</v>
      </c>
      <c r="Z57" s="9" t="s">
        <v>667</v>
      </c>
    </row>
    <row r="58" spans="1:26" x14ac:dyDescent="0.2">
      <c r="A58" s="12" t="s">
        <v>653</v>
      </c>
      <c r="B58" s="14" t="str">
        <f>VLOOKUP(B57,Qry_Rpt_Section_C!$C$2:'Qry_Rpt_Section_C'!$T$390,18,FALSE)</f>
        <v>X</v>
      </c>
      <c r="C58" s="14" t="str">
        <f>VLOOKUP(C57,Qry_Rpt_Section_C!$C$2:'Qry_Rpt_Section_C'!$T$390,18,FALSE)</f>
        <v>X</v>
      </c>
      <c r="D58" s="14" t="str">
        <f>VLOOKUP(D57,Qry_Rpt_Section_C!$C$2:'Qry_Rpt_Section_C'!$T$390,18,FALSE)</f>
        <v>X</v>
      </c>
      <c r="E58" s="14" t="str">
        <f>VLOOKUP(E57,Qry_Rpt_Section_C!$C$2:'Qry_Rpt_Section_C'!$T$390,18,FALSE)</f>
        <v>X</v>
      </c>
      <c r="F58" s="14" t="str">
        <f>VLOOKUP(F57,Qry_Rpt_Section_C!$C$2:'Qry_Rpt_Section_C'!$T$390,18,FALSE)</f>
        <v>X</v>
      </c>
      <c r="G58" s="14" t="str">
        <f>VLOOKUP(G57,Qry_Rpt_Section_C!$C$2:'Qry_Rpt_Section_C'!$T$390,18,FALSE)</f>
        <v>X</v>
      </c>
      <c r="H58" s="14" t="str">
        <f>VLOOKUP(H57,Qry_Rpt_Section_C!$C$2:'Qry_Rpt_Section_C'!$T$390,18,FALSE)</f>
        <v>X</v>
      </c>
      <c r="I58" s="14" t="str">
        <f>VLOOKUP(I57,Qry_Rpt_Section_C!$C$2:'Qry_Rpt_Section_C'!$T$390,18,FALSE)</f>
        <v>X</v>
      </c>
      <c r="J58" s="14" t="str">
        <f>VLOOKUP(J57,Qry_Rpt_Section_C!$C$2:'Qry_Rpt_Section_C'!$T$390,18,FALSE)</f>
        <v>X</v>
      </c>
      <c r="K58" s="14" t="str">
        <f>VLOOKUP(K57,Qry_Rpt_Section_C!$C$2:'Qry_Rpt_Section_C'!$T$390,18,FALSE)</f>
        <v>X</v>
      </c>
      <c r="L58" s="14" t="str">
        <f>VLOOKUP(L57,Qry_Rpt_Section_C!$C$2:'Qry_Rpt_Section_C'!$T$390,18,FALSE)</f>
        <v>X</v>
      </c>
      <c r="M58" s="14" t="str">
        <f>VLOOKUP(M57,Qry_Rpt_Section_C!$C$2:'Qry_Rpt_Section_C'!$T$390,18,FALSE)</f>
        <v>X</v>
      </c>
      <c r="N58" s="14">
        <f>VLOOKUP(N57,Qry_Rpt_Section_C!$C$2:'Qry_Rpt_Section_C'!$T$390,18,FALSE)</f>
        <v>0</v>
      </c>
      <c r="O58" s="14" t="str">
        <f>VLOOKUP(O57,Qry_Rpt_Section_C!$C$2:'Qry_Rpt_Section_C'!$T$390,18,FALSE)</f>
        <v>X</v>
      </c>
      <c r="P58" s="14">
        <f>VLOOKUP(P57,Qry_Rpt_Section_C!$C$2:'Qry_Rpt_Section_C'!$T$390,18,FALSE)</f>
        <v>0</v>
      </c>
      <c r="Q58" s="14">
        <f>VLOOKUP(Q57,Qry_Rpt_Section_C!$C$2:'Qry_Rpt_Section_C'!$T$390,18,FALSE)</f>
        <v>0</v>
      </c>
      <c r="R58" s="14">
        <f>VLOOKUP(R57,Qry_Rpt_Section_C!$C$2:'Qry_Rpt_Section_C'!$T$390,18,FALSE)</f>
        <v>0</v>
      </c>
      <c r="S58" s="14">
        <f>VLOOKUP(S57,Qry_Rpt_Section_C!$C$2:'Qry_Rpt_Section_C'!$T$390,18,FALSE)</f>
        <v>0</v>
      </c>
      <c r="T58" s="14">
        <f>VLOOKUP(T57,Qry_Rpt_Section_C!$C$2:'Qry_Rpt_Section_C'!$T$390,18,FALSE)</f>
        <v>0</v>
      </c>
      <c r="U58" s="14" t="str">
        <f>VLOOKUP(U57,Qry_Rpt_Section_C!$C$2:'Qry_Rpt_Section_C'!$T$390,18,FALSE)</f>
        <v>X</v>
      </c>
      <c r="V58" s="14">
        <f>VLOOKUP(V57,Qry_Rpt_Section_C!$C$2:'Qry_Rpt_Section_C'!$T$390,18,FALSE)</f>
        <v>0</v>
      </c>
      <c r="W58" s="14">
        <f>VLOOKUP(W57,Qry_Rpt_Section_C!$C$2:'Qry_Rpt_Section_C'!$T$390,18,FALSE)</f>
        <v>0</v>
      </c>
      <c r="X58" s="14">
        <f>VLOOKUP(X57,Qry_Rpt_Section_C!$C$2:'Qry_Rpt_Section_C'!$T$390,18,FALSE)</f>
        <v>0</v>
      </c>
      <c r="Y58" s="14">
        <f>VLOOKUP(Y57,Qry_Rpt_Section_C!$C$2:'Qry_Rpt_Section_C'!$T$390,18,FALSE)</f>
        <v>0</v>
      </c>
      <c r="Z58" s="9" t="s">
        <v>667</v>
      </c>
    </row>
    <row r="59" spans="1:26" x14ac:dyDescent="0.2">
      <c r="A59" s="12" t="s">
        <v>6</v>
      </c>
      <c r="B59" s="13" t="str">
        <f>VLOOKUP(B57,Qry_Rpt_Section_C!$C$2:'Qry_Rpt_Section_C'!$J$890,7,FALSE)</f>
        <v>Howlett</v>
      </c>
      <c r="C59" s="13" t="str">
        <f>VLOOKUP(C57,Qry_Rpt_Section_C!$C$2:'Qry_Rpt_Section_C'!$J$890,7,FALSE)</f>
        <v>Howlett</v>
      </c>
      <c r="D59" s="13" t="str">
        <f>VLOOKUP(D57,Qry_Rpt_Section_C!$C$2:'Qry_Rpt_Section_C'!$J$890,7,FALSE)</f>
        <v>Winsor</v>
      </c>
      <c r="E59" s="13" t="str">
        <f>VLOOKUP(E57,Qry_Rpt_Section_C!$C$2:'Qry_Rpt_Section_C'!$J$890,7,FALSE)</f>
        <v>Winsor</v>
      </c>
      <c r="F59" s="13" t="str">
        <f>VLOOKUP(F57,Qry_Rpt_Section_C!$C$2:'Qry_Rpt_Section_C'!$J$890,7,FALSE)</f>
        <v>Parsons</v>
      </c>
      <c r="G59" s="13" t="str">
        <f>VLOOKUP(G57,Qry_Rpt_Section_C!$C$2:'Qry_Rpt_Section_C'!$J$890,7,FALSE)</f>
        <v>Parsons</v>
      </c>
      <c r="H59" s="13" t="str">
        <f>VLOOKUP(H57,Qry_Rpt_Section_C!$C$2:'Qry_Rpt_Section_C'!$J$890,7,FALSE)</f>
        <v>Downey-Wilcox</v>
      </c>
      <c r="I59" s="13" t="str">
        <f>VLOOKUP(I57,Qry_Rpt_Section_C!$C$2:'Qry_Rpt_Section_C'!$J$890,7,FALSE)</f>
        <v>Downey</v>
      </c>
      <c r="J59" s="13" t="str">
        <f>VLOOKUP(J57,Qry_Rpt_Section_C!$C$2:'Qry_Rpt_Section_C'!$J$890,7,FALSE)</f>
        <v>Vogt</v>
      </c>
      <c r="K59" s="13" t="str">
        <f>VLOOKUP(K57,Qry_Rpt_Section_C!$C$2:'Qry_Rpt_Section_C'!$J$890,7,FALSE)</f>
        <v>Vogt</v>
      </c>
      <c r="L59" s="13" t="str">
        <f>VLOOKUP(L57,Qry_Rpt_Section_C!$C$2:'Qry_Rpt_Section_C'!$J$890,7,FALSE)</f>
        <v>Lloyd</v>
      </c>
      <c r="M59" s="13" t="str">
        <f>VLOOKUP(M57,Qry_Rpt_Section_C!$C$2:'Qry_Rpt_Section_C'!$J$890,7,FALSE)</f>
        <v>Gleichauf</v>
      </c>
      <c r="N59" s="13" t="str">
        <f>VLOOKUP(N57,Qry_Rpt_Section_C!$C$2:'Qry_Rpt_Section_C'!$J$890,7,FALSE)</f>
        <v>Zornow-Meier</v>
      </c>
      <c r="O59" s="13" t="str">
        <f>VLOOKUP(O57,Qry_Rpt_Section_C!$C$2:'Qry_Rpt_Section_C'!$J$890,7,FALSE)</f>
        <v>Meier</v>
      </c>
      <c r="P59" s="13" t="str">
        <f>VLOOKUP(P57,Qry_Rpt_Section_C!$C$2:'Qry_Rpt_Section_C'!$J$890,7,FALSE)</f>
        <v>Zornow-Meier</v>
      </c>
      <c r="Q59" s="13" t="str">
        <f>VLOOKUP(Q57,Qry_Rpt_Section_C!$C$2:'Qry_Rpt_Section_C'!$J$890,7,FALSE)</f>
        <v>Zornow-Meier</v>
      </c>
      <c r="R59" s="13" t="str">
        <f>VLOOKUP(R57,Qry_Rpt_Section_C!$C$2:'Qry_Rpt_Section_C'!$J$890,7,FALSE)</f>
        <v>Jacobs</v>
      </c>
      <c r="S59" s="13" t="str">
        <f>VLOOKUP(S57,Qry_Rpt_Section_C!$C$2:'Qry_Rpt_Section_C'!$J$890,7,FALSE)</f>
        <v>Jacobs</v>
      </c>
      <c r="T59" s="13" t="str">
        <f>VLOOKUP(T57,Qry_Rpt_Section_C!$C$2:'Qry_Rpt_Section_C'!$J$890,7,FALSE)</f>
        <v>Bushman</v>
      </c>
      <c r="U59" s="13" t="str">
        <f>VLOOKUP(U57,Qry_Rpt_Section_C!$C$2:'Qry_Rpt_Section_C'!$J$890,7,FALSE)</f>
        <v>Bushman</v>
      </c>
      <c r="V59" s="13" t="str">
        <f>VLOOKUP(V57,Qry_Rpt_Section_C!$C$2:'Qry_Rpt_Section_C'!$J$890,7,FALSE)</f>
        <v>Sweeney</v>
      </c>
      <c r="W59" s="13" t="str">
        <f>VLOOKUP(W57,Qry_Rpt_Section_C!$C$2:'Qry_Rpt_Section_C'!$J$890,7,FALSE)</f>
        <v>Sweeney</v>
      </c>
      <c r="X59" s="13" t="str">
        <f>VLOOKUP(X57,Qry_Rpt_Section_C!$C$2:'Qry_Rpt_Section_C'!$J$890,7,FALSE)</f>
        <v>Sweeney</v>
      </c>
      <c r="Y59" s="13" t="str">
        <f>VLOOKUP(Y57,Qry_Rpt_Section_C!$C$2:'Qry_Rpt_Section_C'!$J$890,7,FALSE)</f>
        <v>Sweeney</v>
      </c>
      <c r="Z59" s="9" t="s">
        <v>667</v>
      </c>
    </row>
    <row r="60" spans="1:26" x14ac:dyDescent="0.2">
      <c r="A60" s="12" t="s">
        <v>7</v>
      </c>
      <c r="B60" s="13" t="str">
        <f>VLOOKUP(B57,Qry_Rpt_Section_C!$C$2:'Qry_Rpt_Section_C'!$J$890,8,FALSE)</f>
        <v>Eugene</v>
      </c>
      <c r="C60" s="13" t="str">
        <f>VLOOKUP(C57,Qry_Rpt_Section_C!$C$2:'Qry_Rpt_Section_C'!$J$890,8,FALSE)</f>
        <v>Helen</v>
      </c>
      <c r="D60" s="13" t="str">
        <f>VLOOKUP(D57,Qry_Rpt_Section_C!$C$2:'Qry_Rpt_Section_C'!$J$890,8,FALSE)</f>
        <v>Kenneth</v>
      </c>
      <c r="E60" s="13" t="str">
        <f>VLOOKUP(E57,Qry_Rpt_Section_C!$C$2:'Qry_Rpt_Section_C'!$J$890,8,FALSE)</f>
        <v>Helen</v>
      </c>
      <c r="F60" s="13" t="str">
        <f>VLOOKUP(F57,Qry_Rpt_Section_C!$C$2:'Qry_Rpt_Section_C'!$J$890,8,FALSE)</f>
        <v>William</v>
      </c>
      <c r="G60" s="13" t="str">
        <f>VLOOKUP(G57,Qry_Rpt_Section_C!$C$2:'Qry_Rpt_Section_C'!$J$890,8,FALSE)</f>
        <v>Curtis</v>
      </c>
      <c r="H60" s="13" t="str">
        <f>VLOOKUP(H57,Qry_Rpt_Section_C!$C$2:'Qry_Rpt_Section_C'!$J$890,8,FALSE)</f>
        <v>Evelyn</v>
      </c>
      <c r="I60" s="13" t="str">
        <f>VLOOKUP(I57,Qry_Rpt_Section_C!$C$2:'Qry_Rpt_Section_C'!$J$890,8,FALSE)</f>
        <v>William</v>
      </c>
      <c r="J60" s="13" t="str">
        <f>VLOOKUP(J57,Qry_Rpt_Section_C!$C$2:'Qry_Rpt_Section_C'!$J$890,8,FALSE)</f>
        <v>L.D.</v>
      </c>
      <c r="K60" s="13" t="str">
        <f>VLOOKUP(K57,Qry_Rpt_Section_C!$C$2:'Qry_Rpt_Section_C'!$J$890,8,FALSE)</f>
        <v>Edna</v>
      </c>
      <c r="L60" s="13" t="str">
        <f>VLOOKUP(L57,Qry_Rpt_Section_C!$C$2:'Qry_Rpt_Section_C'!$J$890,8,FALSE)</f>
        <v>Winifred</v>
      </c>
      <c r="M60" s="13" t="str">
        <f>VLOOKUP(M57,Qry_Rpt_Section_C!$C$2:'Qry_Rpt_Section_C'!$J$890,8,FALSE)</f>
        <v>Anna</v>
      </c>
      <c r="N60" s="13" t="str">
        <f>VLOOKUP(N57,Qry_Rpt_Section_C!$C$2:'Qry_Rpt_Section_C'!$J$890,8,FALSE)</f>
        <v>Family</v>
      </c>
      <c r="O60" s="13" t="str">
        <f>VLOOKUP(O57,Qry_Rpt_Section_C!$C$2:'Qry_Rpt_Section_C'!$J$890,8,FALSE)</f>
        <v>Janet</v>
      </c>
      <c r="P60" s="13" t="str">
        <f>VLOOKUP(P57,Qry_Rpt_Section_C!$C$2:'Qry_Rpt_Section_C'!$J$890,8,FALSE)</f>
        <v>Family</v>
      </c>
      <c r="Q60" s="13" t="str">
        <f>VLOOKUP(Q57,Qry_Rpt_Section_C!$C$2:'Qry_Rpt_Section_C'!$J$890,8,FALSE)</f>
        <v>Family</v>
      </c>
      <c r="R60" s="13" t="str">
        <f>VLOOKUP(R57,Qry_Rpt_Section_C!$C$2:'Qry_Rpt_Section_C'!$J$890,8,FALSE)</f>
        <v>Chris. Family</v>
      </c>
      <c r="S60" s="13" t="str">
        <f>VLOOKUP(S57,Qry_Rpt_Section_C!$C$2:'Qry_Rpt_Section_C'!$J$890,8,FALSE)</f>
        <v>Chris. Family</v>
      </c>
      <c r="T60" s="13" t="str">
        <f>VLOOKUP(T57,Qry_Rpt_Section_C!$C$2:'Qry_Rpt_Section_C'!$J$890,8,FALSE)</f>
        <v>Leland Family</v>
      </c>
      <c r="U60" s="13" t="str">
        <f>VLOOKUP(U57,Qry_Rpt_Section_C!$C$2:'Qry_Rpt_Section_C'!$J$890,8,FALSE)</f>
        <v>Arthur</v>
      </c>
      <c r="V60" s="13" t="str">
        <f>VLOOKUP(V57,Qry_Rpt_Section_C!$C$2:'Qry_Rpt_Section_C'!$J$890,8,FALSE)</f>
        <v>Family</v>
      </c>
      <c r="W60" s="13" t="str">
        <f>VLOOKUP(W57,Qry_Rpt_Section_C!$C$2:'Qry_Rpt_Section_C'!$J$890,8,FALSE)</f>
        <v>Family</v>
      </c>
      <c r="X60" s="13" t="str">
        <f>VLOOKUP(X57,Qry_Rpt_Section_C!$C$2:'Qry_Rpt_Section_C'!$J$890,8,FALSE)</f>
        <v>Walter Family</v>
      </c>
      <c r="Y60" s="13" t="str">
        <f>VLOOKUP(Y57,Qry_Rpt_Section_C!$C$2:'Qry_Rpt_Section_C'!$J$890,8,FALSE)</f>
        <v>Walter Family</v>
      </c>
      <c r="Z60" s="9" t="s">
        <v>667</v>
      </c>
    </row>
    <row r="61" spans="1:26" s="6" customFormat="1" ht="15.75" x14ac:dyDescent="0.25">
      <c r="A61" s="15" t="s">
        <v>651</v>
      </c>
      <c r="B61" s="16">
        <f>VLOOKUP(B57,Qry_Rpt_Section_C!$C$2:'Qry_Rpt_Section_C'!$J$890,2,FALSE)</f>
        <v>324</v>
      </c>
      <c r="C61" s="16">
        <f>VLOOKUP(C57,Qry_Rpt_Section_C!$C$2:'Qry_Rpt_Section_C'!$J$890,2,FALSE)</f>
        <v>324</v>
      </c>
      <c r="D61" s="16">
        <f>VLOOKUP(D57,Qry_Rpt_Section_C!$C$2:'Qry_Rpt_Section_C'!$J$890,2,FALSE)</f>
        <v>324</v>
      </c>
      <c r="E61" s="16">
        <f>VLOOKUP(E57,Qry_Rpt_Section_C!$C$2:'Qry_Rpt_Section_C'!$J$890,2,FALSE)</f>
        <v>324</v>
      </c>
      <c r="F61" s="16">
        <f>VLOOKUP(F57,Qry_Rpt_Section_C!$C$2:'Qry_Rpt_Section_C'!$J$890,2,FALSE)</f>
        <v>325</v>
      </c>
      <c r="G61" s="16">
        <f>VLOOKUP(G57,Qry_Rpt_Section_C!$C$2:'Qry_Rpt_Section_C'!$J$890,2,FALSE)</f>
        <v>325</v>
      </c>
      <c r="H61" s="16">
        <f>VLOOKUP(H57,Qry_Rpt_Section_C!$C$2:'Qry_Rpt_Section_C'!$J$890,2,FALSE)</f>
        <v>325</v>
      </c>
      <c r="I61" s="16">
        <f>VLOOKUP(I57,Qry_Rpt_Section_C!$C$2:'Qry_Rpt_Section_C'!$J$890,2,FALSE)</f>
        <v>325</v>
      </c>
      <c r="J61" s="16">
        <f>VLOOKUP(J57,Qry_Rpt_Section_C!$C$2:'Qry_Rpt_Section_C'!$J$890,2,FALSE)</f>
        <v>326</v>
      </c>
      <c r="K61" s="16">
        <f>VLOOKUP(K57,Qry_Rpt_Section_C!$C$2:'Qry_Rpt_Section_C'!$J$890,2,FALSE)</f>
        <v>326</v>
      </c>
      <c r="L61" s="16">
        <f>VLOOKUP(L57,Qry_Rpt_Section_C!$C$2:'Qry_Rpt_Section_C'!$J$890,2,FALSE)</f>
        <v>326</v>
      </c>
      <c r="M61" s="16">
        <f>VLOOKUP(M57,Qry_Rpt_Section_C!$C$2:'Qry_Rpt_Section_C'!$J$890,2,FALSE)</f>
        <v>326</v>
      </c>
      <c r="N61" s="16">
        <f>VLOOKUP(N57,Qry_Rpt_Section_C!$C$2:'Qry_Rpt_Section_C'!$J$890,2,FALSE)</f>
        <v>327</v>
      </c>
      <c r="O61" s="16">
        <f>VLOOKUP(O57,Qry_Rpt_Section_C!$C$2:'Qry_Rpt_Section_C'!$J$890,2,FALSE)</f>
        <v>327</v>
      </c>
      <c r="P61" s="16">
        <f>VLOOKUP(P57,Qry_Rpt_Section_C!$C$2:'Qry_Rpt_Section_C'!$J$890,2,FALSE)</f>
        <v>327</v>
      </c>
      <c r="Q61" s="16">
        <f>VLOOKUP(Q57,Qry_Rpt_Section_C!$C$2:'Qry_Rpt_Section_C'!$J$890,2,FALSE)</f>
        <v>327</v>
      </c>
      <c r="R61" s="16">
        <f>VLOOKUP(R57,Qry_Rpt_Section_C!$C$2:'Qry_Rpt_Section_C'!$J$890,2,FALSE)</f>
        <v>328</v>
      </c>
      <c r="S61" s="16">
        <f>VLOOKUP(S57,Qry_Rpt_Section_C!$C$2:'Qry_Rpt_Section_C'!$J$890,2,FALSE)</f>
        <v>328</v>
      </c>
      <c r="T61" s="16">
        <f>VLOOKUP(T57,Qry_Rpt_Section_C!$C$2:'Qry_Rpt_Section_C'!$J$890,2,FALSE)</f>
        <v>328</v>
      </c>
      <c r="U61" s="16">
        <f>VLOOKUP(U57,Qry_Rpt_Section_C!$C$2:'Qry_Rpt_Section_C'!$J$890,2,FALSE)</f>
        <v>328</v>
      </c>
      <c r="V61" s="16">
        <f>VLOOKUP(V57,Qry_Rpt_Section_C!$C$2:'Qry_Rpt_Section_C'!$J$890,2,FALSE)</f>
        <v>329</v>
      </c>
      <c r="W61" s="16">
        <f>VLOOKUP(W57,Qry_Rpt_Section_C!$C$2:'Qry_Rpt_Section_C'!$J$890,2,FALSE)</f>
        <v>329</v>
      </c>
      <c r="X61" s="16">
        <f>VLOOKUP(X57,Qry_Rpt_Section_C!$C$2:'Qry_Rpt_Section_C'!$J$890,2,FALSE)</f>
        <v>329</v>
      </c>
      <c r="Y61" s="16">
        <f>VLOOKUP(Y57,Qry_Rpt_Section_C!$C$2:'Qry_Rpt_Section_C'!$J$890,2,FALSE)</f>
        <v>329</v>
      </c>
      <c r="Z61" s="17" t="s">
        <v>667</v>
      </c>
    </row>
    <row r="62" spans="1:26" s="7" customFormat="1" x14ac:dyDescent="0.2">
      <c r="A62" s="18" t="s">
        <v>654</v>
      </c>
      <c r="B62" s="19">
        <f>VLOOKUP(B57,Qry_Rpt_Section_C!$C$2:'Qry_Rpt_Section_C'!$J$890,3,FALSE)</f>
        <v>5</v>
      </c>
      <c r="C62" s="19">
        <f>VLOOKUP(C57,Qry_Rpt_Section_C!$C$2:'Qry_Rpt_Section_C'!$J$890,3,FALSE)</f>
        <v>6</v>
      </c>
      <c r="D62" s="19">
        <f>VLOOKUP(D57,Qry_Rpt_Section_C!$C$2:'Qry_Rpt_Section_C'!$J$890,3,FALSE)</f>
        <v>7</v>
      </c>
      <c r="E62" s="19">
        <f>VLOOKUP(E57,Qry_Rpt_Section_C!$C$2:'Qry_Rpt_Section_C'!$J$890,3,FALSE)</f>
        <v>8</v>
      </c>
      <c r="F62" s="19">
        <f>VLOOKUP(F57,Qry_Rpt_Section_C!$C$2:'Qry_Rpt_Section_C'!$J$890,3,FALSE)</f>
        <v>5</v>
      </c>
      <c r="G62" s="19">
        <f>VLOOKUP(G57,Qry_Rpt_Section_C!$C$2:'Qry_Rpt_Section_C'!$J$890,3,FALSE)</f>
        <v>6</v>
      </c>
      <c r="H62" s="19">
        <f>VLOOKUP(H57,Qry_Rpt_Section_C!$C$2:'Qry_Rpt_Section_C'!$J$890,3,FALSE)</f>
        <v>7</v>
      </c>
      <c r="I62" s="19">
        <f>VLOOKUP(I57,Qry_Rpt_Section_C!$C$2:'Qry_Rpt_Section_C'!$J$890,3,FALSE)</f>
        <v>8</v>
      </c>
      <c r="J62" s="19">
        <f>VLOOKUP(J57,Qry_Rpt_Section_C!$C$2:'Qry_Rpt_Section_C'!$J$890,3,FALSE)</f>
        <v>5</v>
      </c>
      <c r="K62" s="19">
        <f>VLOOKUP(K57,Qry_Rpt_Section_C!$C$2:'Qry_Rpt_Section_C'!$J$890,3,FALSE)</f>
        <v>6</v>
      </c>
      <c r="L62" s="19">
        <f>VLOOKUP(L57,Qry_Rpt_Section_C!$C$2:'Qry_Rpt_Section_C'!$J$890,3,FALSE)</f>
        <v>7</v>
      </c>
      <c r="M62" s="19">
        <f>VLOOKUP(M57,Qry_Rpt_Section_C!$C$2:'Qry_Rpt_Section_C'!$J$890,3,FALSE)</f>
        <v>8</v>
      </c>
      <c r="N62" s="19">
        <f>VLOOKUP(N57,Qry_Rpt_Section_C!$C$2:'Qry_Rpt_Section_C'!$J$890,3,FALSE)</f>
        <v>5</v>
      </c>
      <c r="O62" s="19">
        <f>VLOOKUP(O57,Qry_Rpt_Section_C!$C$2:'Qry_Rpt_Section_C'!$J$890,3,FALSE)</f>
        <v>6</v>
      </c>
      <c r="P62" s="19">
        <f>VLOOKUP(P57,Qry_Rpt_Section_C!$C$2:'Qry_Rpt_Section_C'!$J$890,3,FALSE)</f>
        <v>7</v>
      </c>
      <c r="Q62" s="19">
        <f>VLOOKUP(Q57,Qry_Rpt_Section_C!$C$2:'Qry_Rpt_Section_C'!$J$890,3,FALSE)</f>
        <v>8</v>
      </c>
      <c r="R62" s="19">
        <f>VLOOKUP(R57,Qry_Rpt_Section_C!$C$2:'Qry_Rpt_Section_C'!$J$890,3,FALSE)</f>
        <v>5</v>
      </c>
      <c r="S62" s="19">
        <f>VLOOKUP(S57,Qry_Rpt_Section_C!$C$2:'Qry_Rpt_Section_C'!$J$890,3,FALSE)</f>
        <v>6</v>
      </c>
      <c r="T62" s="19">
        <f>VLOOKUP(T57,Qry_Rpt_Section_C!$C$2:'Qry_Rpt_Section_C'!$J$890,3,FALSE)</f>
        <v>7</v>
      </c>
      <c r="U62" s="19">
        <f>VLOOKUP(U57,Qry_Rpt_Section_C!$C$2:'Qry_Rpt_Section_C'!$J$890,3,FALSE)</f>
        <v>8</v>
      </c>
      <c r="V62" s="19">
        <f>VLOOKUP(V57,Qry_Rpt_Section_C!$C$2:'Qry_Rpt_Section_C'!$J$890,3,FALSE)</f>
        <v>5</v>
      </c>
      <c r="W62" s="19">
        <f>VLOOKUP(W57,Qry_Rpt_Section_C!$C$2:'Qry_Rpt_Section_C'!$J$890,3,FALSE)</f>
        <v>6</v>
      </c>
      <c r="X62" s="19">
        <f>VLOOKUP(X57,Qry_Rpt_Section_C!$C$2:'Qry_Rpt_Section_C'!$J$890,3,FALSE)</f>
        <v>7</v>
      </c>
      <c r="Y62" s="19">
        <f>VLOOKUP(Y57,Qry_Rpt_Section_C!$C$2:'Qry_Rpt_Section_C'!$J$890,3,FALSE)</f>
        <v>8</v>
      </c>
      <c r="Z62" s="20" t="s">
        <v>667</v>
      </c>
    </row>
    <row r="63" spans="1:26" x14ac:dyDescent="0.2">
      <c r="A63" s="12" t="s">
        <v>655</v>
      </c>
      <c r="B63" s="14" t="str">
        <f>VLOOKUP(B57,Qry_Rpt_Section_C!$C$2:'Qry_Rpt_Section_C'!$T$890,5,FALSE)</f>
        <v>X</v>
      </c>
      <c r="C63" s="14">
        <f>VLOOKUP(C57,Qry_Rpt_Section_C!$C$2:'Qry_Rpt_Section_C'!$T$890,5,FALSE)</f>
        <v>0</v>
      </c>
      <c r="D63" s="14" t="str">
        <f>VLOOKUP(D57,Qry_Rpt_Section_C!$C$2:'Qry_Rpt_Section_C'!$T$890,5,FALSE)</f>
        <v>X</v>
      </c>
      <c r="E63" s="14" t="str">
        <f>VLOOKUP(E57,Qry_Rpt_Section_C!$C$2:'Qry_Rpt_Section_C'!$T$890,5,FALSE)</f>
        <v>X</v>
      </c>
      <c r="F63" s="14" t="str">
        <f>VLOOKUP(F57,Qry_Rpt_Section_C!$C$2:'Qry_Rpt_Section_C'!$T$890,5,FALSE)</f>
        <v>X</v>
      </c>
      <c r="G63" s="14" t="str">
        <f>VLOOKUP(G57,Qry_Rpt_Section_C!$C$2:'Qry_Rpt_Section_C'!$T$890,5,FALSE)</f>
        <v>X</v>
      </c>
      <c r="H63" s="14" t="str">
        <f>VLOOKUP(H57,Qry_Rpt_Section_C!$C$2:'Qry_Rpt_Section_C'!$T$890,5,FALSE)</f>
        <v>X</v>
      </c>
      <c r="I63" s="14" t="str">
        <f>VLOOKUP(I57,Qry_Rpt_Section_C!$C$2:'Qry_Rpt_Section_C'!$T$890,5,FALSE)</f>
        <v>X</v>
      </c>
      <c r="J63" s="14" t="str">
        <f>VLOOKUP(J57,Qry_Rpt_Section_C!$C$2:'Qry_Rpt_Section_C'!$T$890,5,FALSE)</f>
        <v>X</v>
      </c>
      <c r="K63" s="14" t="str">
        <f>VLOOKUP(K57,Qry_Rpt_Section_C!$C$2:'Qry_Rpt_Section_C'!$T$890,5,FALSE)</f>
        <v>X</v>
      </c>
      <c r="L63" s="14" t="str">
        <f>VLOOKUP(L57,Qry_Rpt_Section_C!$C$2:'Qry_Rpt_Section_C'!$T$890,5,FALSE)</f>
        <v>X</v>
      </c>
      <c r="M63" s="14" t="str">
        <f>VLOOKUP(M57,Qry_Rpt_Section_C!$C$2:'Qry_Rpt_Section_C'!$T$890,5,FALSE)</f>
        <v>X</v>
      </c>
      <c r="N63" s="14">
        <f>VLOOKUP(N57,Qry_Rpt_Section_C!$C$2:'Qry_Rpt_Section_C'!$T$890,5,FALSE)</f>
        <v>0</v>
      </c>
      <c r="O63" s="14" t="str">
        <f>VLOOKUP(O57,Qry_Rpt_Section_C!$C$2:'Qry_Rpt_Section_C'!$T$890,5,FALSE)</f>
        <v>X</v>
      </c>
      <c r="P63" s="14">
        <f>VLOOKUP(P57,Qry_Rpt_Section_C!$C$2:'Qry_Rpt_Section_C'!$T$890,5,FALSE)</f>
        <v>0</v>
      </c>
      <c r="Q63" s="14">
        <f>VLOOKUP(Q57,Qry_Rpt_Section_C!$C$2:'Qry_Rpt_Section_C'!$T$890,5,FALSE)</f>
        <v>0</v>
      </c>
      <c r="R63" s="14">
        <f>VLOOKUP(R57,Qry_Rpt_Section_C!$C$2:'Qry_Rpt_Section_C'!$T$890,5,FALSE)</f>
        <v>0</v>
      </c>
      <c r="S63" s="14">
        <f>VLOOKUP(S57,Qry_Rpt_Section_C!$C$2:'Qry_Rpt_Section_C'!$T$890,5,FALSE)</f>
        <v>0</v>
      </c>
      <c r="T63" s="14">
        <f>VLOOKUP(T57,Qry_Rpt_Section_C!$C$2:'Qry_Rpt_Section_C'!$T$890,5,FALSE)</f>
        <v>0</v>
      </c>
      <c r="U63" s="14" t="str">
        <f>VLOOKUP(U57,Qry_Rpt_Section_C!$C$2:'Qry_Rpt_Section_C'!$T$890,5,FALSE)</f>
        <v>X</v>
      </c>
      <c r="V63" s="14">
        <f>VLOOKUP(V57,Qry_Rpt_Section_C!$C$2:'Qry_Rpt_Section_C'!$T$890,5,FALSE)</f>
        <v>0</v>
      </c>
      <c r="W63" s="14">
        <f>VLOOKUP(W57,Qry_Rpt_Section_C!$C$2:'Qry_Rpt_Section_C'!$T$890,5,FALSE)</f>
        <v>0</v>
      </c>
      <c r="X63" s="14">
        <f>VLOOKUP(X57,Qry_Rpt_Section_C!$C$2:'Qry_Rpt_Section_C'!$T$890,5,FALSE)</f>
        <v>0</v>
      </c>
      <c r="Y63" s="14">
        <f>VLOOKUP(Y57,Qry_Rpt_Section_C!$C$2:'Qry_Rpt_Section_C'!$T$890,5,FALSE)</f>
        <v>0</v>
      </c>
      <c r="Z63" s="9" t="s">
        <v>667</v>
      </c>
    </row>
    <row r="64" spans="1:26" x14ac:dyDescent="0.2">
      <c r="A64" s="12" t="s">
        <v>13</v>
      </c>
      <c r="B64" s="14">
        <f>VLOOKUP(B57,Qry_Rpt_Section_C!$C$2:'Qry_Rpt_Section_C'!$T$890,14,FALSE)</f>
        <v>0</v>
      </c>
      <c r="C64" s="14">
        <f>VLOOKUP(C57,Qry_Rpt_Section_C!$C$2:'Qry_Rpt_Section_C'!$T$890,14,FALSE)</f>
        <v>0</v>
      </c>
      <c r="D64" s="14">
        <f>VLOOKUP(D57,Qry_Rpt_Section_C!$C$2:'Qry_Rpt_Section_C'!$T$890,14,FALSE)</f>
        <v>0</v>
      </c>
      <c r="E64" s="14">
        <f>VLOOKUP(E57,Qry_Rpt_Section_C!$C$2:'Qry_Rpt_Section_C'!$T$890,14,FALSE)</f>
        <v>0</v>
      </c>
      <c r="F64" s="14">
        <f>VLOOKUP(F57,Qry_Rpt_Section_C!$C$2:'Qry_Rpt_Section_C'!$T$890,14,FALSE)</f>
        <v>0</v>
      </c>
      <c r="G64" s="14" t="str">
        <f>VLOOKUP(G57,Qry_Rpt_Section_C!$C$2:'Qry_Rpt_Section_C'!$T$890,14,FALSE)</f>
        <v>WWII</v>
      </c>
      <c r="H64" s="14">
        <f>VLOOKUP(H57,Qry_Rpt_Section_C!$C$2:'Qry_Rpt_Section_C'!$T$890,14,FALSE)</f>
        <v>0</v>
      </c>
      <c r="I64" s="14">
        <f>VLOOKUP(I57,Qry_Rpt_Section_C!$C$2:'Qry_Rpt_Section_C'!$T$890,14,FALSE)</f>
        <v>0</v>
      </c>
      <c r="J64" s="14">
        <f>VLOOKUP(J57,Qry_Rpt_Section_C!$C$2:'Qry_Rpt_Section_C'!$T$890,14,FALSE)</f>
        <v>0</v>
      </c>
      <c r="K64" s="14">
        <f>VLOOKUP(K57,Qry_Rpt_Section_C!$C$2:'Qry_Rpt_Section_C'!$T$890,14,FALSE)</f>
        <v>0</v>
      </c>
      <c r="L64" s="14">
        <f>VLOOKUP(L57,Qry_Rpt_Section_C!$C$2:'Qry_Rpt_Section_C'!$T$890,14,FALSE)</f>
        <v>0</v>
      </c>
      <c r="M64" s="14">
        <f>VLOOKUP(M57,Qry_Rpt_Section_C!$C$2:'Qry_Rpt_Section_C'!$T$890,14,FALSE)</f>
        <v>0</v>
      </c>
      <c r="N64" s="14">
        <f>VLOOKUP(N57,Qry_Rpt_Section_C!$C$2:'Qry_Rpt_Section_C'!$T$890,14,FALSE)</f>
        <v>0</v>
      </c>
      <c r="O64" s="14">
        <f>VLOOKUP(O57,Qry_Rpt_Section_C!$C$2:'Qry_Rpt_Section_C'!$T$890,14,FALSE)</f>
        <v>0</v>
      </c>
      <c r="P64" s="14">
        <f>VLOOKUP(P57,Qry_Rpt_Section_C!$C$2:'Qry_Rpt_Section_C'!$T$890,14,FALSE)</f>
        <v>0</v>
      </c>
      <c r="Q64" s="14">
        <f>VLOOKUP(Q57,Qry_Rpt_Section_C!$C$2:'Qry_Rpt_Section_C'!$T$890,14,FALSE)</f>
        <v>0</v>
      </c>
      <c r="R64" s="14">
        <f>VLOOKUP(R57,Qry_Rpt_Section_C!$C$2:'Qry_Rpt_Section_C'!$T$890,14,FALSE)</f>
        <v>0</v>
      </c>
      <c r="S64" s="14">
        <f>VLOOKUP(S57,Qry_Rpt_Section_C!$C$2:'Qry_Rpt_Section_C'!$T$890,14,FALSE)</f>
        <v>0</v>
      </c>
      <c r="T64" s="14">
        <f>VLOOKUP(T57,Qry_Rpt_Section_C!$C$2:'Qry_Rpt_Section_C'!$T$890,14,FALSE)</f>
        <v>0</v>
      </c>
      <c r="U64" s="14">
        <f>VLOOKUP(U57,Qry_Rpt_Section_C!$C$2:'Qry_Rpt_Section_C'!$T$890,14,FALSE)</f>
        <v>0</v>
      </c>
      <c r="V64" s="14">
        <f>VLOOKUP(V57,Qry_Rpt_Section_C!$C$2:'Qry_Rpt_Section_C'!$T$890,14,FALSE)</f>
        <v>0</v>
      </c>
      <c r="W64" s="14">
        <f>VLOOKUP(W57,Qry_Rpt_Section_C!$C$2:'Qry_Rpt_Section_C'!$T$890,14,FALSE)</f>
        <v>0</v>
      </c>
      <c r="X64" s="14">
        <f>VLOOKUP(X57,Qry_Rpt_Section_C!$C$2:'Qry_Rpt_Section_C'!$T$890,14,FALSE)</f>
        <v>0</v>
      </c>
      <c r="Y64" s="14">
        <f>VLOOKUP(Y57,Qry_Rpt_Section_C!$C$2:'Qry_Rpt_Section_C'!$T$890,14,FALSE)</f>
        <v>0</v>
      </c>
      <c r="Z64" s="9" t="s">
        <v>667</v>
      </c>
    </row>
    <row r="65" spans="1:26" x14ac:dyDescent="0.2">
      <c r="A65" s="25" t="s">
        <v>650</v>
      </c>
      <c r="B65" s="26">
        <v>9001</v>
      </c>
      <c r="C65" s="26">
        <v>9002</v>
      </c>
      <c r="D65" s="26">
        <v>9003</v>
      </c>
      <c r="E65" s="26">
        <v>9004</v>
      </c>
      <c r="F65" s="26">
        <v>9005</v>
      </c>
      <c r="G65" s="26">
        <v>9006</v>
      </c>
      <c r="H65" s="26">
        <v>9007</v>
      </c>
      <c r="I65" s="26">
        <v>9008</v>
      </c>
      <c r="J65" s="26">
        <v>9009</v>
      </c>
      <c r="K65" s="26">
        <v>9010</v>
      </c>
      <c r="L65" s="26">
        <v>9011</v>
      </c>
      <c r="M65" s="26">
        <v>9012</v>
      </c>
      <c r="N65" s="26">
        <v>9013</v>
      </c>
      <c r="O65" s="26">
        <v>9014</v>
      </c>
      <c r="P65" s="26">
        <v>9015</v>
      </c>
      <c r="Q65" s="26">
        <v>9016</v>
      </c>
      <c r="R65" s="26">
        <v>9017</v>
      </c>
      <c r="S65" s="26">
        <v>9018</v>
      </c>
      <c r="T65" s="26">
        <v>9019</v>
      </c>
      <c r="U65" s="26">
        <v>9020</v>
      </c>
      <c r="V65" s="26">
        <v>9021</v>
      </c>
      <c r="W65" s="26">
        <v>9022</v>
      </c>
      <c r="X65" s="26">
        <v>9023</v>
      </c>
      <c r="Y65" s="26">
        <v>9024</v>
      </c>
      <c r="Z65" s="9" t="s">
        <v>667</v>
      </c>
    </row>
    <row r="66" spans="1:26" x14ac:dyDescent="0.2">
      <c r="A66" s="12" t="s">
        <v>653</v>
      </c>
      <c r="B66" s="14" t="str">
        <f>VLOOKUP(B65,Qry_Rpt_Section_C!$C$2:'Qry_Rpt_Section_C'!$T$390,18,FALSE)</f>
        <v>X</v>
      </c>
      <c r="C66" s="14">
        <f>VLOOKUP(C65,Qry_Rpt_Section_C!$C$2:'Qry_Rpt_Section_C'!$T$390,18,FALSE)</f>
        <v>0</v>
      </c>
      <c r="D66" s="14" t="str">
        <f>VLOOKUP(D65,Qry_Rpt_Section_C!$C$2:'Qry_Rpt_Section_C'!$T$390,18,FALSE)</f>
        <v>X</v>
      </c>
      <c r="E66" s="14" t="str">
        <f>VLOOKUP(E65,Qry_Rpt_Section_C!$C$2:'Qry_Rpt_Section_C'!$T$390,18,FALSE)</f>
        <v>X</v>
      </c>
      <c r="F66" s="14" t="str">
        <f>VLOOKUP(F65,Qry_Rpt_Section_C!$C$2:'Qry_Rpt_Section_C'!$T$390,18,FALSE)</f>
        <v>X</v>
      </c>
      <c r="G66" s="14" t="str">
        <f>VLOOKUP(G65,Qry_Rpt_Section_C!$C$2:'Qry_Rpt_Section_C'!$T$390,18,FALSE)</f>
        <v>X</v>
      </c>
      <c r="H66" s="14" t="str">
        <f>VLOOKUP(H65,Qry_Rpt_Section_C!$C$2:'Qry_Rpt_Section_C'!$T$390,18,FALSE)</f>
        <v>X</v>
      </c>
      <c r="I66" s="14" t="str">
        <f>VLOOKUP(I65,Qry_Rpt_Section_C!$C$2:'Qry_Rpt_Section_C'!$T$390,18,FALSE)</f>
        <v>X</v>
      </c>
      <c r="J66" s="14" t="str">
        <f>VLOOKUP(J65,Qry_Rpt_Section_C!$C$2:'Qry_Rpt_Section_C'!$T$390,18,FALSE)</f>
        <v>X</v>
      </c>
      <c r="K66" s="14" t="str">
        <f>VLOOKUP(K65,Qry_Rpt_Section_C!$C$2:'Qry_Rpt_Section_C'!$T$390,18,FALSE)</f>
        <v>X</v>
      </c>
      <c r="L66" s="14" t="str">
        <f>VLOOKUP(L65,Qry_Rpt_Section_C!$C$2:'Qry_Rpt_Section_C'!$T$390,18,FALSE)</f>
        <v>X</v>
      </c>
      <c r="M66" s="14" t="str">
        <f>VLOOKUP(M65,Qry_Rpt_Section_C!$C$2:'Qry_Rpt_Section_C'!$T$390,18,FALSE)</f>
        <v>X</v>
      </c>
      <c r="N66" s="14" t="str">
        <f>VLOOKUP(N65,Qry_Rpt_Section_C!$C$2:'Qry_Rpt_Section_C'!$T$390,18,FALSE)</f>
        <v>X</v>
      </c>
      <c r="O66" s="14">
        <f>VLOOKUP(O65,Qry_Rpt_Section_C!$C$2:'Qry_Rpt_Section_C'!$T$390,18,FALSE)</f>
        <v>0</v>
      </c>
      <c r="P66" s="14" t="str">
        <f>VLOOKUP(P65,Qry_Rpt_Section_C!$C$2:'Qry_Rpt_Section_C'!$T$390,18,FALSE)</f>
        <v>X</v>
      </c>
      <c r="Q66" s="14" t="str">
        <f>VLOOKUP(Q65,Qry_Rpt_Section_C!$C$2:'Qry_Rpt_Section_C'!$T$390,18,FALSE)</f>
        <v>X</v>
      </c>
      <c r="R66" s="14" t="str">
        <f>VLOOKUP(R65,Qry_Rpt_Section_C!$C$2:'Qry_Rpt_Section_C'!$T$390,18,FALSE)</f>
        <v>X</v>
      </c>
      <c r="S66" s="14" t="str">
        <f>VLOOKUP(S65,Qry_Rpt_Section_C!$C$2:'Qry_Rpt_Section_C'!$T$390,18,FALSE)</f>
        <v>X</v>
      </c>
      <c r="T66" s="14">
        <f>VLOOKUP(T65,Qry_Rpt_Section_C!$C$2:'Qry_Rpt_Section_C'!$T$390,18,FALSE)</f>
        <v>0</v>
      </c>
      <c r="U66" s="14" t="str">
        <f>VLOOKUP(U65,Qry_Rpt_Section_C!$C$2:'Qry_Rpt_Section_C'!$T$390,18,FALSE)</f>
        <v>X</v>
      </c>
      <c r="V66" s="14" t="str">
        <f>VLOOKUP(V65,Qry_Rpt_Section_C!$C$2:'Qry_Rpt_Section_C'!$T$390,18,FALSE)</f>
        <v>X</v>
      </c>
      <c r="W66" s="14">
        <f>VLOOKUP(W65,Qry_Rpt_Section_C!$C$2:'Qry_Rpt_Section_C'!$T$390,18,FALSE)</f>
        <v>0</v>
      </c>
      <c r="X66" s="14" t="str">
        <f>VLOOKUP(X65,Qry_Rpt_Section_C!$C$2:'Qry_Rpt_Section_C'!$T$390,18,FALSE)</f>
        <v>X</v>
      </c>
      <c r="Y66" s="14" t="str">
        <f>VLOOKUP(Y65,Qry_Rpt_Section_C!$C$2:'Qry_Rpt_Section_C'!$T$390,18,FALSE)</f>
        <v>X</v>
      </c>
      <c r="Z66" s="9" t="s">
        <v>667</v>
      </c>
    </row>
    <row r="67" spans="1:26" x14ac:dyDescent="0.2">
      <c r="A67" s="12" t="s">
        <v>6</v>
      </c>
      <c r="B67" s="13" t="str">
        <f>VLOOKUP(B65,Qry_Rpt_Section_C!$C$2:'Qry_Rpt_Section_C'!$J$890,7,FALSE)</f>
        <v>Smith</v>
      </c>
      <c r="C67" s="13" t="str">
        <f>VLOOKUP(C65,Qry_Rpt_Section_C!$C$2:'Qry_Rpt_Section_C'!$J$890,7,FALSE)</f>
        <v>Plummer</v>
      </c>
      <c r="D67" s="13" t="str">
        <f>VLOOKUP(D65,Qry_Rpt_Section_C!$C$2:'Qry_Rpt_Section_C'!$J$890,7,FALSE)</f>
        <v>Johnson</v>
      </c>
      <c r="E67" s="13" t="str">
        <f>VLOOKUP(E65,Qry_Rpt_Section_C!$C$2:'Qry_Rpt_Section_C'!$J$890,7,FALSE)</f>
        <v>Johnson</v>
      </c>
      <c r="F67" s="13" t="str">
        <f>VLOOKUP(F65,Qry_Rpt_Section_C!$C$2:'Qry_Rpt_Section_C'!$J$890,7,FALSE)</f>
        <v>Gribbroek</v>
      </c>
      <c r="G67" s="13" t="str">
        <f>VLOOKUP(G65,Qry_Rpt_Section_C!$C$2:'Qry_Rpt_Section_C'!$J$890,7,FALSE)</f>
        <v>Gribbroek</v>
      </c>
      <c r="H67" s="13" t="str">
        <f>VLOOKUP(H65,Qry_Rpt_Section_C!$C$2:'Qry_Rpt_Section_C'!$J$890,7,FALSE)</f>
        <v>Behage</v>
      </c>
      <c r="I67" s="13" t="str">
        <f>VLOOKUP(I65,Qry_Rpt_Section_C!$C$2:'Qry_Rpt_Section_C'!$J$890,7,FALSE)</f>
        <v>Behage</v>
      </c>
      <c r="J67" s="13" t="str">
        <f>VLOOKUP(J65,Qry_Rpt_Section_C!$C$2:'Qry_Rpt_Section_C'!$J$890,7,FALSE)</f>
        <v>Leonard</v>
      </c>
      <c r="K67" s="13" t="str">
        <f>VLOOKUP(K65,Qry_Rpt_Section_C!$C$2:'Qry_Rpt_Section_C'!$J$890,7,FALSE)</f>
        <v>Leonard</v>
      </c>
      <c r="L67" s="13" t="str">
        <f>VLOOKUP(L65,Qry_Rpt_Section_C!$C$2:'Qry_Rpt_Section_C'!$J$890,7,FALSE)</f>
        <v>Leonard</v>
      </c>
      <c r="M67" s="13" t="str">
        <f>VLOOKUP(M65,Qry_Rpt_Section_C!$C$2:'Qry_Rpt_Section_C'!$J$890,7,FALSE)</f>
        <v>Leonard</v>
      </c>
      <c r="N67" s="13" t="str">
        <f>VLOOKUP(N65,Qry_Rpt_Section_C!$C$2:'Qry_Rpt_Section_C'!$J$890,7,FALSE)</f>
        <v>Dreher</v>
      </c>
      <c r="O67" s="13" t="str">
        <f>VLOOKUP(O65,Qry_Rpt_Section_C!$C$2:'Qry_Rpt_Section_C'!$J$890,7,FALSE)</f>
        <v>Dreher</v>
      </c>
      <c r="P67" s="13" t="str">
        <f>VLOOKUP(P65,Qry_Rpt_Section_C!$C$2:'Qry_Rpt_Section_C'!$J$890,7,FALSE)</f>
        <v>Parker</v>
      </c>
      <c r="Q67" s="13" t="str">
        <f>VLOOKUP(Q65,Qry_Rpt_Section_C!$C$2:'Qry_Rpt_Section_C'!$J$890,7,FALSE)</f>
        <v>Parker-Plouffe</v>
      </c>
      <c r="R67" s="13" t="str">
        <f>VLOOKUP(R65,Qry_Rpt_Section_C!$C$2:'Qry_Rpt_Section_C'!$J$890,7,FALSE)</f>
        <v>Gruschow</v>
      </c>
      <c r="S67" s="13" t="str">
        <f>VLOOKUP(S65,Qry_Rpt_Section_C!$C$2:'Qry_Rpt_Section_C'!$J$890,7,FALSE)</f>
        <v>Gruschow</v>
      </c>
      <c r="T67" s="13" t="str">
        <f>VLOOKUP(T65,Qry_Rpt_Section_C!$C$2:'Qry_Rpt_Section_C'!$J$890,7,FALSE)</f>
        <v>Gorton</v>
      </c>
      <c r="U67" s="13" t="str">
        <f>VLOOKUP(U65,Qry_Rpt_Section_C!$C$2:'Qry_Rpt_Section_C'!$J$890,7,FALSE)</f>
        <v>Van Marren</v>
      </c>
      <c r="V67" s="13" t="str">
        <f>VLOOKUP(V65,Qry_Rpt_Section_C!$C$2:'Qry_Rpt_Section_C'!$J$890,7,FALSE)</f>
        <v>Van Marren</v>
      </c>
      <c r="W67" s="13" t="str">
        <f>VLOOKUP(W65,Qry_Rpt_Section_C!$C$2:'Qry_Rpt_Section_C'!$J$890,7,FALSE)</f>
        <v>Baker</v>
      </c>
      <c r="X67" s="13" t="str">
        <f>VLOOKUP(X65,Qry_Rpt_Section_C!$C$2:'Qry_Rpt_Section_C'!$J$890,7,FALSE)</f>
        <v>Baker</v>
      </c>
      <c r="Y67" s="13" t="str">
        <f>VLOOKUP(Y65,Qry_Rpt_Section_C!$C$2:'Qry_Rpt_Section_C'!$J$890,7,FALSE)</f>
        <v>Baker</v>
      </c>
      <c r="Z67" s="9" t="s">
        <v>667</v>
      </c>
    </row>
    <row r="68" spans="1:26" x14ac:dyDescent="0.2">
      <c r="A68" s="12" t="s">
        <v>7</v>
      </c>
      <c r="B68" s="13" t="str">
        <f>VLOOKUP(B65,Qry_Rpt_Section_C!$C$2:'Qry_Rpt_Section_C'!$J$890,8,FALSE)</f>
        <v>Helen</v>
      </c>
      <c r="C68" s="13" t="str">
        <f>VLOOKUP(C65,Qry_Rpt_Section_C!$C$2:'Qry_Rpt_Section_C'!$J$890,8,FALSE)</f>
        <v>Donna</v>
      </c>
      <c r="D68" s="13" t="str">
        <f>VLOOKUP(D65,Qry_Rpt_Section_C!$C$2:'Qry_Rpt_Section_C'!$J$890,8,FALSE)</f>
        <v>Walter</v>
      </c>
      <c r="E68" s="13" t="str">
        <f>VLOOKUP(E65,Qry_Rpt_Section_C!$C$2:'Qry_Rpt_Section_C'!$J$890,8,FALSE)</f>
        <v>Mabel</v>
      </c>
      <c r="F68" s="13" t="str">
        <f>VLOOKUP(F65,Qry_Rpt_Section_C!$C$2:'Qry_Rpt_Section_C'!$J$890,8,FALSE)</f>
        <v>George</v>
      </c>
      <c r="G68" s="13" t="str">
        <f>VLOOKUP(G65,Qry_Rpt_Section_C!$C$2:'Qry_Rpt_Section_C'!$J$890,8,FALSE)</f>
        <v>Helen</v>
      </c>
      <c r="H68" s="13" t="str">
        <f>VLOOKUP(H65,Qry_Rpt_Section_C!$C$2:'Qry_Rpt_Section_C'!$J$890,8,FALSE)</f>
        <v>Abraham</v>
      </c>
      <c r="I68" s="13" t="str">
        <f>VLOOKUP(I65,Qry_Rpt_Section_C!$C$2:'Qry_Rpt_Section_C'!$J$890,8,FALSE)</f>
        <v>Elizabeth</v>
      </c>
      <c r="J68" s="13" t="str">
        <f>VLOOKUP(J65,Qry_Rpt_Section_C!$C$2:'Qry_Rpt_Section_C'!$J$890,8,FALSE)</f>
        <v>Arlene</v>
      </c>
      <c r="K68" s="13" t="str">
        <f>VLOOKUP(K65,Qry_Rpt_Section_C!$C$2:'Qry_Rpt_Section_C'!$J$890,8,FALSE)</f>
        <v>Margaret</v>
      </c>
      <c r="L68" s="13" t="str">
        <f>VLOOKUP(L65,Qry_Rpt_Section_C!$C$2:'Qry_Rpt_Section_C'!$J$890,8,FALSE)</f>
        <v>Frank</v>
      </c>
      <c r="M68" s="13" t="str">
        <f>VLOOKUP(M65,Qry_Rpt_Section_C!$C$2:'Qry_Rpt_Section_C'!$J$890,8,FALSE)</f>
        <v>Margaret</v>
      </c>
      <c r="N68" s="13" t="str">
        <f>VLOOKUP(N65,Qry_Rpt_Section_C!$C$2:'Qry_Rpt_Section_C'!$J$890,8,FALSE)</f>
        <v>Henry</v>
      </c>
      <c r="O68" s="13" t="str">
        <f>VLOOKUP(O65,Qry_Rpt_Section_C!$C$2:'Qry_Rpt_Section_C'!$J$890,8,FALSE)</f>
        <v>Jean</v>
      </c>
      <c r="P68" s="13" t="str">
        <f>VLOOKUP(P65,Qry_Rpt_Section_C!$C$2:'Qry_Rpt_Section_C'!$J$890,8,FALSE)</f>
        <v>Walter</v>
      </c>
      <c r="Q68" s="13" t="str">
        <f>VLOOKUP(Q65,Qry_Rpt_Section_C!$C$2:'Qry_Rpt_Section_C'!$J$890,8,FALSE)</f>
        <v>Helen</v>
      </c>
      <c r="R68" s="13" t="str">
        <f>VLOOKUP(R65,Qry_Rpt_Section_C!$C$2:'Qry_Rpt_Section_C'!$J$890,8,FALSE)</f>
        <v>Charles</v>
      </c>
      <c r="S68" s="13" t="str">
        <f>VLOOKUP(S65,Qry_Rpt_Section_C!$C$2:'Qry_Rpt_Section_C'!$J$890,8,FALSE)</f>
        <v>Bertha</v>
      </c>
      <c r="T68" s="13" t="str">
        <f>VLOOKUP(T65,Qry_Rpt_Section_C!$C$2:'Qry_Rpt_Section_C'!$J$890,8,FALSE)</f>
        <v>Gail</v>
      </c>
      <c r="U68" s="13" t="str">
        <f>VLOOKUP(U65,Qry_Rpt_Section_C!$C$2:'Qry_Rpt_Section_C'!$J$890,8,FALSE)</f>
        <v>Chester</v>
      </c>
      <c r="V68" s="13" t="str">
        <f>VLOOKUP(V65,Qry_Rpt_Section_C!$C$2:'Qry_Rpt_Section_C'!$J$890,8,FALSE)</f>
        <v>Helen</v>
      </c>
      <c r="W68" s="13">
        <f>VLOOKUP(W65,Qry_Rpt_Section_C!$C$2:'Qry_Rpt_Section_C'!$J$890,8,FALSE)</f>
        <v>0</v>
      </c>
      <c r="X68" s="13" t="str">
        <f>VLOOKUP(X65,Qry_Rpt_Section_C!$C$2:'Qry_Rpt_Section_C'!$J$890,8,FALSE)</f>
        <v>Louis</v>
      </c>
      <c r="Y68" s="13" t="str">
        <f>VLOOKUP(Y65,Qry_Rpt_Section_C!$C$2:'Qry_Rpt_Section_C'!$J$890,8,FALSE)</f>
        <v>Rita</v>
      </c>
      <c r="Z68" s="9" t="s">
        <v>667</v>
      </c>
    </row>
    <row r="69" spans="1:26" s="6" customFormat="1" ht="15.75" x14ac:dyDescent="0.25">
      <c r="A69" s="15" t="s">
        <v>651</v>
      </c>
      <c r="B69" s="16">
        <f>VLOOKUP(B65,Qry_Rpt_Section_C!$C$2:'Qry_Rpt_Section_C'!$J$890,2,FALSE)</f>
        <v>335</v>
      </c>
      <c r="C69" s="16">
        <f>VLOOKUP(C65,Qry_Rpt_Section_C!$C$2:'Qry_Rpt_Section_C'!$J$890,2,FALSE)</f>
        <v>335</v>
      </c>
      <c r="D69" s="16">
        <f>VLOOKUP(D65,Qry_Rpt_Section_C!$C$2:'Qry_Rpt_Section_C'!$J$890,2,FALSE)</f>
        <v>335</v>
      </c>
      <c r="E69" s="16">
        <f>VLOOKUP(E65,Qry_Rpt_Section_C!$C$2:'Qry_Rpt_Section_C'!$J$890,2,FALSE)</f>
        <v>335</v>
      </c>
      <c r="F69" s="16">
        <f>VLOOKUP(F65,Qry_Rpt_Section_C!$C$2:'Qry_Rpt_Section_C'!$J$890,2,FALSE)</f>
        <v>334</v>
      </c>
      <c r="G69" s="16">
        <f>VLOOKUP(G65,Qry_Rpt_Section_C!$C$2:'Qry_Rpt_Section_C'!$J$890,2,FALSE)</f>
        <v>334</v>
      </c>
      <c r="H69" s="16">
        <f>VLOOKUP(H65,Qry_Rpt_Section_C!$C$2:'Qry_Rpt_Section_C'!$J$890,2,FALSE)</f>
        <v>334</v>
      </c>
      <c r="I69" s="16">
        <f>VLOOKUP(I65,Qry_Rpt_Section_C!$C$2:'Qry_Rpt_Section_C'!$J$890,2,FALSE)</f>
        <v>334</v>
      </c>
      <c r="J69" s="16">
        <f>VLOOKUP(J65,Qry_Rpt_Section_C!$C$2:'Qry_Rpt_Section_C'!$J$890,2,FALSE)</f>
        <v>333</v>
      </c>
      <c r="K69" s="16">
        <f>VLOOKUP(K65,Qry_Rpt_Section_C!$C$2:'Qry_Rpt_Section_C'!$J$890,2,FALSE)</f>
        <v>333</v>
      </c>
      <c r="L69" s="16">
        <f>VLOOKUP(L65,Qry_Rpt_Section_C!$C$2:'Qry_Rpt_Section_C'!$J$890,2,FALSE)</f>
        <v>333</v>
      </c>
      <c r="M69" s="16">
        <f>VLOOKUP(M65,Qry_Rpt_Section_C!$C$2:'Qry_Rpt_Section_C'!$J$890,2,FALSE)</f>
        <v>333</v>
      </c>
      <c r="N69" s="16">
        <f>VLOOKUP(N65,Qry_Rpt_Section_C!$C$2:'Qry_Rpt_Section_C'!$J$890,2,FALSE)</f>
        <v>332</v>
      </c>
      <c r="O69" s="16">
        <f>VLOOKUP(O65,Qry_Rpt_Section_C!$C$2:'Qry_Rpt_Section_C'!$J$890,2,FALSE)</f>
        <v>332</v>
      </c>
      <c r="P69" s="16">
        <f>VLOOKUP(P65,Qry_Rpt_Section_C!$C$2:'Qry_Rpt_Section_C'!$J$890,2,FALSE)</f>
        <v>332</v>
      </c>
      <c r="Q69" s="16">
        <f>VLOOKUP(Q65,Qry_Rpt_Section_C!$C$2:'Qry_Rpt_Section_C'!$J$890,2,FALSE)</f>
        <v>332</v>
      </c>
      <c r="R69" s="16">
        <f>VLOOKUP(R65,Qry_Rpt_Section_C!$C$2:'Qry_Rpt_Section_C'!$J$890,2,FALSE)</f>
        <v>331</v>
      </c>
      <c r="S69" s="16">
        <f>VLOOKUP(S65,Qry_Rpt_Section_C!$C$2:'Qry_Rpt_Section_C'!$J$890,2,FALSE)</f>
        <v>331</v>
      </c>
      <c r="T69" s="16">
        <f>VLOOKUP(T65,Qry_Rpt_Section_C!$C$2:'Qry_Rpt_Section_C'!$J$890,2,FALSE)</f>
        <v>331</v>
      </c>
      <c r="U69" s="16">
        <f>VLOOKUP(U65,Qry_Rpt_Section_C!$C$2:'Qry_Rpt_Section_C'!$J$890,2,FALSE)</f>
        <v>331</v>
      </c>
      <c r="V69" s="16">
        <f>VLOOKUP(V65,Qry_Rpt_Section_C!$C$2:'Qry_Rpt_Section_C'!$J$890,2,FALSE)</f>
        <v>330</v>
      </c>
      <c r="W69" s="16">
        <f>VLOOKUP(W65,Qry_Rpt_Section_C!$C$2:'Qry_Rpt_Section_C'!$J$890,2,FALSE)</f>
        <v>330</v>
      </c>
      <c r="X69" s="16">
        <f>VLOOKUP(X65,Qry_Rpt_Section_C!$C$2:'Qry_Rpt_Section_C'!$J$890,2,FALSE)</f>
        <v>330</v>
      </c>
      <c r="Y69" s="16">
        <f>VLOOKUP(Y65,Qry_Rpt_Section_C!$C$2:'Qry_Rpt_Section_C'!$J$890,2,FALSE)</f>
        <v>330</v>
      </c>
      <c r="Z69" s="17" t="s">
        <v>667</v>
      </c>
    </row>
    <row r="70" spans="1:26" s="7" customFormat="1" x14ac:dyDescent="0.2">
      <c r="A70" s="18" t="s">
        <v>654</v>
      </c>
      <c r="B70" s="19">
        <f>VLOOKUP(B65,Qry_Rpt_Section_C!$C$2:'Qry_Rpt_Section_C'!$J$890,3,FALSE)</f>
        <v>1</v>
      </c>
      <c r="C70" s="19">
        <f>VLOOKUP(C65,Qry_Rpt_Section_C!$C$2:'Qry_Rpt_Section_C'!$J$890,3,FALSE)</f>
        <v>2</v>
      </c>
      <c r="D70" s="19">
        <f>VLOOKUP(D65,Qry_Rpt_Section_C!$C$2:'Qry_Rpt_Section_C'!$J$890,3,FALSE)</f>
        <v>3</v>
      </c>
      <c r="E70" s="19">
        <f>VLOOKUP(E65,Qry_Rpt_Section_C!$C$2:'Qry_Rpt_Section_C'!$J$890,3,FALSE)</f>
        <v>4</v>
      </c>
      <c r="F70" s="19">
        <f>VLOOKUP(F65,Qry_Rpt_Section_C!$C$2:'Qry_Rpt_Section_C'!$J$890,3,FALSE)</f>
        <v>1</v>
      </c>
      <c r="G70" s="19">
        <f>VLOOKUP(G65,Qry_Rpt_Section_C!$C$2:'Qry_Rpt_Section_C'!$J$890,3,FALSE)</f>
        <v>2</v>
      </c>
      <c r="H70" s="19">
        <f>VLOOKUP(H65,Qry_Rpt_Section_C!$C$2:'Qry_Rpt_Section_C'!$J$890,3,FALSE)</f>
        <v>3</v>
      </c>
      <c r="I70" s="19">
        <f>VLOOKUP(I65,Qry_Rpt_Section_C!$C$2:'Qry_Rpt_Section_C'!$J$890,3,FALSE)</f>
        <v>4</v>
      </c>
      <c r="J70" s="19">
        <f>VLOOKUP(J65,Qry_Rpt_Section_C!$C$2:'Qry_Rpt_Section_C'!$J$890,3,FALSE)</f>
        <v>1</v>
      </c>
      <c r="K70" s="19">
        <f>VLOOKUP(K65,Qry_Rpt_Section_C!$C$2:'Qry_Rpt_Section_C'!$J$890,3,FALSE)</f>
        <v>2</v>
      </c>
      <c r="L70" s="19">
        <f>VLOOKUP(L65,Qry_Rpt_Section_C!$C$2:'Qry_Rpt_Section_C'!$J$890,3,FALSE)</f>
        <v>3</v>
      </c>
      <c r="M70" s="19">
        <f>VLOOKUP(M65,Qry_Rpt_Section_C!$C$2:'Qry_Rpt_Section_C'!$J$890,3,FALSE)</f>
        <v>4</v>
      </c>
      <c r="N70" s="19">
        <f>VLOOKUP(N65,Qry_Rpt_Section_C!$C$2:'Qry_Rpt_Section_C'!$J$890,3,FALSE)</f>
        <v>1</v>
      </c>
      <c r="O70" s="19">
        <f>VLOOKUP(O65,Qry_Rpt_Section_C!$C$2:'Qry_Rpt_Section_C'!$J$890,3,FALSE)</f>
        <v>2</v>
      </c>
      <c r="P70" s="19">
        <f>VLOOKUP(P65,Qry_Rpt_Section_C!$C$2:'Qry_Rpt_Section_C'!$J$890,3,FALSE)</f>
        <v>3</v>
      </c>
      <c r="Q70" s="19">
        <f>VLOOKUP(Q65,Qry_Rpt_Section_C!$C$2:'Qry_Rpt_Section_C'!$J$890,3,FALSE)</f>
        <v>4</v>
      </c>
      <c r="R70" s="19">
        <f>VLOOKUP(R65,Qry_Rpt_Section_C!$C$2:'Qry_Rpt_Section_C'!$J$890,3,FALSE)</f>
        <v>1</v>
      </c>
      <c r="S70" s="19">
        <f>VLOOKUP(S65,Qry_Rpt_Section_C!$C$2:'Qry_Rpt_Section_C'!$J$890,3,FALSE)</f>
        <v>2</v>
      </c>
      <c r="T70" s="19">
        <f>VLOOKUP(T65,Qry_Rpt_Section_C!$C$2:'Qry_Rpt_Section_C'!$J$890,3,FALSE)</f>
        <v>3</v>
      </c>
      <c r="U70" s="19">
        <f>VLOOKUP(U65,Qry_Rpt_Section_C!$C$2:'Qry_Rpt_Section_C'!$J$890,3,FALSE)</f>
        <v>4</v>
      </c>
      <c r="V70" s="19">
        <f>VLOOKUP(V65,Qry_Rpt_Section_C!$C$2:'Qry_Rpt_Section_C'!$J$890,3,FALSE)</f>
        <v>1</v>
      </c>
      <c r="W70" s="19">
        <f>VLOOKUP(W65,Qry_Rpt_Section_C!$C$2:'Qry_Rpt_Section_C'!$J$890,3,FALSE)</f>
        <v>2</v>
      </c>
      <c r="X70" s="19">
        <f>VLOOKUP(X65,Qry_Rpt_Section_C!$C$2:'Qry_Rpt_Section_C'!$J$890,3,FALSE)</f>
        <v>3</v>
      </c>
      <c r="Y70" s="19">
        <f>VLOOKUP(Y65,Qry_Rpt_Section_C!$C$2:'Qry_Rpt_Section_C'!$J$890,3,FALSE)</f>
        <v>4</v>
      </c>
      <c r="Z70" s="20" t="s">
        <v>667</v>
      </c>
    </row>
    <row r="71" spans="1:26" x14ac:dyDescent="0.2">
      <c r="A71" s="12" t="s">
        <v>655</v>
      </c>
      <c r="B71" s="14" t="str">
        <f>VLOOKUP(B65,Qry_Rpt_Section_C!$C$2:'Qry_Rpt_Section_C'!$T$890,5,FALSE)</f>
        <v>X</v>
      </c>
      <c r="C71" s="14">
        <f>VLOOKUP(C65,Qry_Rpt_Section_C!$C$2:'Qry_Rpt_Section_C'!$T$890,5,FALSE)</f>
        <v>0</v>
      </c>
      <c r="D71" s="14" t="str">
        <f>VLOOKUP(D65,Qry_Rpt_Section_C!$C$2:'Qry_Rpt_Section_C'!$T$890,5,FALSE)</f>
        <v>X</v>
      </c>
      <c r="E71" s="14" t="str">
        <f>VLOOKUP(E65,Qry_Rpt_Section_C!$C$2:'Qry_Rpt_Section_C'!$T$890,5,FALSE)</f>
        <v>X</v>
      </c>
      <c r="F71" s="14" t="str">
        <f>VLOOKUP(F65,Qry_Rpt_Section_C!$C$2:'Qry_Rpt_Section_C'!$T$890,5,FALSE)</f>
        <v>X</v>
      </c>
      <c r="G71" s="14" t="str">
        <f>VLOOKUP(G65,Qry_Rpt_Section_C!$C$2:'Qry_Rpt_Section_C'!$T$890,5,FALSE)</f>
        <v>X</v>
      </c>
      <c r="H71" s="14" t="str">
        <f>VLOOKUP(H65,Qry_Rpt_Section_C!$C$2:'Qry_Rpt_Section_C'!$T$890,5,FALSE)</f>
        <v>X</v>
      </c>
      <c r="I71" s="14" t="str">
        <f>VLOOKUP(I65,Qry_Rpt_Section_C!$C$2:'Qry_Rpt_Section_C'!$T$890,5,FALSE)</f>
        <v>X</v>
      </c>
      <c r="J71" s="14" t="str">
        <f>VLOOKUP(J65,Qry_Rpt_Section_C!$C$2:'Qry_Rpt_Section_C'!$T$890,5,FALSE)</f>
        <v>X</v>
      </c>
      <c r="K71" s="14" t="str">
        <f>VLOOKUP(K65,Qry_Rpt_Section_C!$C$2:'Qry_Rpt_Section_C'!$T$890,5,FALSE)</f>
        <v>X</v>
      </c>
      <c r="L71" s="14" t="str">
        <f>VLOOKUP(L65,Qry_Rpt_Section_C!$C$2:'Qry_Rpt_Section_C'!$T$890,5,FALSE)</f>
        <v>X</v>
      </c>
      <c r="M71" s="14" t="str">
        <f>VLOOKUP(M65,Qry_Rpt_Section_C!$C$2:'Qry_Rpt_Section_C'!$T$890,5,FALSE)</f>
        <v>X</v>
      </c>
      <c r="N71" s="14" t="str">
        <f>VLOOKUP(N65,Qry_Rpt_Section_C!$C$2:'Qry_Rpt_Section_C'!$T$890,5,FALSE)</f>
        <v>X</v>
      </c>
      <c r="O71" s="14" t="str">
        <f>VLOOKUP(O65,Qry_Rpt_Section_C!$C$2:'Qry_Rpt_Section_C'!$T$890,5,FALSE)</f>
        <v>X</v>
      </c>
      <c r="P71" s="14" t="str">
        <f>VLOOKUP(P65,Qry_Rpt_Section_C!$C$2:'Qry_Rpt_Section_C'!$T$890,5,FALSE)</f>
        <v>X</v>
      </c>
      <c r="Q71" s="14" t="str">
        <f>VLOOKUP(Q65,Qry_Rpt_Section_C!$C$2:'Qry_Rpt_Section_C'!$T$890,5,FALSE)</f>
        <v>X</v>
      </c>
      <c r="R71" s="14" t="str">
        <f>VLOOKUP(R65,Qry_Rpt_Section_C!$C$2:'Qry_Rpt_Section_C'!$T$890,5,FALSE)</f>
        <v>X</v>
      </c>
      <c r="S71" s="14" t="str">
        <f>VLOOKUP(S65,Qry_Rpt_Section_C!$C$2:'Qry_Rpt_Section_C'!$T$890,5,FALSE)</f>
        <v>X</v>
      </c>
      <c r="T71" s="14">
        <f>VLOOKUP(T65,Qry_Rpt_Section_C!$C$2:'Qry_Rpt_Section_C'!$T$890,5,FALSE)</f>
        <v>0</v>
      </c>
      <c r="U71" s="14" t="str">
        <f>VLOOKUP(U65,Qry_Rpt_Section_C!$C$2:'Qry_Rpt_Section_C'!$T$890,5,FALSE)</f>
        <v>X</v>
      </c>
      <c r="V71" s="14" t="str">
        <f>VLOOKUP(V65,Qry_Rpt_Section_C!$C$2:'Qry_Rpt_Section_C'!$T$890,5,FALSE)</f>
        <v>X</v>
      </c>
      <c r="W71" s="14">
        <f>VLOOKUP(W65,Qry_Rpt_Section_C!$C$2:'Qry_Rpt_Section_C'!$T$890,5,FALSE)</f>
        <v>0</v>
      </c>
      <c r="X71" s="14" t="str">
        <f>VLOOKUP(X65,Qry_Rpt_Section_C!$C$2:'Qry_Rpt_Section_C'!$T$890,5,FALSE)</f>
        <v>X</v>
      </c>
      <c r="Y71" s="14" t="str">
        <f>VLOOKUP(Y65,Qry_Rpt_Section_C!$C$2:'Qry_Rpt_Section_C'!$T$890,5,FALSE)</f>
        <v>X</v>
      </c>
      <c r="Z71" s="9" t="s">
        <v>667</v>
      </c>
    </row>
    <row r="72" spans="1:26" x14ac:dyDescent="0.2">
      <c r="A72" s="12" t="s">
        <v>13</v>
      </c>
      <c r="B72" s="14">
        <f>VLOOKUP(B65,Qry_Rpt_Section_C!$C$2:'Qry_Rpt_Section_C'!$T$890,14,FALSE)</f>
        <v>0</v>
      </c>
      <c r="C72" s="14">
        <f>VLOOKUP(C65,Qry_Rpt_Section_C!$C$2:'Qry_Rpt_Section_C'!$T$890,14,FALSE)</f>
        <v>0</v>
      </c>
      <c r="D72" s="14">
        <f>VLOOKUP(D65,Qry_Rpt_Section_C!$C$2:'Qry_Rpt_Section_C'!$T$890,14,FALSE)</f>
        <v>0</v>
      </c>
      <c r="E72" s="14">
        <f>VLOOKUP(E65,Qry_Rpt_Section_C!$C$2:'Qry_Rpt_Section_C'!$T$890,14,FALSE)</f>
        <v>0</v>
      </c>
      <c r="F72" s="14">
        <f>VLOOKUP(F65,Qry_Rpt_Section_C!$C$2:'Qry_Rpt_Section_C'!$T$890,14,FALSE)</f>
        <v>0</v>
      </c>
      <c r="G72" s="14">
        <f>VLOOKUP(G65,Qry_Rpt_Section_C!$C$2:'Qry_Rpt_Section_C'!$T$890,14,FALSE)</f>
        <v>0</v>
      </c>
      <c r="H72" s="14">
        <f>VLOOKUP(H65,Qry_Rpt_Section_C!$C$2:'Qry_Rpt_Section_C'!$T$890,14,FALSE)</f>
        <v>0</v>
      </c>
      <c r="I72" s="14">
        <f>VLOOKUP(I65,Qry_Rpt_Section_C!$C$2:'Qry_Rpt_Section_C'!$T$890,14,FALSE)</f>
        <v>0</v>
      </c>
      <c r="J72" s="14">
        <f>VLOOKUP(J65,Qry_Rpt_Section_C!$C$2:'Qry_Rpt_Section_C'!$T$890,14,FALSE)</f>
        <v>0</v>
      </c>
      <c r="K72" s="14">
        <f>VLOOKUP(K65,Qry_Rpt_Section_C!$C$2:'Qry_Rpt_Section_C'!$T$890,14,FALSE)</f>
        <v>0</v>
      </c>
      <c r="L72" s="14">
        <f>VLOOKUP(L65,Qry_Rpt_Section_C!$C$2:'Qry_Rpt_Section_C'!$T$890,14,FALSE)</f>
        <v>0</v>
      </c>
      <c r="M72" s="14">
        <f>VLOOKUP(M65,Qry_Rpt_Section_C!$C$2:'Qry_Rpt_Section_C'!$T$890,14,FALSE)</f>
        <v>0</v>
      </c>
      <c r="N72" s="14" t="str">
        <f>VLOOKUP(N65,Qry_Rpt_Section_C!$C$2:'Qry_Rpt_Section_C'!$T$890,14,FALSE)</f>
        <v>WWII</v>
      </c>
      <c r="O72" s="14">
        <f>VLOOKUP(O65,Qry_Rpt_Section_C!$C$2:'Qry_Rpt_Section_C'!$T$890,14,FALSE)</f>
        <v>0</v>
      </c>
      <c r="P72" s="14">
        <f>VLOOKUP(P65,Qry_Rpt_Section_C!$C$2:'Qry_Rpt_Section_C'!$T$890,14,FALSE)</f>
        <v>0</v>
      </c>
      <c r="Q72" s="14">
        <f>VLOOKUP(Q65,Qry_Rpt_Section_C!$C$2:'Qry_Rpt_Section_C'!$T$890,14,FALSE)</f>
        <v>0</v>
      </c>
      <c r="R72" s="14">
        <f>VLOOKUP(R65,Qry_Rpt_Section_C!$C$2:'Qry_Rpt_Section_C'!$T$890,14,FALSE)</f>
        <v>0</v>
      </c>
      <c r="S72" s="14">
        <f>VLOOKUP(S65,Qry_Rpt_Section_C!$C$2:'Qry_Rpt_Section_C'!$T$890,14,FALSE)</f>
        <v>0</v>
      </c>
      <c r="T72" s="14">
        <f>VLOOKUP(T65,Qry_Rpt_Section_C!$C$2:'Qry_Rpt_Section_C'!$T$890,14,FALSE)</f>
        <v>0</v>
      </c>
      <c r="U72" s="14">
        <f>VLOOKUP(U65,Qry_Rpt_Section_C!$C$2:'Qry_Rpt_Section_C'!$T$890,14,FALSE)</f>
        <v>0</v>
      </c>
      <c r="V72" s="14">
        <f>VLOOKUP(V65,Qry_Rpt_Section_C!$C$2:'Qry_Rpt_Section_C'!$T$890,14,FALSE)</f>
        <v>0</v>
      </c>
      <c r="W72" s="14">
        <f>VLOOKUP(W65,Qry_Rpt_Section_C!$C$2:'Qry_Rpt_Section_C'!$T$890,14,FALSE)</f>
        <v>0</v>
      </c>
      <c r="X72" s="14">
        <f>VLOOKUP(X65,Qry_Rpt_Section_C!$C$2:'Qry_Rpt_Section_C'!$T$890,14,FALSE)</f>
        <v>0</v>
      </c>
      <c r="Y72" s="14">
        <f>VLOOKUP(Y65,Qry_Rpt_Section_C!$C$2:'Qry_Rpt_Section_C'!$T$890,14,FALSE)</f>
        <v>0</v>
      </c>
      <c r="Z72" s="9" t="s">
        <v>667</v>
      </c>
    </row>
    <row r="73" spans="1:26" x14ac:dyDescent="0.2">
      <c r="A73" s="25" t="s">
        <v>650</v>
      </c>
      <c r="B73" s="26">
        <v>10001</v>
      </c>
      <c r="C73" s="26">
        <v>10002</v>
      </c>
      <c r="D73" s="26">
        <v>10003</v>
      </c>
      <c r="E73" s="26">
        <v>10004</v>
      </c>
      <c r="F73" s="26">
        <v>10005</v>
      </c>
      <c r="G73" s="26">
        <v>10006</v>
      </c>
      <c r="H73" s="26">
        <v>10007</v>
      </c>
      <c r="I73" s="26">
        <v>10008</v>
      </c>
      <c r="J73" s="26">
        <v>10009</v>
      </c>
      <c r="K73" s="26">
        <v>10010</v>
      </c>
      <c r="L73" s="26">
        <v>10011</v>
      </c>
      <c r="M73" s="26">
        <v>10012</v>
      </c>
      <c r="N73" s="26">
        <v>10013</v>
      </c>
      <c r="O73" s="26">
        <v>10014</v>
      </c>
      <c r="P73" s="26">
        <v>10015</v>
      </c>
      <c r="Q73" s="26">
        <v>10016</v>
      </c>
      <c r="R73" s="26">
        <v>10017</v>
      </c>
      <c r="S73" s="26">
        <v>10018</v>
      </c>
      <c r="T73" s="26">
        <v>10019</v>
      </c>
      <c r="U73" s="26">
        <v>10020</v>
      </c>
      <c r="V73" s="26">
        <v>10021</v>
      </c>
      <c r="W73" s="26">
        <v>10022</v>
      </c>
      <c r="X73" s="26">
        <v>10023</v>
      </c>
      <c r="Y73" s="26">
        <v>10024</v>
      </c>
      <c r="Z73" s="9" t="s">
        <v>667</v>
      </c>
    </row>
    <row r="74" spans="1:26" x14ac:dyDescent="0.2">
      <c r="A74" s="12" t="s">
        <v>653</v>
      </c>
      <c r="B74" s="14" t="str">
        <f>VLOOKUP(B73,Qry_Rpt_Section_C!$C$2:'Qry_Rpt_Section_C'!$T$390,18,FALSE)</f>
        <v>X</v>
      </c>
      <c r="C74" s="14" t="str">
        <f>VLOOKUP(C73,Qry_Rpt_Section_C!$C$2:'Qry_Rpt_Section_C'!$T$390,18,FALSE)</f>
        <v>X</v>
      </c>
      <c r="D74" s="14" t="str">
        <f>VLOOKUP(D73,Qry_Rpt_Section_C!$C$2:'Qry_Rpt_Section_C'!$T$390,18,FALSE)</f>
        <v>X</v>
      </c>
      <c r="E74" s="14" t="str">
        <f>VLOOKUP(E73,Qry_Rpt_Section_C!$C$2:'Qry_Rpt_Section_C'!$T$390,18,FALSE)</f>
        <v>X</v>
      </c>
      <c r="F74" s="14" t="str">
        <f>VLOOKUP(F73,Qry_Rpt_Section_C!$C$2:'Qry_Rpt_Section_C'!$T$390,18,FALSE)</f>
        <v>X</v>
      </c>
      <c r="G74" s="14" t="str">
        <f>VLOOKUP(G73,Qry_Rpt_Section_C!$C$2:'Qry_Rpt_Section_C'!$T$390,18,FALSE)</f>
        <v>X</v>
      </c>
      <c r="H74" s="14" t="str">
        <f>VLOOKUP(H73,Qry_Rpt_Section_C!$C$2:'Qry_Rpt_Section_C'!$T$390,18,FALSE)</f>
        <v>X</v>
      </c>
      <c r="I74" s="14" t="str">
        <f>VLOOKUP(I73,Qry_Rpt_Section_C!$C$2:'Qry_Rpt_Section_C'!$T$390,18,FALSE)</f>
        <v>X</v>
      </c>
      <c r="J74" s="14" t="str">
        <f>VLOOKUP(J73,Qry_Rpt_Section_C!$C$2:'Qry_Rpt_Section_C'!$T$390,18,FALSE)</f>
        <v>X</v>
      </c>
      <c r="K74" s="14" t="str">
        <f>VLOOKUP(K73,Qry_Rpt_Section_C!$C$2:'Qry_Rpt_Section_C'!$T$390,18,FALSE)</f>
        <v>X</v>
      </c>
      <c r="L74" s="14" t="str">
        <f>VLOOKUP(L73,Qry_Rpt_Section_C!$C$2:'Qry_Rpt_Section_C'!$T$390,18,FALSE)</f>
        <v>X</v>
      </c>
      <c r="M74" s="14" t="str">
        <f>VLOOKUP(M73,Qry_Rpt_Section_C!$C$2:'Qry_Rpt_Section_C'!$T$390,18,FALSE)</f>
        <v>X</v>
      </c>
      <c r="N74" s="14" t="str">
        <f>VLOOKUP(N73,Qry_Rpt_Section_C!$C$2:'Qry_Rpt_Section_C'!$T$390,18,FALSE)</f>
        <v>X</v>
      </c>
      <c r="O74" s="14">
        <f>VLOOKUP(O73,Qry_Rpt_Section_C!$C$2:'Qry_Rpt_Section_C'!$T$390,18,FALSE)</f>
        <v>0</v>
      </c>
      <c r="P74" s="14">
        <f>VLOOKUP(P73,Qry_Rpt_Section_C!$C$2:'Qry_Rpt_Section_C'!$T$390,18,FALSE)</f>
        <v>0</v>
      </c>
      <c r="Q74" s="14">
        <f>VLOOKUP(Q73,Qry_Rpt_Section_C!$C$2:'Qry_Rpt_Section_C'!$T$390,18,FALSE)</f>
        <v>0</v>
      </c>
      <c r="R74" s="14" t="str">
        <f>VLOOKUP(R73,Qry_Rpt_Section_C!$C$2:'Qry_Rpt_Section_C'!$T$390,18,FALSE)</f>
        <v>X</v>
      </c>
      <c r="S74" s="14" t="str">
        <f>VLOOKUP(S73,Qry_Rpt_Section_C!$C$2:'Qry_Rpt_Section_C'!$T$390,18,FALSE)</f>
        <v>X</v>
      </c>
      <c r="T74" s="14">
        <f>VLOOKUP(T73,Qry_Rpt_Section_C!$C$2:'Qry_Rpt_Section_C'!$T$390,18,FALSE)</f>
        <v>0</v>
      </c>
      <c r="U74" s="14">
        <f>VLOOKUP(U73,Qry_Rpt_Section_C!$C$2:'Qry_Rpt_Section_C'!$T$390,18,FALSE)</f>
        <v>0</v>
      </c>
      <c r="V74" s="14">
        <f>VLOOKUP(V73,Qry_Rpt_Section_C!$C$2:'Qry_Rpt_Section_C'!$T$390,18,FALSE)</f>
        <v>0</v>
      </c>
      <c r="W74" s="14">
        <f>VLOOKUP(W73,Qry_Rpt_Section_C!$C$2:'Qry_Rpt_Section_C'!$T$390,18,FALSE)</f>
        <v>0</v>
      </c>
      <c r="X74" s="14">
        <f>VLOOKUP(X73,Qry_Rpt_Section_C!$C$2:'Qry_Rpt_Section_C'!$T$390,18,FALSE)</f>
        <v>0</v>
      </c>
      <c r="Y74" s="14" t="str">
        <f>VLOOKUP(Y73,Qry_Rpt_Section_C!$C$2:'Qry_Rpt_Section_C'!$T$390,18,FALSE)</f>
        <v>X</v>
      </c>
      <c r="Z74" s="9" t="s">
        <v>667</v>
      </c>
    </row>
    <row r="75" spans="1:26" x14ac:dyDescent="0.2">
      <c r="A75" s="12" t="s">
        <v>6</v>
      </c>
      <c r="B75" s="13" t="str">
        <f>VLOOKUP(B73,Qry_Rpt_Section_C!$C$2:'Qry_Rpt_Section_C'!$J$890,7,FALSE)</f>
        <v>Powers</v>
      </c>
      <c r="C75" s="13" t="str">
        <f>VLOOKUP(C73,Qry_Rpt_Section_C!$C$2:'Qry_Rpt_Section_C'!$J$890,7,FALSE)</f>
        <v>McHargue</v>
      </c>
      <c r="D75" s="13" t="str">
        <f>VLOOKUP(D73,Qry_Rpt_Section_C!$C$2:'Qry_Rpt_Section_C'!$J$890,7,FALSE)</f>
        <v>McHargue</v>
      </c>
      <c r="E75" s="13" t="str">
        <f>VLOOKUP(E73,Qry_Rpt_Section_C!$C$2:'Qry_Rpt_Section_C'!$J$890,7,FALSE)</f>
        <v>McHargue</v>
      </c>
      <c r="F75" s="13" t="str">
        <f>VLOOKUP(F73,Qry_Rpt_Section_C!$C$2:'Qry_Rpt_Section_C'!$J$890,7,FALSE)</f>
        <v>Beach</v>
      </c>
      <c r="G75" s="13" t="str">
        <f>VLOOKUP(G73,Qry_Rpt_Section_C!$C$2:'Qry_Rpt_Section_C'!$J$890,7,FALSE)</f>
        <v>Beach</v>
      </c>
      <c r="H75" s="13" t="str">
        <f>VLOOKUP(H73,Qry_Rpt_Section_C!$C$2:'Qry_Rpt_Section_C'!$J$890,7,FALSE)</f>
        <v>Hoke</v>
      </c>
      <c r="I75" s="13" t="str">
        <f>VLOOKUP(I73,Qry_Rpt_Section_C!$C$2:'Qry_Rpt_Section_C'!$J$890,7,FALSE)</f>
        <v>Hoke</v>
      </c>
      <c r="J75" s="13" t="str">
        <f>VLOOKUP(J73,Qry_Rpt_Section_C!$C$2:'Qry_Rpt_Section_C'!$J$890,7,FALSE)</f>
        <v>VanVoorhis</v>
      </c>
      <c r="K75" s="13" t="str">
        <f>VLOOKUP(K73,Qry_Rpt_Section_C!$C$2:'Qry_Rpt_Section_C'!$J$890,7,FALSE)</f>
        <v>VanVoorhis</v>
      </c>
      <c r="L75" s="13" t="str">
        <f>VLOOKUP(L73,Qry_Rpt_Section_C!$C$2:'Qry_Rpt_Section_C'!$J$890,7,FALSE)</f>
        <v>Leonard</v>
      </c>
      <c r="M75" s="13" t="str">
        <f>VLOOKUP(M73,Qry_Rpt_Section_C!$C$2:'Qry_Rpt_Section_C'!$J$890,7,FALSE)</f>
        <v>Leonard</v>
      </c>
      <c r="N75" s="13" t="str">
        <f>VLOOKUP(N73,Qry_Rpt_Section_C!$C$2:'Qry_Rpt_Section_C'!$J$890,7,FALSE)</f>
        <v>Parker</v>
      </c>
      <c r="O75" s="13" t="str">
        <f>VLOOKUP(O73,Qry_Rpt_Section_C!$C$2:'Qry_Rpt_Section_C'!$J$890,7,FALSE)</f>
        <v>Dreher</v>
      </c>
      <c r="P75" s="13" t="str">
        <f>VLOOKUP(P73,Qry_Rpt_Section_C!$C$2:'Qry_Rpt_Section_C'!$J$890,7,FALSE)</f>
        <v>Dreher</v>
      </c>
      <c r="Q75" s="13" t="str">
        <f>VLOOKUP(Q73,Qry_Rpt_Section_C!$C$2:'Qry_Rpt_Section_C'!$J$890,7,FALSE)</f>
        <v>Dreher</v>
      </c>
      <c r="R75" s="13" t="str">
        <f>VLOOKUP(R73,Qry_Rpt_Section_C!$C$2:'Qry_Rpt_Section_C'!$J$890,7,FALSE)</f>
        <v>Coats</v>
      </c>
      <c r="S75" s="13" t="str">
        <f>VLOOKUP(S73,Qry_Rpt_Section_C!$C$2:'Qry_Rpt_Section_C'!$J$890,7,FALSE)</f>
        <v>Coats</v>
      </c>
      <c r="T75" s="13" t="str">
        <f>VLOOKUP(T73,Qry_Rpt_Section_C!$C$2:'Qry_Rpt_Section_C'!$J$890,7,FALSE)</f>
        <v>Baker</v>
      </c>
      <c r="U75" s="13" t="str">
        <f>VLOOKUP(U73,Qry_Rpt_Section_C!$C$2:'Qry_Rpt_Section_C'!$J$890,7,FALSE)</f>
        <v>Baker</v>
      </c>
      <c r="V75" s="13" t="str">
        <f>VLOOKUP(V73,Qry_Rpt_Section_C!$C$2:'Qry_Rpt_Section_C'!$J$890,7,FALSE)</f>
        <v>Baker-Gorton</v>
      </c>
      <c r="W75" s="13" t="str">
        <f>VLOOKUP(W73,Qry_Rpt_Section_C!$C$2:'Qry_Rpt_Section_C'!$J$890,7,FALSE)</f>
        <v>Baker-Gorton</v>
      </c>
      <c r="X75" s="13" t="str">
        <f>VLOOKUP(X73,Qry_Rpt_Section_C!$C$2:'Qry_Rpt_Section_C'!$J$890,7,FALSE)</f>
        <v>Baker-Gorton</v>
      </c>
      <c r="Y75" s="13" t="str">
        <f>VLOOKUP(Y73,Qry_Rpt_Section_C!$C$2:'Qry_Rpt_Section_C'!$J$890,7,FALSE)</f>
        <v>Baker</v>
      </c>
      <c r="Z75" s="9" t="s">
        <v>667</v>
      </c>
    </row>
    <row r="76" spans="1:26" x14ac:dyDescent="0.2">
      <c r="A76" s="12" t="s">
        <v>7</v>
      </c>
      <c r="B76" s="13" t="str">
        <f>VLOOKUP(B73,Qry_Rpt_Section_C!$C$2:'Qry_Rpt_Section_C'!$J$890,8,FALSE)</f>
        <v>Margaret</v>
      </c>
      <c r="C76" s="13" t="str">
        <f>VLOOKUP(C73,Qry_Rpt_Section_C!$C$2:'Qry_Rpt_Section_C'!$J$890,8,FALSE)</f>
        <v>William</v>
      </c>
      <c r="D76" s="13" t="str">
        <f>VLOOKUP(D73,Qry_Rpt_Section_C!$C$2:'Qry_Rpt_Section_C'!$J$890,8,FALSE)</f>
        <v>Eva</v>
      </c>
      <c r="E76" s="13" t="str">
        <f>VLOOKUP(E73,Qry_Rpt_Section_C!$C$2:'Qry_Rpt_Section_C'!$J$890,8,FALSE)</f>
        <v>Ephraim</v>
      </c>
      <c r="F76" s="13" t="str">
        <f>VLOOKUP(F73,Qry_Rpt_Section_C!$C$2:'Qry_Rpt_Section_C'!$J$890,8,FALSE)</f>
        <v>Raymond</v>
      </c>
      <c r="G76" s="13" t="str">
        <f>VLOOKUP(G73,Qry_Rpt_Section_C!$C$2:'Qry_Rpt_Section_C'!$J$890,8,FALSE)</f>
        <v>Mabel</v>
      </c>
      <c r="H76" s="13" t="str">
        <f>VLOOKUP(H73,Qry_Rpt_Section_C!$C$2:'Qry_Rpt_Section_C'!$J$890,8,FALSE)</f>
        <v>Gerald</v>
      </c>
      <c r="I76" s="13" t="str">
        <f>VLOOKUP(I73,Qry_Rpt_Section_C!$C$2:'Qry_Rpt_Section_C'!$J$890,8,FALSE)</f>
        <v>Mary</v>
      </c>
      <c r="J76" s="13" t="str">
        <f>VLOOKUP(J73,Qry_Rpt_Section_C!$C$2:'Qry_Rpt_Section_C'!$J$890,8,FALSE)</f>
        <v>Edwin</v>
      </c>
      <c r="K76" s="13" t="str">
        <f>VLOOKUP(K73,Qry_Rpt_Section_C!$C$2:'Qry_Rpt_Section_C'!$J$890,8,FALSE)</f>
        <v>Virginia</v>
      </c>
      <c r="L76" s="13" t="str">
        <f>VLOOKUP(L73,Qry_Rpt_Section_C!$C$2:'Qry_Rpt_Section_C'!$J$890,8,FALSE)</f>
        <v>Harland</v>
      </c>
      <c r="M76" s="13" t="str">
        <f>VLOOKUP(M73,Qry_Rpt_Section_C!$C$2:'Qry_Rpt_Section_C'!$J$890,8,FALSE)</f>
        <v>Norma</v>
      </c>
      <c r="N76" s="13" t="str">
        <f>VLOOKUP(N73,Qry_Rpt_Section_C!$C$2:'Qry_Rpt_Section_C'!$J$890,8,FALSE)</f>
        <v>Susan</v>
      </c>
      <c r="O76" s="13" t="str">
        <f>VLOOKUP(O73,Qry_Rpt_Section_C!$C$2:'Qry_Rpt_Section_C'!$J$890,8,FALSE)</f>
        <v>John</v>
      </c>
      <c r="P76" s="13" t="str">
        <f>VLOOKUP(P73,Qry_Rpt_Section_C!$C$2:'Qry_Rpt_Section_C'!$J$890,8,FALSE)</f>
        <v>John</v>
      </c>
      <c r="Q76" s="13" t="str">
        <f>VLOOKUP(Q73,Qry_Rpt_Section_C!$C$2:'Qry_Rpt_Section_C'!$J$890,8,FALSE)</f>
        <v>John</v>
      </c>
      <c r="R76" s="13" t="str">
        <f>VLOOKUP(R73,Qry_Rpt_Section_C!$C$2:'Qry_Rpt_Section_C'!$J$890,8,FALSE)</f>
        <v>Charles</v>
      </c>
      <c r="S76" s="13" t="str">
        <f>VLOOKUP(S73,Qry_Rpt_Section_C!$C$2:'Qry_Rpt_Section_C'!$J$890,8,FALSE)</f>
        <v>Ruth</v>
      </c>
      <c r="T76" s="13" t="str">
        <f>VLOOKUP(T73,Qry_Rpt_Section_C!$C$2:'Qry_Rpt_Section_C'!$J$890,8,FALSE)</f>
        <v>Louis</v>
      </c>
      <c r="U76" s="13" t="str">
        <f>VLOOKUP(U73,Qry_Rpt_Section_C!$C$2:'Qry_Rpt_Section_C'!$J$890,8,FALSE)</f>
        <v>Louis</v>
      </c>
      <c r="V76" s="13" t="str">
        <f>VLOOKUP(V73,Qry_Rpt_Section_C!$C$2:'Qry_Rpt_Section_C'!$J$890,8,FALSE)</f>
        <v>Family</v>
      </c>
      <c r="W76" s="13" t="str">
        <f>VLOOKUP(W73,Qry_Rpt_Section_C!$C$2:'Qry_Rpt_Section_C'!$J$890,8,FALSE)</f>
        <v>Family</v>
      </c>
      <c r="X76" s="13" t="str">
        <f>VLOOKUP(X73,Qry_Rpt_Section_C!$C$2:'Qry_Rpt_Section_C'!$J$890,8,FALSE)</f>
        <v>Family</v>
      </c>
      <c r="Y76" s="13" t="str">
        <f>VLOOKUP(Y73,Qry_Rpt_Section_C!$C$2:'Qry_Rpt_Section_C'!$J$890,8,FALSE)</f>
        <v>Glennie</v>
      </c>
      <c r="Z76" s="9" t="s">
        <v>667</v>
      </c>
    </row>
    <row r="77" spans="1:26" s="6" customFormat="1" ht="15.75" x14ac:dyDescent="0.25">
      <c r="A77" s="15" t="s">
        <v>651</v>
      </c>
      <c r="B77" s="16">
        <f>VLOOKUP(B73,Qry_Rpt_Section_C!$C$2:'Qry_Rpt_Section_C'!$J$890,2,FALSE)</f>
        <v>335</v>
      </c>
      <c r="C77" s="16">
        <f>VLOOKUP(C73,Qry_Rpt_Section_C!$C$2:'Qry_Rpt_Section_C'!$J$890,2,FALSE)</f>
        <v>335</v>
      </c>
      <c r="D77" s="16">
        <f>VLOOKUP(D73,Qry_Rpt_Section_C!$C$2:'Qry_Rpt_Section_C'!$J$890,2,FALSE)</f>
        <v>335</v>
      </c>
      <c r="E77" s="16">
        <f>VLOOKUP(E73,Qry_Rpt_Section_C!$C$2:'Qry_Rpt_Section_C'!$J$890,2,FALSE)</f>
        <v>335</v>
      </c>
      <c r="F77" s="16">
        <f>VLOOKUP(F73,Qry_Rpt_Section_C!$C$2:'Qry_Rpt_Section_C'!$J$890,2,FALSE)</f>
        <v>334</v>
      </c>
      <c r="G77" s="16">
        <f>VLOOKUP(G73,Qry_Rpt_Section_C!$C$2:'Qry_Rpt_Section_C'!$J$890,2,FALSE)</f>
        <v>334</v>
      </c>
      <c r="H77" s="16">
        <f>VLOOKUP(H73,Qry_Rpt_Section_C!$C$2:'Qry_Rpt_Section_C'!$J$890,2,FALSE)</f>
        <v>334</v>
      </c>
      <c r="I77" s="16">
        <f>VLOOKUP(I73,Qry_Rpt_Section_C!$C$2:'Qry_Rpt_Section_C'!$J$890,2,FALSE)</f>
        <v>334</v>
      </c>
      <c r="J77" s="16">
        <f>VLOOKUP(J73,Qry_Rpt_Section_C!$C$2:'Qry_Rpt_Section_C'!$J$890,2,FALSE)</f>
        <v>333</v>
      </c>
      <c r="K77" s="16">
        <f>VLOOKUP(K73,Qry_Rpt_Section_C!$C$2:'Qry_Rpt_Section_C'!$J$890,2,FALSE)</f>
        <v>333</v>
      </c>
      <c r="L77" s="16">
        <f>VLOOKUP(L73,Qry_Rpt_Section_C!$C$2:'Qry_Rpt_Section_C'!$J$890,2,FALSE)</f>
        <v>333</v>
      </c>
      <c r="M77" s="16">
        <f>VLOOKUP(M73,Qry_Rpt_Section_C!$C$2:'Qry_Rpt_Section_C'!$J$890,2,FALSE)</f>
        <v>333</v>
      </c>
      <c r="N77" s="16">
        <f>VLOOKUP(N73,Qry_Rpt_Section_C!$C$2:'Qry_Rpt_Section_C'!$J$890,2,FALSE)</f>
        <v>332</v>
      </c>
      <c r="O77" s="16">
        <f>VLOOKUP(O73,Qry_Rpt_Section_C!$C$2:'Qry_Rpt_Section_C'!$J$890,2,FALSE)</f>
        <v>332</v>
      </c>
      <c r="P77" s="16">
        <f>VLOOKUP(P73,Qry_Rpt_Section_C!$C$2:'Qry_Rpt_Section_C'!$J$890,2,FALSE)</f>
        <v>332</v>
      </c>
      <c r="Q77" s="16">
        <f>VLOOKUP(Q73,Qry_Rpt_Section_C!$C$2:'Qry_Rpt_Section_C'!$J$890,2,FALSE)</f>
        <v>332</v>
      </c>
      <c r="R77" s="16">
        <f>VLOOKUP(R73,Qry_Rpt_Section_C!$C$2:'Qry_Rpt_Section_C'!$J$890,2,FALSE)</f>
        <v>331</v>
      </c>
      <c r="S77" s="16">
        <f>VLOOKUP(S73,Qry_Rpt_Section_C!$C$2:'Qry_Rpt_Section_C'!$J$890,2,FALSE)</f>
        <v>331</v>
      </c>
      <c r="T77" s="16">
        <f>VLOOKUP(T73,Qry_Rpt_Section_C!$C$2:'Qry_Rpt_Section_C'!$J$890,2,FALSE)</f>
        <v>331</v>
      </c>
      <c r="U77" s="16">
        <f>VLOOKUP(U73,Qry_Rpt_Section_C!$C$2:'Qry_Rpt_Section_C'!$J$890,2,FALSE)</f>
        <v>331</v>
      </c>
      <c r="V77" s="16">
        <f>VLOOKUP(V73,Qry_Rpt_Section_C!$C$2:'Qry_Rpt_Section_C'!$J$890,2,FALSE)</f>
        <v>330</v>
      </c>
      <c r="W77" s="16">
        <f>VLOOKUP(W73,Qry_Rpt_Section_C!$C$2:'Qry_Rpt_Section_C'!$J$890,2,FALSE)</f>
        <v>330</v>
      </c>
      <c r="X77" s="16">
        <f>VLOOKUP(X73,Qry_Rpt_Section_C!$C$2:'Qry_Rpt_Section_C'!$J$890,2,FALSE)</f>
        <v>330</v>
      </c>
      <c r="Y77" s="16">
        <f>VLOOKUP(Y73,Qry_Rpt_Section_C!$C$2:'Qry_Rpt_Section_C'!$J$890,2,FALSE)</f>
        <v>330</v>
      </c>
      <c r="Z77" s="17" t="s">
        <v>667</v>
      </c>
    </row>
    <row r="78" spans="1:26" s="7" customFormat="1" x14ac:dyDescent="0.2">
      <c r="A78" s="18" t="s">
        <v>654</v>
      </c>
      <c r="B78" s="19">
        <f>VLOOKUP(B73,Qry_Rpt_Section_C!$C$2:'Qry_Rpt_Section_C'!$J$890,3,FALSE)</f>
        <v>5</v>
      </c>
      <c r="C78" s="19">
        <f>VLOOKUP(C73,Qry_Rpt_Section_C!$C$2:'Qry_Rpt_Section_C'!$J$890,3,FALSE)</f>
        <v>6</v>
      </c>
      <c r="D78" s="19">
        <f>VLOOKUP(D73,Qry_Rpt_Section_C!$C$2:'Qry_Rpt_Section_C'!$J$890,3,FALSE)</f>
        <v>7</v>
      </c>
      <c r="E78" s="19">
        <f>VLOOKUP(E73,Qry_Rpt_Section_C!$C$2:'Qry_Rpt_Section_C'!$J$890,3,FALSE)</f>
        <v>8</v>
      </c>
      <c r="F78" s="19">
        <f>VLOOKUP(F73,Qry_Rpt_Section_C!$C$2:'Qry_Rpt_Section_C'!$J$890,3,FALSE)</f>
        <v>5</v>
      </c>
      <c r="G78" s="19">
        <f>VLOOKUP(G73,Qry_Rpt_Section_C!$C$2:'Qry_Rpt_Section_C'!$J$890,3,FALSE)</f>
        <v>6</v>
      </c>
      <c r="H78" s="19">
        <f>VLOOKUP(H73,Qry_Rpt_Section_C!$C$2:'Qry_Rpt_Section_C'!$J$890,3,FALSE)</f>
        <v>7</v>
      </c>
      <c r="I78" s="19">
        <f>VLOOKUP(I73,Qry_Rpt_Section_C!$C$2:'Qry_Rpt_Section_C'!$J$890,3,FALSE)</f>
        <v>8</v>
      </c>
      <c r="J78" s="19">
        <f>VLOOKUP(J73,Qry_Rpt_Section_C!$C$2:'Qry_Rpt_Section_C'!$J$890,3,FALSE)</f>
        <v>5</v>
      </c>
      <c r="K78" s="19">
        <f>VLOOKUP(K73,Qry_Rpt_Section_C!$C$2:'Qry_Rpt_Section_C'!$J$890,3,FALSE)</f>
        <v>6</v>
      </c>
      <c r="L78" s="19">
        <f>VLOOKUP(L73,Qry_Rpt_Section_C!$C$2:'Qry_Rpt_Section_C'!$J$890,3,FALSE)</f>
        <v>7</v>
      </c>
      <c r="M78" s="19">
        <f>VLOOKUP(M73,Qry_Rpt_Section_C!$C$2:'Qry_Rpt_Section_C'!$J$890,3,FALSE)</f>
        <v>8</v>
      </c>
      <c r="N78" s="19">
        <f>VLOOKUP(N73,Qry_Rpt_Section_C!$C$2:'Qry_Rpt_Section_C'!$J$890,3,FALSE)</f>
        <v>5</v>
      </c>
      <c r="O78" s="19">
        <f>VLOOKUP(O73,Qry_Rpt_Section_C!$C$2:'Qry_Rpt_Section_C'!$J$890,3,FALSE)</f>
        <v>6</v>
      </c>
      <c r="P78" s="19">
        <f>VLOOKUP(P73,Qry_Rpt_Section_C!$C$2:'Qry_Rpt_Section_C'!$J$890,3,FALSE)</f>
        <v>7</v>
      </c>
      <c r="Q78" s="19">
        <f>VLOOKUP(Q73,Qry_Rpt_Section_C!$C$2:'Qry_Rpt_Section_C'!$J$890,3,FALSE)</f>
        <v>8</v>
      </c>
      <c r="R78" s="19">
        <f>VLOOKUP(R73,Qry_Rpt_Section_C!$C$2:'Qry_Rpt_Section_C'!$J$890,3,FALSE)</f>
        <v>5</v>
      </c>
      <c r="S78" s="19">
        <f>VLOOKUP(S73,Qry_Rpt_Section_C!$C$2:'Qry_Rpt_Section_C'!$J$890,3,FALSE)</f>
        <v>6</v>
      </c>
      <c r="T78" s="19">
        <f>VLOOKUP(T73,Qry_Rpt_Section_C!$C$2:'Qry_Rpt_Section_C'!$J$890,3,FALSE)</f>
        <v>7</v>
      </c>
      <c r="U78" s="19">
        <f>VLOOKUP(U73,Qry_Rpt_Section_C!$C$2:'Qry_Rpt_Section_C'!$J$890,3,FALSE)</f>
        <v>8</v>
      </c>
      <c r="V78" s="19">
        <f>VLOOKUP(V73,Qry_Rpt_Section_C!$C$2:'Qry_Rpt_Section_C'!$J$890,3,FALSE)</f>
        <v>5</v>
      </c>
      <c r="W78" s="19">
        <f>VLOOKUP(W73,Qry_Rpt_Section_C!$C$2:'Qry_Rpt_Section_C'!$J$890,3,FALSE)</f>
        <v>6</v>
      </c>
      <c r="X78" s="19">
        <f>VLOOKUP(X73,Qry_Rpt_Section_C!$C$2:'Qry_Rpt_Section_C'!$J$890,3,FALSE)</f>
        <v>7</v>
      </c>
      <c r="Y78" s="19">
        <f>VLOOKUP(Y73,Qry_Rpt_Section_C!$C$2:'Qry_Rpt_Section_C'!$J$890,3,FALSE)</f>
        <v>8</v>
      </c>
      <c r="Z78" s="20" t="s">
        <v>667</v>
      </c>
    </row>
    <row r="79" spans="1:26" x14ac:dyDescent="0.2">
      <c r="A79" s="12" t="s">
        <v>655</v>
      </c>
      <c r="B79" s="14" t="str">
        <f>VLOOKUP(B73,Qry_Rpt_Section_C!$C$2:'Qry_Rpt_Section_C'!$T$890,5,FALSE)</f>
        <v>X</v>
      </c>
      <c r="C79" s="14" t="str">
        <f>VLOOKUP(C73,Qry_Rpt_Section_C!$C$2:'Qry_Rpt_Section_C'!$T$890,5,FALSE)</f>
        <v>X</v>
      </c>
      <c r="D79" s="14" t="str">
        <f>VLOOKUP(D73,Qry_Rpt_Section_C!$C$2:'Qry_Rpt_Section_C'!$T$890,5,FALSE)</f>
        <v>X</v>
      </c>
      <c r="E79" s="14" t="str">
        <f>VLOOKUP(E73,Qry_Rpt_Section_C!$C$2:'Qry_Rpt_Section_C'!$T$890,5,FALSE)</f>
        <v>X</v>
      </c>
      <c r="F79" s="14" t="str">
        <f>VLOOKUP(F73,Qry_Rpt_Section_C!$C$2:'Qry_Rpt_Section_C'!$T$890,5,FALSE)</f>
        <v>X</v>
      </c>
      <c r="G79" s="14" t="str">
        <f>VLOOKUP(G73,Qry_Rpt_Section_C!$C$2:'Qry_Rpt_Section_C'!$T$890,5,FALSE)</f>
        <v>X</v>
      </c>
      <c r="H79" s="14" t="str">
        <f>VLOOKUP(H73,Qry_Rpt_Section_C!$C$2:'Qry_Rpt_Section_C'!$T$890,5,FALSE)</f>
        <v>X</v>
      </c>
      <c r="I79" s="14" t="str">
        <f>VLOOKUP(I73,Qry_Rpt_Section_C!$C$2:'Qry_Rpt_Section_C'!$T$890,5,FALSE)</f>
        <v>X</v>
      </c>
      <c r="J79" s="14" t="str">
        <f>VLOOKUP(J73,Qry_Rpt_Section_C!$C$2:'Qry_Rpt_Section_C'!$T$890,5,FALSE)</f>
        <v>X</v>
      </c>
      <c r="K79" s="14" t="str">
        <f>VLOOKUP(K73,Qry_Rpt_Section_C!$C$2:'Qry_Rpt_Section_C'!$T$890,5,FALSE)</f>
        <v>X</v>
      </c>
      <c r="L79" s="14" t="str">
        <f>VLOOKUP(L73,Qry_Rpt_Section_C!$C$2:'Qry_Rpt_Section_C'!$T$890,5,FALSE)</f>
        <v>X</v>
      </c>
      <c r="M79" s="14" t="str">
        <f>VLOOKUP(M73,Qry_Rpt_Section_C!$C$2:'Qry_Rpt_Section_C'!$T$890,5,FALSE)</f>
        <v>X</v>
      </c>
      <c r="N79" s="14" t="str">
        <f>VLOOKUP(N73,Qry_Rpt_Section_C!$C$2:'Qry_Rpt_Section_C'!$T$890,5,FALSE)</f>
        <v>X</v>
      </c>
      <c r="O79" s="14">
        <f>VLOOKUP(O73,Qry_Rpt_Section_C!$C$2:'Qry_Rpt_Section_C'!$T$890,5,FALSE)</f>
        <v>0</v>
      </c>
      <c r="P79" s="14">
        <f>VLOOKUP(P73,Qry_Rpt_Section_C!$C$2:'Qry_Rpt_Section_C'!$T$890,5,FALSE)</f>
        <v>0</v>
      </c>
      <c r="Q79" s="14">
        <f>VLOOKUP(Q73,Qry_Rpt_Section_C!$C$2:'Qry_Rpt_Section_C'!$T$890,5,FALSE)</f>
        <v>0</v>
      </c>
      <c r="R79" s="14" t="str">
        <f>VLOOKUP(R73,Qry_Rpt_Section_C!$C$2:'Qry_Rpt_Section_C'!$T$890,5,FALSE)</f>
        <v>X</v>
      </c>
      <c r="S79" s="14" t="str">
        <f>VLOOKUP(S73,Qry_Rpt_Section_C!$C$2:'Qry_Rpt_Section_C'!$T$890,5,FALSE)</f>
        <v>X</v>
      </c>
      <c r="T79" s="14">
        <f>VLOOKUP(T73,Qry_Rpt_Section_C!$C$2:'Qry_Rpt_Section_C'!$T$890,5,FALSE)</f>
        <v>0</v>
      </c>
      <c r="U79" s="14">
        <f>VLOOKUP(U73,Qry_Rpt_Section_C!$C$2:'Qry_Rpt_Section_C'!$T$890,5,FALSE)</f>
        <v>0</v>
      </c>
      <c r="V79" s="14">
        <f>VLOOKUP(V73,Qry_Rpt_Section_C!$C$2:'Qry_Rpt_Section_C'!$T$890,5,FALSE)</f>
        <v>0</v>
      </c>
      <c r="W79" s="14">
        <f>VLOOKUP(W73,Qry_Rpt_Section_C!$C$2:'Qry_Rpt_Section_C'!$T$890,5,FALSE)</f>
        <v>0</v>
      </c>
      <c r="X79" s="14">
        <f>VLOOKUP(X73,Qry_Rpt_Section_C!$C$2:'Qry_Rpt_Section_C'!$T$890,5,FALSE)</f>
        <v>0</v>
      </c>
      <c r="Y79" s="14" t="str">
        <f>VLOOKUP(Y73,Qry_Rpt_Section_C!$C$2:'Qry_Rpt_Section_C'!$T$890,5,FALSE)</f>
        <v>X</v>
      </c>
      <c r="Z79" s="9" t="s">
        <v>667</v>
      </c>
    </row>
    <row r="80" spans="1:26" x14ac:dyDescent="0.2">
      <c r="A80" s="12" t="s">
        <v>13</v>
      </c>
      <c r="B80" s="14">
        <f>VLOOKUP(B73,Qry_Rpt_Section_C!$C$2:'Qry_Rpt_Section_C'!$T$890,14,FALSE)</f>
        <v>0</v>
      </c>
      <c r="C80" s="14">
        <f>VLOOKUP(C73,Qry_Rpt_Section_C!$C$2:'Qry_Rpt_Section_C'!$T$890,14,FALSE)</f>
        <v>0</v>
      </c>
      <c r="D80" s="14">
        <f>VLOOKUP(D73,Qry_Rpt_Section_C!$C$2:'Qry_Rpt_Section_C'!$T$890,14,FALSE)</f>
        <v>0</v>
      </c>
      <c r="E80" s="14" t="str">
        <f>VLOOKUP(E73,Qry_Rpt_Section_C!$C$2:'Qry_Rpt_Section_C'!$T$890,14,FALSE)</f>
        <v>WWI</v>
      </c>
      <c r="F80" s="14">
        <f>VLOOKUP(F73,Qry_Rpt_Section_C!$C$2:'Qry_Rpt_Section_C'!$T$890,14,FALSE)</f>
        <v>0</v>
      </c>
      <c r="G80" s="14">
        <f>VLOOKUP(G73,Qry_Rpt_Section_C!$C$2:'Qry_Rpt_Section_C'!$T$890,14,FALSE)</f>
        <v>0</v>
      </c>
      <c r="H80" s="14" t="str">
        <f>VLOOKUP(H73,Qry_Rpt_Section_C!$C$2:'Qry_Rpt_Section_C'!$T$890,14,FALSE)</f>
        <v>WWII</v>
      </c>
      <c r="I80" s="14">
        <f>VLOOKUP(I73,Qry_Rpt_Section_C!$C$2:'Qry_Rpt_Section_C'!$T$890,14,FALSE)</f>
        <v>0</v>
      </c>
      <c r="J80" s="14">
        <f>VLOOKUP(J73,Qry_Rpt_Section_C!$C$2:'Qry_Rpt_Section_C'!$T$890,14,FALSE)</f>
        <v>0</v>
      </c>
      <c r="K80" s="14">
        <f>VLOOKUP(K73,Qry_Rpt_Section_C!$C$2:'Qry_Rpt_Section_C'!$T$890,14,FALSE)</f>
        <v>0</v>
      </c>
      <c r="L80" s="14">
        <f>VLOOKUP(L73,Qry_Rpt_Section_C!$C$2:'Qry_Rpt_Section_C'!$T$890,14,FALSE)</f>
        <v>0</v>
      </c>
      <c r="M80" s="14">
        <f>VLOOKUP(M73,Qry_Rpt_Section_C!$C$2:'Qry_Rpt_Section_C'!$T$890,14,FALSE)</f>
        <v>0</v>
      </c>
      <c r="N80" s="14">
        <f>VLOOKUP(N73,Qry_Rpt_Section_C!$C$2:'Qry_Rpt_Section_C'!$T$890,14,FALSE)</f>
        <v>0</v>
      </c>
      <c r="O80" s="14">
        <f>VLOOKUP(O73,Qry_Rpt_Section_C!$C$2:'Qry_Rpt_Section_C'!$T$890,14,FALSE)</f>
        <v>0</v>
      </c>
      <c r="P80" s="14">
        <f>VLOOKUP(P73,Qry_Rpt_Section_C!$C$2:'Qry_Rpt_Section_C'!$T$890,14,FALSE)</f>
        <v>0</v>
      </c>
      <c r="Q80" s="14">
        <f>VLOOKUP(Q73,Qry_Rpt_Section_C!$C$2:'Qry_Rpt_Section_C'!$T$890,14,FALSE)</f>
        <v>0</v>
      </c>
      <c r="R80" s="14">
        <f>VLOOKUP(R73,Qry_Rpt_Section_C!$C$2:'Qry_Rpt_Section_C'!$T$890,14,FALSE)</f>
        <v>0</v>
      </c>
      <c r="S80" s="14">
        <f>VLOOKUP(S73,Qry_Rpt_Section_C!$C$2:'Qry_Rpt_Section_C'!$T$890,14,FALSE)</f>
        <v>0</v>
      </c>
      <c r="T80" s="14">
        <f>VLOOKUP(T73,Qry_Rpt_Section_C!$C$2:'Qry_Rpt_Section_C'!$T$890,14,FALSE)</f>
        <v>0</v>
      </c>
      <c r="U80" s="14">
        <f>VLOOKUP(U73,Qry_Rpt_Section_C!$C$2:'Qry_Rpt_Section_C'!$T$890,14,FALSE)</f>
        <v>0</v>
      </c>
      <c r="V80" s="14">
        <f>VLOOKUP(V73,Qry_Rpt_Section_C!$C$2:'Qry_Rpt_Section_C'!$T$890,14,FALSE)</f>
        <v>0</v>
      </c>
      <c r="W80" s="14">
        <f>VLOOKUP(W73,Qry_Rpt_Section_C!$C$2:'Qry_Rpt_Section_C'!$T$890,14,FALSE)</f>
        <v>0</v>
      </c>
      <c r="X80" s="14">
        <f>VLOOKUP(X73,Qry_Rpt_Section_C!$C$2:'Qry_Rpt_Section_C'!$T$890,14,FALSE)</f>
        <v>0</v>
      </c>
      <c r="Y80" s="14">
        <f>VLOOKUP(Y73,Qry_Rpt_Section_C!$C$2:'Qry_Rpt_Section_C'!$T$890,14,FALSE)</f>
        <v>0</v>
      </c>
      <c r="Z80" s="9" t="s">
        <v>667</v>
      </c>
    </row>
    <row r="81" spans="1:26" x14ac:dyDescent="0.2">
      <c r="A81" s="25" t="s">
        <v>650</v>
      </c>
      <c r="B81" s="26">
        <v>11001</v>
      </c>
      <c r="C81" s="26">
        <v>11002</v>
      </c>
      <c r="D81" s="26">
        <v>11003</v>
      </c>
      <c r="E81" s="26">
        <v>11004</v>
      </c>
      <c r="F81" s="26">
        <v>11005</v>
      </c>
      <c r="G81" s="26">
        <v>11006</v>
      </c>
      <c r="H81" s="26">
        <v>11007</v>
      </c>
      <c r="I81" s="26">
        <v>11008</v>
      </c>
      <c r="J81" s="26">
        <v>11009</v>
      </c>
      <c r="K81" s="26">
        <v>11010</v>
      </c>
      <c r="L81" s="26">
        <v>11011</v>
      </c>
      <c r="M81" s="26">
        <v>11012</v>
      </c>
      <c r="N81" s="26">
        <v>11013</v>
      </c>
      <c r="O81" s="26">
        <v>11014</v>
      </c>
      <c r="P81" s="26">
        <v>11015</v>
      </c>
      <c r="Q81" s="26">
        <v>11016</v>
      </c>
      <c r="R81" s="26">
        <v>11017</v>
      </c>
      <c r="S81" s="26">
        <v>11018</v>
      </c>
      <c r="T81" s="26">
        <v>11019</v>
      </c>
      <c r="U81" s="26">
        <v>11020</v>
      </c>
      <c r="V81" s="26">
        <v>11021</v>
      </c>
      <c r="W81" s="26">
        <v>11022</v>
      </c>
      <c r="X81" s="26">
        <v>11023</v>
      </c>
      <c r="Y81" s="26">
        <v>11024</v>
      </c>
      <c r="Z81" s="9" t="s">
        <v>667</v>
      </c>
    </row>
    <row r="82" spans="1:26" x14ac:dyDescent="0.2">
      <c r="A82" s="12" t="s">
        <v>653</v>
      </c>
      <c r="B82" s="21">
        <f>VLOOKUP(B81,Qry_Rpt_Section_C!$C$2:'Qry_Rpt_Section_C'!$T$390,18,FALSE)</f>
        <v>0</v>
      </c>
      <c r="C82" s="14" t="str">
        <f>VLOOKUP(C81,Qry_Rpt_Section_C!$C$2:'Qry_Rpt_Section_C'!$T$390,18,FALSE)</f>
        <v>X</v>
      </c>
      <c r="D82" s="14" t="str">
        <f>VLOOKUP(D81,Qry_Rpt_Section_C!$C$2:'Qry_Rpt_Section_C'!$T$390,18,FALSE)</f>
        <v>X</v>
      </c>
      <c r="E82" s="14" t="str">
        <f>VLOOKUP(E81,Qry_Rpt_Section_C!$C$2:'Qry_Rpt_Section_C'!$T$390,18,FALSE)</f>
        <v>X</v>
      </c>
      <c r="F82" s="14">
        <f>VLOOKUP(F81,Qry_Rpt_Section_C!$C$2:'Qry_Rpt_Section_C'!$T$390,18,FALSE)</f>
        <v>0</v>
      </c>
      <c r="G82" s="14">
        <f>VLOOKUP(G81,Qry_Rpt_Section_C!$C$2:'Qry_Rpt_Section_C'!$T$390,18,FALSE)</f>
        <v>0</v>
      </c>
      <c r="H82" s="14" t="str">
        <f>VLOOKUP(H81,Qry_Rpt_Section_C!$C$2:'Qry_Rpt_Section_C'!$T$390,18,FALSE)</f>
        <v>X</v>
      </c>
      <c r="I82" s="14" t="str">
        <f>VLOOKUP(I81,Qry_Rpt_Section_C!$C$2:'Qry_Rpt_Section_C'!$T$390,18,FALSE)</f>
        <v>X</v>
      </c>
      <c r="J82" s="14" t="str">
        <f>VLOOKUP(J81,Qry_Rpt_Section_C!$C$2:'Qry_Rpt_Section_C'!$T$390,18,FALSE)</f>
        <v>X</v>
      </c>
      <c r="K82" s="14" t="str">
        <f>VLOOKUP(K81,Qry_Rpt_Section_C!$C$2:'Qry_Rpt_Section_C'!$T$390,18,FALSE)</f>
        <v>X</v>
      </c>
      <c r="L82" s="14" t="str">
        <f>VLOOKUP(L81,Qry_Rpt_Section_C!$C$2:'Qry_Rpt_Section_C'!$T$390,18,FALSE)</f>
        <v>X</v>
      </c>
      <c r="M82" s="14" t="str">
        <f>VLOOKUP(M81,Qry_Rpt_Section_C!$C$2:'Qry_Rpt_Section_C'!$T$390,18,FALSE)</f>
        <v>X</v>
      </c>
      <c r="N82" s="14" t="str">
        <f>VLOOKUP(N81,Qry_Rpt_Section_C!$C$2:'Qry_Rpt_Section_C'!$T$390,18,FALSE)</f>
        <v>X</v>
      </c>
      <c r="O82" s="14" t="str">
        <f>VLOOKUP(O81,Qry_Rpt_Section_C!$C$2:'Qry_Rpt_Section_C'!$T$390,18,FALSE)</f>
        <v>X</v>
      </c>
      <c r="P82" s="14" t="str">
        <f>VLOOKUP(P81,Qry_Rpt_Section_C!$C$2:'Qry_Rpt_Section_C'!$T$390,18,FALSE)</f>
        <v>X</v>
      </c>
      <c r="Q82" s="14" t="str">
        <f>VLOOKUP(Q81,Qry_Rpt_Section_C!$C$2:'Qry_Rpt_Section_C'!$T$390,18,FALSE)</f>
        <v>X</v>
      </c>
      <c r="R82" s="14" t="str">
        <f>VLOOKUP(R81,Qry_Rpt_Section_C!$C$2:'Qry_Rpt_Section_C'!$T$390,18,FALSE)</f>
        <v>X</v>
      </c>
      <c r="S82" s="14" t="str">
        <f>VLOOKUP(S81,Qry_Rpt_Section_C!$C$2:'Qry_Rpt_Section_C'!$T$390,18,FALSE)</f>
        <v>X</v>
      </c>
      <c r="T82" s="14" t="str">
        <f>VLOOKUP(T81,Qry_Rpt_Section_C!$C$2:'Qry_Rpt_Section_C'!$T$390,18,FALSE)</f>
        <v>X</v>
      </c>
      <c r="U82" s="14" t="str">
        <f>VLOOKUP(U81,Qry_Rpt_Section_C!$C$2:'Qry_Rpt_Section_C'!$T$390,18,FALSE)</f>
        <v>X</v>
      </c>
      <c r="V82" s="14" t="str">
        <f>VLOOKUP(V81,Qry_Rpt_Section_C!$C$2:'Qry_Rpt_Section_C'!$T$390,18,FALSE)</f>
        <v>X</v>
      </c>
      <c r="W82" s="14" t="str">
        <f>VLOOKUP(W81,Qry_Rpt_Section_C!$C$2:'Qry_Rpt_Section_C'!$T$390,18,FALSE)</f>
        <v>X</v>
      </c>
      <c r="X82" s="14" t="str">
        <f>VLOOKUP(X81,Qry_Rpt_Section_C!$C$2:'Qry_Rpt_Section_C'!$T$390,18,FALSE)</f>
        <v>X</v>
      </c>
      <c r="Y82" s="14" t="str">
        <f>VLOOKUP(Y81,Qry_Rpt_Section_C!$C$2:'Qry_Rpt_Section_C'!$T$390,18,FALSE)</f>
        <v>X</v>
      </c>
      <c r="Z82" s="9" t="s">
        <v>667</v>
      </c>
    </row>
    <row r="83" spans="1:26" x14ac:dyDescent="0.2">
      <c r="A83" s="12" t="s">
        <v>6</v>
      </c>
      <c r="B83" s="22" t="str">
        <f>VLOOKUP(B81,Qry_Rpt_Section_C!$C$2:'Qry_Rpt_Section_C'!$J$890,7,FALSE)</f>
        <v>Tree</v>
      </c>
      <c r="C83" s="13" t="str">
        <f>VLOOKUP(C81,Qry_Rpt_Section_C!$C$2:'Qry_Rpt_Section_C'!$J$890,7,FALSE)</f>
        <v>McHargue</v>
      </c>
      <c r="D83" s="13" t="str">
        <f>VLOOKUP(D81,Qry_Rpt_Section_C!$C$2:'Qry_Rpt_Section_C'!$J$890,7,FALSE)</f>
        <v>Santay</v>
      </c>
      <c r="E83" s="13" t="str">
        <f>VLOOKUP(E81,Qry_Rpt_Section_C!$C$2:'Qry_Rpt_Section_C'!$J$890,7,FALSE)</f>
        <v>Santay</v>
      </c>
      <c r="F83" s="13" t="str">
        <f>VLOOKUP(F81,Qry_Rpt_Section_C!$C$2:'Qry_Rpt_Section_C'!$J$890,7,FALSE)</f>
        <v>Smith</v>
      </c>
      <c r="G83" s="13" t="str">
        <f>VLOOKUP(G81,Qry_Rpt_Section_C!$C$2:'Qry_Rpt_Section_C'!$J$890,7,FALSE)</f>
        <v>Smith</v>
      </c>
      <c r="H83" s="13" t="str">
        <f>VLOOKUP(H81,Qry_Rpt_Section_C!$C$2:'Qry_Rpt_Section_C'!$J$890,7,FALSE)</f>
        <v>Smith</v>
      </c>
      <c r="I83" s="13" t="str">
        <f>VLOOKUP(I81,Qry_Rpt_Section_C!$C$2:'Qry_Rpt_Section_C'!$J$890,7,FALSE)</f>
        <v>Smith</v>
      </c>
      <c r="J83" s="13" t="str">
        <f>VLOOKUP(J81,Qry_Rpt_Section_C!$C$2:'Qry_Rpt_Section_C'!$J$890,7,FALSE)</f>
        <v>Lombard</v>
      </c>
      <c r="K83" s="13" t="str">
        <f>VLOOKUP(K81,Qry_Rpt_Section_C!$C$2:'Qry_Rpt_Section_C'!$J$890,7,FALSE)</f>
        <v>Lombard</v>
      </c>
      <c r="L83" s="13" t="str">
        <f>VLOOKUP(L81,Qry_Rpt_Section_C!$C$2:'Qry_Rpt_Section_C'!$J$890,7,FALSE)</f>
        <v>Lombard Jr.</v>
      </c>
      <c r="M83" s="13" t="str">
        <f>VLOOKUP(M81,Qry_Rpt_Section_C!$C$2:'Qry_Rpt_Section_C'!$J$890,7,FALSE)</f>
        <v>Fabretti</v>
      </c>
      <c r="N83" s="13" t="str">
        <f>VLOOKUP(N81,Qry_Rpt_Section_C!$C$2:'Qry_Rpt_Section_C'!$J$890,7,FALSE)</f>
        <v>Gruschow</v>
      </c>
      <c r="O83" s="13" t="str">
        <f>VLOOKUP(O81,Qry_Rpt_Section_C!$C$2:'Qry_Rpt_Section_C'!$J$890,7,FALSE)</f>
        <v>Gruschow</v>
      </c>
      <c r="P83" s="13" t="str">
        <f>VLOOKUP(P81,Qry_Rpt_Section_C!$C$2:'Qry_Rpt_Section_C'!$J$890,7,FALSE)</f>
        <v>Symonds</v>
      </c>
      <c r="Q83" s="13" t="str">
        <f>VLOOKUP(Q81,Qry_Rpt_Section_C!$C$2:'Qry_Rpt_Section_C'!$J$890,7,FALSE)</f>
        <v>Symonds</v>
      </c>
      <c r="R83" s="13" t="str">
        <f>VLOOKUP(R81,Qry_Rpt_Section_C!$C$2:'Qry_Rpt_Section_C'!$J$890,7,FALSE)</f>
        <v>Ruiz</v>
      </c>
      <c r="S83" s="13" t="str">
        <f>VLOOKUP(S81,Qry_Rpt_Section_C!$C$2:'Qry_Rpt_Section_C'!$J$890,7,FALSE)</f>
        <v>Keney</v>
      </c>
      <c r="T83" s="13" t="str">
        <f>VLOOKUP(T81,Qry_Rpt_Section_C!$C$2:'Qry_Rpt_Section_C'!$J$890,7,FALSE)</f>
        <v>Keney</v>
      </c>
      <c r="U83" s="13" t="str">
        <f>VLOOKUP(U81,Qry_Rpt_Section_C!$C$2:'Qry_Rpt_Section_C'!$J$890,7,FALSE)</f>
        <v>Keney</v>
      </c>
      <c r="V83" s="13" t="str">
        <f>VLOOKUP(V81,Qry_Rpt_Section_C!$C$2:'Qry_Rpt_Section_C'!$J$890,7,FALSE)</f>
        <v>Reeves</v>
      </c>
      <c r="W83" s="13" t="str">
        <f>VLOOKUP(W81,Qry_Rpt_Section_C!$C$2:'Qry_Rpt_Section_C'!$J$890,7,FALSE)</f>
        <v>Reeves</v>
      </c>
      <c r="X83" s="13" t="str">
        <f>VLOOKUP(X81,Qry_Rpt_Section_C!$C$2:'Qry_Rpt_Section_C'!$J$890,7,FALSE)</f>
        <v>Young</v>
      </c>
      <c r="Y83" s="13" t="str">
        <f>VLOOKUP(Y81,Qry_Rpt_Section_C!$C$2:'Qry_Rpt_Section_C'!$J$890,7,FALSE)</f>
        <v>Young</v>
      </c>
      <c r="Z83" s="9" t="s">
        <v>667</v>
      </c>
    </row>
    <row r="84" spans="1:26" x14ac:dyDescent="0.2">
      <c r="A84" s="12" t="s">
        <v>7</v>
      </c>
      <c r="B84" s="22">
        <f>VLOOKUP(B81,Qry_Rpt_Section_C!$C$2:'Qry_Rpt_Section_C'!$J$890,8,FALSE)</f>
        <v>0</v>
      </c>
      <c r="C84" s="13" t="str">
        <f>VLOOKUP(C81,Qry_Rpt_Section_C!$C$2:'Qry_Rpt_Section_C'!$J$890,8,FALSE)</f>
        <v>Ephriam</v>
      </c>
      <c r="D84" s="13" t="str">
        <f>VLOOKUP(D81,Qry_Rpt_Section_C!$C$2:'Qry_Rpt_Section_C'!$J$890,8,FALSE)</f>
        <v>Thomas</v>
      </c>
      <c r="E84" s="13" t="str">
        <f>VLOOKUP(E81,Qry_Rpt_Section_C!$C$2:'Qry_Rpt_Section_C'!$J$890,8,FALSE)</f>
        <v>Helen</v>
      </c>
      <c r="F84" s="13" t="str">
        <f>VLOOKUP(F81,Qry_Rpt_Section_C!$C$2:'Qry_Rpt_Section_C'!$J$890,8,FALSE)</f>
        <v>Family</v>
      </c>
      <c r="G84" s="13" t="str">
        <f>VLOOKUP(G81,Qry_Rpt_Section_C!$C$2:'Qry_Rpt_Section_C'!$J$890,8,FALSE)</f>
        <v>Barbara</v>
      </c>
      <c r="H84" s="13" t="str">
        <f>VLOOKUP(H81,Qry_Rpt_Section_C!$C$2:'Qry_Rpt_Section_C'!$J$890,8,FALSE)</f>
        <v>James</v>
      </c>
      <c r="I84" s="13" t="str">
        <f>VLOOKUP(I81,Qry_Rpt_Section_C!$C$2:'Qry_Rpt_Section_C'!$J$890,8,FALSE)</f>
        <v>Ruby</v>
      </c>
      <c r="J84" s="13" t="str">
        <f>VLOOKUP(J81,Qry_Rpt_Section_C!$C$2:'Qry_Rpt_Section_C'!$J$890,8,FALSE)</f>
        <v>Gustave</v>
      </c>
      <c r="K84" s="13" t="str">
        <f>VLOOKUP(K81,Qry_Rpt_Section_C!$C$2:'Qry_Rpt_Section_C'!$J$890,8,FALSE)</f>
        <v>Fernanda</v>
      </c>
      <c r="L84" s="13" t="str">
        <f>VLOOKUP(L81,Qry_Rpt_Section_C!$C$2:'Qry_Rpt_Section_C'!$J$890,8,FALSE)</f>
        <v>Gustave</v>
      </c>
      <c r="M84" s="13" t="str">
        <f>VLOOKUP(M81,Qry_Rpt_Section_C!$C$2:'Qry_Rpt_Section_C'!$J$890,8,FALSE)</f>
        <v>Filiberta</v>
      </c>
      <c r="N84" s="13" t="str">
        <f>VLOOKUP(N81,Qry_Rpt_Section_C!$C$2:'Qry_Rpt_Section_C'!$J$890,8,FALSE)</f>
        <v>Robert</v>
      </c>
      <c r="O84" s="13" t="str">
        <f>VLOOKUP(O81,Qry_Rpt_Section_C!$C$2:'Qry_Rpt_Section_C'!$J$890,8,FALSE)</f>
        <v>Florence</v>
      </c>
      <c r="P84" s="13" t="str">
        <f>VLOOKUP(P81,Qry_Rpt_Section_C!$C$2:'Qry_Rpt_Section_C'!$J$890,8,FALSE)</f>
        <v>William</v>
      </c>
      <c r="Q84" s="13" t="str">
        <f>VLOOKUP(Q81,Qry_Rpt_Section_C!$C$2:'Qry_Rpt_Section_C'!$J$890,8,FALSE)</f>
        <v>Iva</v>
      </c>
      <c r="R84" s="13" t="str">
        <f>VLOOKUP(R81,Qry_Rpt_Section_C!$C$2:'Qry_Rpt_Section_C'!$J$890,8,FALSE)</f>
        <v>Adolfo</v>
      </c>
      <c r="S84" s="13" t="str">
        <f>VLOOKUP(S81,Qry_Rpt_Section_C!$C$2:'Qry_Rpt_Section_C'!$J$890,8,FALSE)</f>
        <v>Jean</v>
      </c>
      <c r="T84" s="13" t="str">
        <f>VLOOKUP(T81,Qry_Rpt_Section_C!$C$2:'Qry_Rpt_Section_C'!$J$890,8,FALSE)</f>
        <v>Jessie</v>
      </c>
      <c r="U84" s="13" t="str">
        <f>VLOOKUP(U81,Qry_Rpt_Section_C!$C$2:'Qry_Rpt_Section_C'!$J$890,8,FALSE)</f>
        <v>Chester</v>
      </c>
      <c r="V84" s="13" t="str">
        <f>VLOOKUP(V81,Qry_Rpt_Section_C!$C$2:'Qry_Rpt_Section_C'!$J$890,8,FALSE)</f>
        <v>Maurice</v>
      </c>
      <c r="W84" s="13" t="str">
        <f>VLOOKUP(W81,Qry_Rpt_Section_C!$C$2:'Qry_Rpt_Section_C'!$J$890,8,FALSE)</f>
        <v>Elizabeth</v>
      </c>
      <c r="X84" s="13" t="str">
        <f>VLOOKUP(X81,Qry_Rpt_Section_C!$C$2:'Qry_Rpt_Section_C'!$J$890,8,FALSE)</f>
        <v>Harry</v>
      </c>
      <c r="Y84" s="13" t="str">
        <f>VLOOKUP(Y81,Qry_Rpt_Section_C!$C$2:'Qry_Rpt_Section_C'!$J$890,8,FALSE)</f>
        <v>Norrine</v>
      </c>
      <c r="Z84" s="9" t="s">
        <v>667</v>
      </c>
    </row>
    <row r="85" spans="1:26" s="6" customFormat="1" ht="15.75" x14ac:dyDescent="0.25">
      <c r="A85" s="15" t="s">
        <v>651</v>
      </c>
      <c r="B85" s="23">
        <f>VLOOKUP(B81,Qry_Rpt_Section_C!$C$2:'Qry_Rpt_Section_C'!$J$890,2,FALSE)</f>
        <v>336</v>
      </c>
      <c r="C85" s="16">
        <f>VLOOKUP(C81,Qry_Rpt_Section_C!$C$2:'Qry_Rpt_Section_C'!$J$890,2,FALSE)</f>
        <v>336</v>
      </c>
      <c r="D85" s="16">
        <f>VLOOKUP(D81,Qry_Rpt_Section_C!$C$2:'Qry_Rpt_Section_C'!$J$890,2,FALSE)</f>
        <v>336</v>
      </c>
      <c r="E85" s="16">
        <f>VLOOKUP(E81,Qry_Rpt_Section_C!$C$2:'Qry_Rpt_Section_C'!$J$890,2,FALSE)</f>
        <v>336</v>
      </c>
      <c r="F85" s="16">
        <f>VLOOKUP(F81,Qry_Rpt_Section_C!$C$2:'Qry_Rpt_Section_C'!$J$890,2,FALSE)</f>
        <v>337</v>
      </c>
      <c r="G85" s="16">
        <f>VLOOKUP(G81,Qry_Rpt_Section_C!$C$2:'Qry_Rpt_Section_C'!$J$890,2,FALSE)</f>
        <v>337</v>
      </c>
      <c r="H85" s="16">
        <f>VLOOKUP(H81,Qry_Rpt_Section_C!$C$2:'Qry_Rpt_Section_C'!$J$890,2,FALSE)</f>
        <v>337</v>
      </c>
      <c r="I85" s="16">
        <f>VLOOKUP(I81,Qry_Rpt_Section_C!$C$2:'Qry_Rpt_Section_C'!$J$890,2,FALSE)</f>
        <v>337</v>
      </c>
      <c r="J85" s="16">
        <f>VLOOKUP(J81,Qry_Rpt_Section_C!$C$2:'Qry_Rpt_Section_C'!$J$890,2,FALSE)</f>
        <v>338</v>
      </c>
      <c r="K85" s="16">
        <f>VLOOKUP(K81,Qry_Rpt_Section_C!$C$2:'Qry_Rpt_Section_C'!$J$890,2,FALSE)</f>
        <v>338</v>
      </c>
      <c r="L85" s="16">
        <f>VLOOKUP(L81,Qry_Rpt_Section_C!$C$2:'Qry_Rpt_Section_C'!$J$890,2,FALSE)</f>
        <v>338</v>
      </c>
      <c r="M85" s="16">
        <f>VLOOKUP(M81,Qry_Rpt_Section_C!$C$2:'Qry_Rpt_Section_C'!$J$890,2,FALSE)</f>
        <v>338</v>
      </c>
      <c r="N85" s="16">
        <f>VLOOKUP(N81,Qry_Rpt_Section_C!$C$2:'Qry_Rpt_Section_C'!$J$890,2,FALSE)</f>
        <v>339</v>
      </c>
      <c r="O85" s="16">
        <f>VLOOKUP(O81,Qry_Rpt_Section_C!$C$2:'Qry_Rpt_Section_C'!$J$890,2,FALSE)</f>
        <v>339</v>
      </c>
      <c r="P85" s="16">
        <f>VLOOKUP(P81,Qry_Rpt_Section_C!$C$2:'Qry_Rpt_Section_C'!$J$890,2,FALSE)</f>
        <v>339</v>
      </c>
      <c r="Q85" s="16">
        <f>VLOOKUP(Q81,Qry_Rpt_Section_C!$C$2:'Qry_Rpt_Section_C'!$J$890,2,FALSE)</f>
        <v>339</v>
      </c>
      <c r="R85" s="16">
        <f>VLOOKUP(R81,Qry_Rpt_Section_C!$C$2:'Qry_Rpt_Section_C'!$J$890,2,FALSE)</f>
        <v>340</v>
      </c>
      <c r="S85" s="16">
        <f>VLOOKUP(S81,Qry_Rpt_Section_C!$C$2:'Qry_Rpt_Section_C'!$J$890,2,FALSE)</f>
        <v>340</v>
      </c>
      <c r="T85" s="16">
        <f>VLOOKUP(T81,Qry_Rpt_Section_C!$C$2:'Qry_Rpt_Section_C'!$J$890,2,FALSE)</f>
        <v>340</v>
      </c>
      <c r="U85" s="16">
        <f>VLOOKUP(U81,Qry_Rpt_Section_C!$C$2:'Qry_Rpt_Section_C'!$J$890,2,FALSE)</f>
        <v>340</v>
      </c>
      <c r="V85" s="16">
        <f>VLOOKUP(V81,Qry_Rpt_Section_C!$C$2:'Qry_Rpt_Section_C'!$J$890,2,FALSE)</f>
        <v>341</v>
      </c>
      <c r="W85" s="16">
        <f>VLOOKUP(W81,Qry_Rpt_Section_C!$C$2:'Qry_Rpt_Section_C'!$J$890,2,FALSE)</f>
        <v>341</v>
      </c>
      <c r="X85" s="16">
        <f>VLOOKUP(X81,Qry_Rpt_Section_C!$C$2:'Qry_Rpt_Section_C'!$J$890,2,FALSE)</f>
        <v>341</v>
      </c>
      <c r="Y85" s="16">
        <f>VLOOKUP(Y81,Qry_Rpt_Section_C!$C$2:'Qry_Rpt_Section_C'!$J$890,2,FALSE)</f>
        <v>341</v>
      </c>
      <c r="Z85" s="17" t="s">
        <v>667</v>
      </c>
    </row>
    <row r="86" spans="1:26" s="7" customFormat="1" x14ac:dyDescent="0.2">
      <c r="A86" s="18" t="s">
        <v>654</v>
      </c>
      <c r="B86" s="24">
        <f>VLOOKUP(B81,Qry_Rpt_Section_C!$C$2:'Qry_Rpt_Section_C'!$J$890,3,FALSE)</f>
        <v>1</v>
      </c>
      <c r="C86" s="19">
        <f>VLOOKUP(C81,Qry_Rpt_Section_C!$C$2:'Qry_Rpt_Section_C'!$J$890,3,FALSE)</f>
        <v>2</v>
      </c>
      <c r="D86" s="19">
        <f>VLOOKUP(D81,Qry_Rpt_Section_C!$C$2:'Qry_Rpt_Section_C'!$J$890,3,FALSE)</f>
        <v>3</v>
      </c>
      <c r="E86" s="19">
        <f>VLOOKUP(E81,Qry_Rpt_Section_C!$C$2:'Qry_Rpt_Section_C'!$J$890,3,FALSE)</f>
        <v>4</v>
      </c>
      <c r="F86" s="19">
        <f>VLOOKUP(F81,Qry_Rpt_Section_C!$C$2:'Qry_Rpt_Section_C'!$J$890,3,FALSE)</f>
        <v>1</v>
      </c>
      <c r="G86" s="19">
        <f>VLOOKUP(G81,Qry_Rpt_Section_C!$C$2:'Qry_Rpt_Section_C'!$J$890,3,FALSE)</f>
        <v>2</v>
      </c>
      <c r="H86" s="19">
        <f>VLOOKUP(H81,Qry_Rpt_Section_C!$C$2:'Qry_Rpt_Section_C'!$J$890,3,FALSE)</f>
        <v>3</v>
      </c>
      <c r="I86" s="19">
        <f>VLOOKUP(I81,Qry_Rpt_Section_C!$C$2:'Qry_Rpt_Section_C'!$J$890,3,FALSE)</f>
        <v>4</v>
      </c>
      <c r="J86" s="19">
        <f>VLOOKUP(J81,Qry_Rpt_Section_C!$C$2:'Qry_Rpt_Section_C'!$J$890,3,FALSE)</f>
        <v>1</v>
      </c>
      <c r="K86" s="19">
        <f>VLOOKUP(K81,Qry_Rpt_Section_C!$C$2:'Qry_Rpt_Section_C'!$J$890,3,FALSE)</f>
        <v>2</v>
      </c>
      <c r="L86" s="19">
        <f>VLOOKUP(L81,Qry_Rpt_Section_C!$C$2:'Qry_Rpt_Section_C'!$J$890,3,FALSE)</f>
        <v>3</v>
      </c>
      <c r="M86" s="19">
        <f>VLOOKUP(M81,Qry_Rpt_Section_C!$C$2:'Qry_Rpt_Section_C'!$J$890,3,FALSE)</f>
        <v>4</v>
      </c>
      <c r="N86" s="19">
        <f>VLOOKUP(N81,Qry_Rpt_Section_C!$C$2:'Qry_Rpt_Section_C'!$J$890,3,FALSE)</f>
        <v>1</v>
      </c>
      <c r="O86" s="19">
        <f>VLOOKUP(O81,Qry_Rpt_Section_C!$C$2:'Qry_Rpt_Section_C'!$J$890,3,FALSE)</f>
        <v>2</v>
      </c>
      <c r="P86" s="19">
        <f>VLOOKUP(P81,Qry_Rpt_Section_C!$C$2:'Qry_Rpt_Section_C'!$J$890,3,FALSE)</f>
        <v>3</v>
      </c>
      <c r="Q86" s="19">
        <f>VLOOKUP(Q81,Qry_Rpt_Section_C!$C$2:'Qry_Rpt_Section_C'!$J$890,3,FALSE)</f>
        <v>4</v>
      </c>
      <c r="R86" s="19">
        <f>VLOOKUP(R81,Qry_Rpt_Section_C!$C$2:'Qry_Rpt_Section_C'!$J$890,3,FALSE)</f>
        <v>1</v>
      </c>
      <c r="S86" s="19">
        <f>VLOOKUP(S81,Qry_Rpt_Section_C!$C$2:'Qry_Rpt_Section_C'!$J$890,3,FALSE)</f>
        <v>2</v>
      </c>
      <c r="T86" s="19">
        <f>VLOOKUP(T81,Qry_Rpt_Section_C!$C$2:'Qry_Rpt_Section_C'!$J$890,3,FALSE)</f>
        <v>3</v>
      </c>
      <c r="U86" s="19">
        <f>VLOOKUP(U81,Qry_Rpt_Section_C!$C$2:'Qry_Rpt_Section_C'!$J$890,3,FALSE)</f>
        <v>4</v>
      </c>
      <c r="V86" s="19">
        <f>VLOOKUP(V81,Qry_Rpt_Section_C!$C$2:'Qry_Rpt_Section_C'!$J$890,3,FALSE)</f>
        <v>1</v>
      </c>
      <c r="W86" s="19">
        <f>VLOOKUP(W81,Qry_Rpt_Section_C!$C$2:'Qry_Rpt_Section_C'!$J$890,3,FALSE)</f>
        <v>2</v>
      </c>
      <c r="X86" s="19">
        <f>VLOOKUP(X81,Qry_Rpt_Section_C!$C$2:'Qry_Rpt_Section_C'!$J$890,3,FALSE)</f>
        <v>3</v>
      </c>
      <c r="Y86" s="19">
        <f>VLOOKUP(Y81,Qry_Rpt_Section_C!$C$2:'Qry_Rpt_Section_C'!$J$890,3,FALSE)</f>
        <v>4</v>
      </c>
      <c r="Z86" s="20" t="s">
        <v>667</v>
      </c>
    </row>
    <row r="87" spans="1:26" x14ac:dyDescent="0.2">
      <c r="A87" s="12" t="s">
        <v>655</v>
      </c>
      <c r="B87" s="21">
        <f>VLOOKUP(B81,Qry_Rpt_Section_C!$C$2:'Qry_Rpt_Section_C'!$T$890,5,FALSE)</f>
        <v>0</v>
      </c>
      <c r="C87" s="14" t="str">
        <f>VLOOKUP(C81,Qry_Rpt_Section_C!$C$2:'Qry_Rpt_Section_C'!$T$890,5,FALSE)</f>
        <v>X</v>
      </c>
      <c r="D87" s="14" t="str">
        <f>VLOOKUP(D81,Qry_Rpt_Section_C!$C$2:'Qry_Rpt_Section_C'!$T$890,5,FALSE)</f>
        <v>X</v>
      </c>
      <c r="E87" s="14" t="str">
        <f>VLOOKUP(E81,Qry_Rpt_Section_C!$C$2:'Qry_Rpt_Section_C'!$T$890,5,FALSE)</f>
        <v>X</v>
      </c>
      <c r="F87" s="14">
        <f>VLOOKUP(F81,Qry_Rpt_Section_C!$C$2:'Qry_Rpt_Section_C'!$T$890,5,FALSE)</f>
        <v>0</v>
      </c>
      <c r="G87" s="14" t="str">
        <f>VLOOKUP(G81,Qry_Rpt_Section_C!$C$2:'Qry_Rpt_Section_C'!$T$890,5,FALSE)</f>
        <v>X</v>
      </c>
      <c r="H87" s="14" t="str">
        <f>VLOOKUP(H81,Qry_Rpt_Section_C!$C$2:'Qry_Rpt_Section_C'!$T$890,5,FALSE)</f>
        <v>X</v>
      </c>
      <c r="I87" s="14" t="str">
        <f>VLOOKUP(I81,Qry_Rpt_Section_C!$C$2:'Qry_Rpt_Section_C'!$T$890,5,FALSE)</f>
        <v>X</v>
      </c>
      <c r="J87" s="14" t="str">
        <f>VLOOKUP(J81,Qry_Rpt_Section_C!$C$2:'Qry_Rpt_Section_C'!$T$890,5,FALSE)</f>
        <v>X</v>
      </c>
      <c r="K87" s="14" t="str">
        <f>VLOOKUP(K81,Qry_Rpt_Section_C!$C$2:'Qry_Rpt_Section_C'!$T$890,5,FALSE)</f>
        <v>X</v>
      </c>
      <c r="L87" s="14" t="str">
        <f>VLOOKUP(L81,Qry_Rpt_Section_C!$C$2:'Qry_Rpt_Section_C'!$T$890,5,FALSE)</f>
        <v>X</v>
      </c>
      <c r="M87" s="14" t="str">
        <f>VLOOKUP(M81,Qry_Rpt_Section_C!$C$2:'Qry_Rpt_Section_C'!$T$890,5,FALSE)</f>
        <v>X</v>
      </c>
      <c r="N87" s="14" t="str">
        <f>VLOOKUP(N81,Qry_Rpt_Section_C!$C$2:'Qry_Rpt_Section_C'!$T$890,5,FALSE)</f>
        <v>X</v>
      </c>
      <c r="O87" s="14" t="str">
        <f>VLOOKUP(O81,Qry_Rpt_Section_C!$C$2:'Qry_Rpt_Section_C'!$T$890,5,FALSE)</f>
        <v>X</v>
      </c>
      <c r="P87" s="14" t="str">
        <f>VLOOKUP(P81,Qry_Rpt_Section_C!$C$2:'Qry_Rpt_Section_C'!$T$890,5,FALSE)</f>
        <v>X</v>
      </c>
      <c r="Q87" s="14" t="str">
        <f>VLOOKUP(Q81,Qry_Rpt_Section_C!$C$2:'Qry_Rpt_Section_C'!$T$890,5,FALSE)</f>
        <v>X</v>
      </c>
      <c r="R87" s="14" t="str">
        <f>VLOOKUP(R81,Qry_Rpt_Section_C!$C$2:'Qry_Rpt_Section_C'!$T$890,5,FALSE)</f>
        <v>X</v>
      </c>
      <c r="S87" s="14" t="str">
        <f>VLOOKUP(S81,Qry_Rpt_Section_C!$C$2:'Qry_Rpt_Section_C'!$T$890,5,FALSE)</f>
        <v>X</v>
      </c>
      <c r="T87" s="14" t="str">
        <f>VLOOKUP(T81,Qry_Rpt_Section_C!$C$2:'Qry_Rpt_Section_C'!$T$890,5,FALSE)</f>
        <v>X</v>
      </c>
      <c r="U87" s="14" t="str">
        <f>VLOOKUP(U81,Qry_Rpt_Section_C!$C$2:'Qry_Rpt_Section_C'!$T$890,5,FALSE)</f>
        <v>X</v>
      </c>
      <c r="V87" s="14" t="str">
        <f>VLOOKUP(V81,Qry_Rpt_Section_C!$C$2:'Qry_Rpt_Section_C'!$T$890,5,FALSE)</f>
        <v>X</v>
      </c>
      <c r="W87" s="14" t="str">
        <f>VLOOKUP(W81,Qry_Rpt_Section_C!$C$2:'Qry_Rpt_Section_C'!$T$890,5,FALSE)</f>
        <v>X</v>
      </c>
      <c r="X87" s="14" t="str">
        <f>VLOOKUP(X81,Qry_Rpt_Section_C!$C$2:'Qry_Rpt_Section_C'!$T$890,5,FALSE)</f>
        <v>X</v>
      </c>
      <c r="Y87" s="14" t="str">
        <f>VLOOKUP(Y81,Qry_Rpt_Section_C!$C$2:'Qry_Rpt_Section_C'!$T$890,5,FALSE)</f>
        <v>X</v>
      </c>
      <c r="Z87" s="9" t="s">
        <v>667</v>
      </c>
    </row>
    <row r="88" spans="1:26" x14ac:dyDescent="0.2">
      <c r="A88" s="12" t="s">
        <v>13</v>
      </c>
      <c r="B88" s="27">
        <f>VLOOKUP(B81,Qry_Rpt_Section_C!$C$2:'Qry_Rpt_Section_C'!$T$890,14,FALSE)</f>
        <v>0</v>
      </c>
      <c r="C88" s="14" t="str">
        <f>VLOOKUP(C81,Qry_Rpt_Section_C!$C$2:'Qry_Rpt_Section_C'!$T$890,14,FALSE)</f>
        <v>Korea</v>
      </c>
      <c r="D88" s="14">
        <f>VLOOKUP(D81,Qry_Rpt_Section_C!$C$2:'Qry_Rpt_Section_C'!$T$890,14,FALSE)</f>
        <v>0</v>
      </c>
      <c r="E88" s="14">
        <f>VLOOKUP(E81,Qry_Rpt_Section_C!$C$2:'Qry_Rpt_Section_C'!$T$890,14,FALSE)</f>
        <v>0</v>
      </c>
      <c r="F88" s="14">
        <f>VLOOKUP(F81,Qry_Rpt_Section_C!$C$2:'Qry_Rpt_Section_C'!$T$890,14,FALSE)</f>
        <v>0</v>
      </c>
      <c r="G88" s="14">
        <f>VLOOKUP(G81,Qry_Rpt_Section_C!$C$2:'Qry_Rpt_Section_C'!$T$890,14,FALSE)</f>
        <v>0</v>
      </c>
      <c r="H88" s="14">
        <f>VLOOKUP(H81,Qry_Rpt_Section_C!$C$2:'Qry_Rpt_Section_C'!$T$890,14,FALSE)</f>
        <v>0</v>
      </c>
      <c r="I88" s="14">
        <f>VLOOKUP(I81,Qry_Rpt_Section_C!$C$2:'Qry_Rpt_Section_C'!$T$890,14,FALSE)</f>
        <v>0</v>
      </c>
      <c r="J88" s="14" t="str">
        <f>VLOOKUP(J81,Qry_Rpt_Section_C!$C$2:'Qry_Rpt_Section_C'!$T$890,14,FALSE)</f>
        <v>WWI</v>
      </c>
      <c r="K88" s="14">
        <f>VLOOKUP(K81,Qry_Rpt_Section_C!$C$2:'Qry_Rpt_Section_C'!$T$890,14,FALSE)</f>
        <v>0</v>
      </c>
      <c r="L88" s="14">
        <f>VLOOKUP(L81,Qry_Rpt_Section_C!$C$2:'Qry_Rpt_Section_C'!$T$890,14,FALSE)</f>
        <v>0</v>
      </c>
      <c r="M88" s="14">
        <f>VLOOKUP(M81,Qry_Rpt_Section_C!$C$2:'Qry_Rpt_Section_C'!$T$890,14,FALSE)</f>
        <v>0</v>
      </c>
      <c r="N88" s="14">
        <f>VLOOKUP(N81,Qry_Rpt_Section_C!$C$2:'Qry_Rpt_Section_C'!$T$890,14,FALSE)</f>
        <v>0</v>
      </c>
      <c r="O88" s="14">
        <f>VLOOKUP(O81,Qry_Rpt_Section_C!$C$2:'Qry_Rpt_Section_C'!$T$890,14,FALSE)</f>
        <v>0</v>
      </c>
      <c r="P88" s="14">
        <f>VLOOKUP(P81,Qry_Rpt_Section_C!$C$2:'Qry_Rpt_Section_C'!$T$890,14,FALSE)</f>
        <v>0</v>
      </c>
      <c r="Q88" s="14">
        <f>VLOOKUP(Q81,Qry_Rpt_Section_C!$C$2:'Qry_Rpt_Section_C'!$T$890,14,FALSE)</f>
        <v>0</v>
      </c>
      <c r="R88" s="14">
        <f>VLOOKUP(R81,Qry_Rpt_Section_C!$C$2:'Qry_Rpt_Section_C'!$T$890,14,FALSE)</f>
        <v>0</v>
      </c>
      <c r="S88" s="14">
        <f>VLOOKUP(S81,Qry_Rpt_Section_C!$C$2:'Qry_Rpt_Section_C'!$T$890,14,FALSE)</f>
        <v>0</v>
      </c>
      <c r="T88" s="14">
        <f>VLOOKUP(T81,Qry_Rpt_Section_C!$C$2:'Qry_Rpt_Section_C'!$T$890,14,FALSE)</f>
        <v>0</v>
      </c>
      <c r="U88" s="14" t="str">
        <f>VLOOKUP(U81,Qry_Rpt_Section_C!$C$2:'Qry_Rpt_Section_C'!$T$890,14,FALSE)</f>
        <v>WWI</v>
      </c>
      <c r="V88" s="14">
        <f>VLOOKUP(V81,Qry_Rpt_Section_C!$C$2:'Qry_Rpt_Section_C'!$T$890,14,FALSE)</f>
        <v>0</v>
      </c>
      <c r="W88" s="14">
        <f>VLOOKUP(W81,Qry_Rpt_Section_C!$C$2:'Qry_Rpt_Section_C'!$T$890,14,FALSE)</f>
        <v>0</v>
      </c>
      <c r="X88" s="14">
        <f>VLOOKUP(X81,Qry_Rpt_Section_C!$C$2:'Qry_Rpt_Section_C'!$T$890,14,FALSE)</f>
        <v>0</v>
      </c>
      <c r="Y88" s="14">
        <f>VLOOKUP(Y81,Qry_Rpt_Section_C!$C$2:'Qry_Rpt_Section_C'!$T$890,14,FALSE)</f>
        <v>0</v>
      </c>
      <c r="Z88" s="9" t="s">
        <v>667</v>
      </c>
    </row>
    <row r="89" spans="1:26" x14ac:dyDescent="0.2">
      <c r="A89" s="25" t="s">
        <v>650</v>
      </c>
      <c r="B89" s="26">
        <v>12001</v>
      </c>
      <c r="C89" s="26">
        <v>12002</v>
      </c>
      <c r="D89" s="26">
        <v>12003</v>
      </c>
      <c r="E89" s="26">
        <v>12004</v>
      </c>
      <c r="F89" s="26">
        <v>12005</v>
      </c>
      <c r="G89" s="26">
        <v>12006</v>
      </c>
      <c r="H89" s="26">
        <v>12007</v>
      </c>
      <c r="I89" s="26">
        <v>12008</v>
      </c>
      <c r="J89" s="26">
        <v>12009</v>
      </c>
      <c r="K89" s="26">
        <v>12010</v>
      </c>
      <c r="L89" s="26">
        <v>12011</v>
      </c>
      <c r="M89" s="26">
        <v>12012</v>
      </c>
      <c r="N89" s="26">
        <v>12013</v>
      </c>
      <c r="O89" s="26">
        <v>12014</v>
      </c>
      <c r="P89" s="26">
        <v>12015</v>
      </c>
      <c r="Q89" s="26">
        <v>12016</v>
      </c>
      <c r="R89" s="26">
        <v>12017</v>
      </c>
      <c r="S89" s="26">
        <v>12018</v>
      </c>
      <c r="T89" s="26">
        <v>12019</v>
      </c>
      <c r="U89" s="26">
        <v>12020</v>
      </c>
      <c r="V89" s="26">
        <v>12021</v>
      </c>
      <c r="W89" s="26">
        <v>12022</v>
      </c>
      <c r="X89" s="26">
        <v>12023</v>
      </c>
      <c r="Y89" s="26">
        <v>12024</v>
      </c>
      <c r="Z89" s="9" t="s">
        <v>667</v>
      </c>
    </row>
    <row r="90" spans="1:26" x14ac:dyDescent="0.2">
      <c r="A90" s="12" t="s">
        <v>653</v>
      </c>
      <c r="B90" s="21">
        <f>VLOOKUP(B89,Qry_Rpt_Section_C!$C$2:'Qry_Rpt_Section_C'!$T$390,18,FALSE)</f>
        <v>0</v>
      </c>
      <c r="C90" s="14" t="str">
        <f>VLOOKUP(C89,Qry_Rpt_Section_C!$C$2:'Qry_Rpt_Section_C'!$T$390,18,FALSE)</f>
        <v>X</v>
      </c>
      <c r="D90" s="14" t="str">
        <f>VLOOKUP(D89,Qry_Rpt_Section_C!$C$2:'Qry_Rpt_Section_C'!$T$390,18,FALSE)</f>
        <v>X</v>
      </c>
      <c r="E90" s="14" t="str">
        <f>VLOOKUP(E89,Qry_Rpt_Section_C!$C$2:'Qry_Rpt_Section_C'!$T$390,18,FALSE)</f>
        <v>X</v>
      </c>
      <c r="F90" s="14" t="str">
        <f>VLOOKUP(F89,Qry_Rpt_Section_C!$C$2:'Qry_Rpt_Section_C'!$T$390,18,FALSE)</f>
        <v>X</v>
      </c>
      <c r="G90" s="14" t="str">
        <f>VLOOKUP(G89,Qry_Rpt_Section_C!$C$2:'Qry_Rpt_Section_C'!$T$390,18,FALSE)</f>
        <v>X</v>
      </c>
      <c r="H90" s="14" t="str">
        <f>VLOOKUP(H89,Qry_Rpt_Section_C!$C$2:'Qry_Rpt_Section_C'!$T$390,18,FALSE)</f>
        <v>X</v>
      </c>
      <c r="I90" s="14" t="str">
        <f>VLOOKUP(I89,Qry_Rpt_Section_C!$C$2:'Qry_Rpt_Section_C'!$T$390,18,FALSE)</f>
        <v>X</v>
      </c>
      <c r="J90" s="14" t="str">
        <f>VLOOKUP(J89,Qry_Rpt_Section_C!$C$2:'Qry_Rpt_Section_C'!$T$390,18,FALSE)</f>
        <v>X</v>
      </c>
      <c r="K90" s="14" t="str">
        <f>VLOOKUP(K89,Qry_Rpt_Section_C!$C$2:'Qry_Rpt_Section_C'!$T$390,18,FALSE)</f>
        <v>X</v>
      </c>
      <c r="L90" s="14" t="str">
        <f>VLOOKUP(L89,Qry_Rpt_Section_C!$C$2:'Qry_Rpt_Section_C'!$T$390,18,FALSE)</f>
        <v>X</v>
      </c>
      <c r="M90" s="14" t="str">
        <f>VLOOKUP(M89,Qry_Rpt_Section_C!$C$2:'Qry_Rpt_Section_C'!$T$390,18,FALSE)</f>
        <v>X</v>
      </c>
      <c r="N90" s="14" t="str">
        <f>VLOOKUP(N89,Qry_Rpt_Section_C!$C$2:'Qry_Rpt_Section_C'!$T$390,18,FALSE)</f>
        <v>X</v>
      </c>
      <c r="O90" s="14" t="str">
        <f>VLOOKUP(O89,Qry_Rpt_Section_C!$C$2:'Qry_Rpt_Section_C'!$T$390,18,FALSE)</f>
        <v>X</v>
      </c>
      <c r="P90" s="14" t="str">
        <f>VLOOKUP(P89,Qry_Rpt_Section_C!$C$2:'Qry_Rpt_Section_C'!$T$390,18,FALSE)</f>
        <v>X</v>
      </c>
      <c r="Q90" s="14" t="str">
        <f>VLOOKUP(Q89,Qry_Rpt_Section_C!$C$2:'Qry_Rpt_Section_C'!$T$390,18,FALSE)</f>
        <v>X</v>
      </c>
      <c r="R90" s="14" t="str">
        <f>VLOOKUP(R89,Qry_Rpt_Section_C!$C$2:'Qry_Rpt_Section_C'!$T$390,18,FALSE)</f>
        <v>X</v>
      </c>
      <c r="S90" s="14" t="str">
        <f>VLOOKUP(S89,Qry_Rpt_Section_C!$C$2:'Qry_Rpt_Section_C'!$T$390,18,FALSE)</f>
        <v>X</v>
      </c>
      <c r="T90" s="14" t="str">
        <f>VLOOKUP(T89,Qry_Rpt_Section_C!$C$2:'Qry_Rpt_Section_C'!$T$390,18,FALSE)</f>
        <v>X</v>
      </c>
      <c r="U90" s="14" t="str">
        <f>VLOOKUP(U89,Qry_Rpt_Section_C!$C$2:'Qry_Rpt_Section_C'!$T$390,18,FALSE)</f>
        <v>X</v>
      </c>
      <c r="V90" s="14" t="str">
        <f>VLOOKUP(V89,Qry_Rpt_Section_C!$C$2:'Qry_Rpt_Section_C'!$T$390,18,FALSE)</f>
        <v>X</v>
      </c>
      <c r="W90" s="14" t="str">
        <f>VLOOKUP(W89,Qry_Rpt_Section_C!$C$2:'Qry_Rpt_Section_C'!$T$390,18,FALSE)</f>
        <v>X</v>
      </c>
      <c r="X90" s="14" t="str">
        <f>VLOOKUP(X89,Qry_Rpt_Section_C!$C$2:'Qry_Rpt_Section_C'!$T$390,18,FALSE)</f>
        <v>X</v>
      </c>
      <c r="Y90" s="14" t="str">
        <f>VLOOKUP(Y89,Qry_Rpt_Section_C!$C$2:'Qry_Rpt_Section_C'!$T$390,18,FALSE)</f>
        <v>X</v>
      </c>
      <c r="Z90" s="9" t="s">
        <v>667</v>
      </c>
    </row>
    <row r="91" spans="1:26" x14ac:dyDescent="0.2">
      <c r="A91" s="12" t="s">
        <v>6</v>
      </c>
      <c r="B91" s="22" t="str">
        <f>VLOOKUP(B89,Qry_Rpt_Section_C!$C$2:'Qry_Rpt_Section_C'!$J$890,7,FALSE)</f>
        <v>Tree</v>
      </c>
      <c r="C91" s="13" t="str">
        <f>VLOOKUP(C89,Qry_Rpt_Section_C!$C$2:'Qry_Rpt_Section_C'!$J$890,7,FALSE)</f>
        <v>O'Rourke</v>
      </c>
      <c r="D91" s="13" t="str">
        <f>VLOOKUP(D89,Qry_Rpt_Section_C!$C$2:'Qry_Rpt_Section_C'!$J$890,7,FALSE)</f>
        <v>Eckerson</v>
      </c>
      <c r="E91" s="13" t="str">
        <f>VLOOKUP(E89,Qry_Rpt_Section_C!$C$2:'Qry_Rpt_Section_C'!$J$890,7,FALSE)</f>
        <v>Eckerson-Parks</v>
      </c>
      <c r="F91" s="13" t="str">
        <f>VLOOKUP(F89,Qry_Rpt_Section_C!$C$2:'Qry_Rpt_Section_C'!$J$890,7,FALSE)</f>
        <v>Goodman</v>
      </c>
      <c r="G91" s="13" t="str">
        <f>VLOOKUP(G89,Qry_Rpt_Section_C!$C$2:'Qry_Rpt_Section_C'!$J$890,7,FALSE)</f>
        <v>Pimm</v>
      </c>
      <c r="H91" s="13" t="str">
        <f>VLOOKUP(H89,Qry_Rpt_Section_C!$C$2:'Qry_Rpt_Section_C'!$J$890,7,FALSE)</f>
        <v>Behage</v>
      </c>
      <c r="I91" s="13" t="str">
        <f>VLOOKUP(I89,Qry_Rpt_Section_C!$C$2:'Qry_Rpt_Section_C'!$J$890,7,FALSE)</f>
        <v>Behage</v>
      </c>
      <c r="J91" s="13" t="str">
        <f>VLOOKUP(J89,Qry_Rpt_Section_C!$C$2:'Qry_Rpt_Section_C'!$J$890,7,FALSE)</f>
        <v>Ras</v>
      </c>
      <c r="K91" s="13" t="str">
        <f>VLOOKUP(K89,Qry_Rpt_Section_C!$C$2:'Qry_Rpt_Section_C'!$J$890,7,FALSE)</f>
        <v>Ras</v>
      </c>
      <c r="L91" s="13" t="str">
        <f>VLOOKUP(L89,Qry_Rpt_Section_C!$C$2:'Qry_Rpt_Section_C'!$J$890,7,FALSE)</f>
        <v>Holmes</v>
      </c>
      <c r="M91" s="13" t="str">
        <f>VLOOKUP(M89,Qry_Rpt_Section_C!$C$2:'Qry_Rpt_Section_C'!$J$890,7,FALSE)</f>
        <v>Holmes</v>
      </c>
      <c r="N91" s="13" t="str">
        <f>VLOOKUP(N89,Qry_Rpt_Section_C!$C$2:'Qry_Rpt_Section_C'!$J$890,7,FALSE)</f>
        <v>Vogt</v>
      </c>
      <c r="O91" s="13" t="str">
        <f>VLOOKUP(O89,Qry_Rpt_Section_C!$C$2:'Qry_Rpt_Section_C'!$J$890,7,FALSE)</f>
        <v>Vogt</v>
      </c>
      <c r="P91" s="13" t="str">
        <f>VLOOKUP(P89,Qry_Rpt_Section_C!$C$2:'Qry_Rpt_Section_C'!$J$890,7,FALSE)</f>
        <v>Kipp</v>
      </c>
      <c r="Q91" s="13" t="str">
        <f>VLOOKUP(Q89,Qry_Rpt_Section_C!$C$2:'Qry_Rpt_Section_C'!$J$890,7,FALSE)</f>
        <v>Kipp</v>
      </c>
      <c r="R91" s="13" t="str">
        <f>VLOOKUP(R89,Qry_Rpt_Section_C!$C$2:'Qry_Rpt_Section_C'!$J$890,7,FALSE)</f>
        <v>Young</v>
      </c>
      <c r="S91" s="13" t="str">
        <f>VLOOKUP(S89,Qry_Rpt_Section_C!$C$2:'Qry_Rpt_Section_C'!$J$890,7,FALSE)</f>
        <v>Young</v>
      </c>
      <c r="T91" s="13" t="str">
        <f>VLOOKUP(T89,Qry_Rpt_Section_C!$C$2:'Qry_Rpt_Section_C'!$J$890,7,FALSE)</f>
        <v>Grace</v>
      </c>
      <c r="U91" s="13" t="str">
        <f>VLOOKUP(U89,Qry_Rpt_Section_C!$C$2:'Qry_Rpt_Section_C'!$J$890,7,FALSE)</f>
        <v>Dobson</v>
      </c>
      <c r="V91" s="13" t="str">
        <f>VLOOKUP(V89,Qry_Rpt_Section_C!$C$2:'Qry_Rpt_Section_C'!$J$890,7,FALSE)</f>
        <v>Steffen</v>
      </c>
      <c r="W91" s="13" t="str">
        <f>VLOOKUP(W89,Qry_Rpt_Section_C!$C$2:'Qry_Rpt_Section_C'!$J$890,7,FALSE)</f>
        <v>Steffen</v>
      </c>
      <c r="X91" s="13" t="str">
        <f>VLOOKUP(X89,Qry_Rpt_Section_C!$C$2:'Qry_Rpt_Section_C'!$J$890,7,FALSE)</f>
        <v>St. John</v>
      </c>
      <c r="Y91" s="13" t="str">
        <f>VLOOKUP(Y89,Qry_Rpt_Section_C!$C$2:'Qry_Rpt_Section_C'!$J$890,7,FALSE)</f>
        <v>St. John</v>
      </c>
      <c r="Z91" s="9" t="s">
        <v>667</v>
      </c>
    </row>
    <row r="92" spans="1:26" x14ac:dyDescent="0.2">
      <c r="A92" s="12" t="s">
        <v>7</v>
      </c>
      <c r="B92" s="22">
        <f>VLOOKUP(B89,Qry_Rpt_Section_C!$C$2:'Qry_Rpt_Section_C'!$J$890,8,FALSE)</f>
        <v>0</v>
      </c>
      <c r="C92" s="13" t="str">
        <f>VLOOKUP(C89,Qry_Rpt_Section_C!$C$2:'Qry_Rpt_Section_C'!$J$890,8,FALSE)</f>
        <v>Brian</v>
      </c>
      <c r="D92" s="13" t="str">
        <f>VLOOKUP(D89,Qry_Rpt_Section_C!$C$2:'Qry_Rpt_Section_C'!$J$890,8,FALSE)</f>
        <v>Robert</v>
      </c>
      <c r="E92" s="13" t="str">
        <f>VLOOKUP(E89,Qry_Rpt_Section_C!$C$2:'Qry_Rpt_Section_C'!$J$890,8,FALSE)</f>
        <v>Doris</v>
      </c>
      <c r="F92" s="13" t="str">
        <f>VLOOKUP(F89,Qry_Rpt_Section_C!$C$2:'Qry_Rpt_Section_C'!$J$890,8,FALSE)</f>
        <v>Emmet</v>
      </c>
      <c r="G92" s="13" t="str">
        <f>VLOOKUP(G89,Qry_Rpt_Section_C!$C$2:'Qry_Rpt_Section_C'!$J$890,8,FALSE)</f>
        <v>Esther</v>
      </c>
      <c r="H92" s="13" t="str">
        <f>VLOOKUP(H89,Qry_Rpt_Section_C!$C$2:'Qry_Rpt_Section_C'!$J$890,8,FALSE)</f>
        <v>Cornelius</v>
      </c>
      <c r="I92" s="13" t="str">
        <f>VLOOKUP(I89,Qry_Rpt_Section_C!$C$2:'Qry_Rpt_Section_C'!$J$890,8,FALSE)</f>
        <v>Anna</v>
      </c>
      <c r="J92" s="13" t="str">
        <f>VLOOKUP(J89,Qry_Rpt_Section_C!$C$2:'Qry_Rpt_Section_C'!$J$890,8,FALSE)</f>
        <v>Peter</v>
      </c>
      <c r="K92" s="13" t="str">
        <f>VLOOKUP(K89,Qry_Rpt_Section_C!$C$2:'Qry_Rpt_Section_C'!$J$890,8,FALSE)</f>
        <v>Jennie</v>
      </c>
      <c r="L92" s="13" t="str">
        <f>VLOOKUP(L89,Qry_Rpt_Section_C!$C$2:'Qry_Rpt_Section_C'!$J$890,8,FALSE)</f>
        <v>Edward</v>
      </c>
      <c r="M92" s="13" t="str">
        <f>VLOOKUP(M89,Qry_Rpt_Section_C!$C$2:'Qry_Rpt_Section_C'!$J$890,8,FALSE)</f>
        <v>Florence</v>
      </c>
      <c r="N92" s="13" t="str">
        <f>VLOOKUP(N89,Qry_Rpt_Section_C!$C$2:'Qry_Rpt_Section_C'!$J$890,8,FALSE)</f>
        <v>Donald</v>
      </c>
      <c r="O92" s="13" t="str">
        <f>VLOOKUP(O89,Qry_Rpt_Section_C!$C$2:'Qry_Rpt_Section_C'!$J$890,8,FALSE)</f>
        <v>Dorothy</v>
      </c>
      <c r="P92" s="13" t="str">
        <f>VLOOKUP(P89,Qry_Rpt_Section_C!$C$2:'Qry_Rpt_Section_C'!$J$890,8,FALSE)</f>
        <v>Mattie</v>
      </c>
      <c r="Q92" s="13" t="str">
        <f>VLOOKUP(Q89,Qry_Rpt_Section_C!$C$2:'Qry_Rpt_Section_C'!$J$890,8,FALSE)</f>
        <v>Gordon</v>
      </c>
      <c r="R92" s="13" t="str">
        <f>VLOOKUP(R89,Qry_Rpt_Section_C!$C$2:'Qry_Rpt_Section_C'!$J$890,8,FALSE)</f>
        <v>Edward</v>
      </c>
      <c r="S92" s="13" t="str">
        <f>VLOOKUP(S89,Qry_Rpt_Section_C!$C$2:'Qry_Rpt_Section_C'!$J$890,8,FALSE)</f>
        <v>Anna</v>
      </c>
      <c r="T92" s="13" t="str">
        <f>VLOOKUP(T89,Qry_Rpt_Section_C!$C$2:'Qry_Rpt_Section_C'!$J$890,8,FALSE)</f>
        <v>Dorothea</v>
      </c>
      <c r="U92" s="13" t="str">
        <f>VLOOKUP(U89,Qry_Rpt_Section_C!$C$2:'Qry_Rpt_Section_C'!$J$890,8,FALSE)</f>
        <v>Marlene</v>
      </c>
      <c r="V92" s="13" t="str">
        <f>VLOOKUP(V89,Qry_Rpt_Section_C!$C$2:'Qry_Rpt_Section_C'!$J$890,8,FALSE)</f>
        <v>John</v>
      </c>
      <c r="W92" s="13" t="str">
        <f>VLOOKUP(W89,Qry_Rpt_Section_C!$C$2:'Qry_Rpt_Section_C'!$J$890,8,FALSE)</f>
        <v>Ruth</v>
      </c>
      <c r="X92" s="13" t="str">
        <f>VLOOKUP(X89,Qry_Rpt_Section_C!$C$2:'Qry_Rpt_Section_C'!$J$890,8,FALSE)</f>
        <v>Alvah</v>
      </c>
      <c r="Y92" s="13" t="str">
        <f>VLOOKUP(Y89,Qry_Rpt_Section_C!$C$2:'Qry_Rpt_Section_C'!$J$890,8,FALSE)</f>
        <v>Betty</v>
      </c>
      <c r="Z92" s="9" t="s">
        <v>667</v>
      </c>
    </row>
    <row r="93" spans="1:26" s="6" customFormat="1" ht="15.75" x14ac:dyDescent="0.25">
      <c r="A93" s="15" t="s">
        <v>651</v>
      </c>
      <c r="B93" s="23">
        <f>VLOOKUP(B89,Qry_Rpt_Section_C!$C$2:'Qry_Rpt_Section_C'!$J$890,2,FALSE)</f>
        <v>336</v>
      </c>
      <c r="C93" s="16">
        <f>VLOOKUP(C89,Qry_Rpt_Section_C!$C$2:'Qry_Rpt_Section_C'!$J$890,2,FALSE)</f>
        <v>336</v>
      </c>
      <c r="D93" s="16">
        <f>VLOOKUP(D89,Qry_Rpt_Section_C!$C$2:'Qry_Rpt_Section_C'!$J$890,2,FALSE)</f>
        <v>336</v>
      </c>
      <c r="E93" s="16">
        <f>VLOOKUP(E89,Qry_Rpt_Section_C!$C$2:'Qry_Rpt_Section_C'!$J$890,2,FALSE)</f>
        <v>336</v>
      </c>
      <c r="F93" s="16">
        <f>VLOOKUP(F89,Qry_Rpt_Section_C!$C$2:'Qry_Rpt_Section_C'!$J$890,2,FALSE)</f>
        <v>337</v>
      </c>
      <c r="G93" s="16">
        <f>VLOOKUP(G89,Qry_Rpt_Section_C!$C$2:'Qry_Rpt_Section_C'!$J$890,2,FALSE)</f>
        <v>337</v>
      </c>
      <c r="H93" s="16">
        <f>VLOOKUP(H89,Qry_Rpt_Section_C!$C$2:'Qry_Rpt_Section_C'!$J$890,2,FALSE)</f>
        <v>337</v>
      </c>
      <c r="I93" s="16">
        <f>VLOOKUP(I89,Qry_Rpt_Section_C!$C$2:'Qry_Rpt_Section_C'!$J$890,2,FALSE)</f>
        <v>337</v>
      </c>
      <c r="J93" s="16">
        <f>VLOOKUP(J89,Qry_Rpt_Section_C!$C$2:'Qry_Rpt_Section_C'!$J$890,2,FALSE)</f>
        <v>338</v>
      </c>
      <c r="K93" s="16">
        <f>VLOOKUP(K89,Qry_Rpt_Section_C!$C$2:'Qry_Rpt_Section_C'!$J$890,2,FALSE)</f>
        <v>338</v>
      </c>
      <c r="L93" s="16">
        <f>VLOOKUP(L89,Qry_Rpt_Section_C!$C$2:'Qry_Rpt_Section_C'!$J$890,2,FALSE)</f>
        <v>338</v>
      </c>
      <c r="M93" s="16">
        <f>VLOOKUP(M89,Qry_Rpt_Section_C!$C$2:'Qry_Rpt_Section_C'!$J$890,2,FALSE)</f>
        <v>338</v>
      </c>
      <c r="N93" s="16">
        <f>VLOOKUP(N89,Qry_Rpt_Section_C!$C$2:'Qry_Rpt_Section_C'!$J$890,2,FALSE)</f>
        <v>339</v>
      </c>
      <c r="O93" s="16">
        <f>VLOOKUP(O89,Qry_Rpt_Section_C!$C$2:'Qry_Rpt_Section_C'!$J$890,2,FALSE)</f>
        <v>339</v>
      </c>
      <c r="P93" s="16">
        <f>VLOOKUP(P89,Qry_Rpt_Section_C!$C$2:'Qry_Rpt_Section_C'!$J$890,2,FALSE)</f>
        <v>339</v>
      </c>
      <c r="Q93" s="16">
        <f>VLOOKUP(Q89,Qry_Rpt_Section_C!$C$2:'Qry_Rpt_Section_C'!$J$890,2,FALSE)</f>
        <v>339</v>
      </c>
      <c r="R93" s="16">
        <f>VLOOKUP(R89,Qry_Rpt_Section_C!$C$2:'Qry_Rpt_Section_C'!$J$890,2,FALSE)</f>
        <v>340</v>
      </c>
      <c r="S93" s="16">
        <f>VLOOKUP(S89,Qry_Rpt_Section_C!$C$2:'Qry_Rpt_Section_C'!$J$890,2,FALSE)</f>
        <v>340</v>
      </c>
      <c r="T93" s="16">
        <f>VLOOKUP(T89,Qry_Rpt_Section_C!$C$2:'Qry_Rpt_Section_C'!$J$890,2,FALSE)</f>
        <v>340</v>
      </c>
      <c r="U93" s="16">
        <f>VLOOKUP(U89,Qry_Rpt_Section_C!$C$2:'Qry_Rpt_Section_C'!$J$890,2,FALSE)</f>
        <v>340</v>
      </c>
      <c r="V93" s="16">
        <f>VLOOKUP(V89,Qry_Rpt_Section_C!$C$2:'Qry_Rpt_Section_C'!$J$890,2,FALSE)</f>
        <v>341</v>
      </c>
      <c r="W93" s="16">
        <f>VLOOKUP(W89,Qry_Rpt_Section_C!$C$2:'Qry_Rpt_Section_C'!$J$890,2,FALSE)</f>
        <v>341</v>
      </c>
      <c r="X93" s="16">
        <f>VLOOKUP(X89,Qry_Rpt_Section_C!$C$2:'Qry_Rpt_Section_C'!$J$890,2,FALSE)</f>
        <v>341</v>
      </c>
      <c r="Y93" s="16">
        <f>VLOOKUP(Y89,Qry_Rpt_Section_C!$C$2:'Qry_Rpt_Section_C'!$J$890,2,FALSE)</f>
        <v>341</v>
      </c>
      <c r="Z93" s="17" t="s">
        <v>667</v>
      </c>
    </row>
    <row r="94" spans="1:26" s="7" customFormat="1" x14ac:dyDescent="0.2">
      <c r="A94" s="18" t="s">
        <v>654</v>
      </c>
      <c r="B94" s="24">
        <f>VLOOKUP(B89,Qry_Rpt_Section_C!$C$2:'Qry_Rpt_Section_C'!$J$890,3,FALSE)</f>
        <v>5</v>
      </c>
      <c r="C94" s="19">
        <f>VLOOKUP(C89,Qry_Rpt_Section_C!$C$2:'Qry_Rpt_Section_C'!$J$890,3,FALSE)</f>
        <v>6</v>
      </c>
      <c r="D94" s="19">
        <f>VLOOKUP(D89,Qry_Rpt_Section_C!$C$2:'Qry_Rpt_Section_C'!$J$890,3,FALSE)</f>
        <v>7</v>
      </c>
      <c r="E94" s="19">
        <f>VLOOKUP(E89,Qry_Rpt_Section_C!$C$2:'Qry_Rpt_Section_C'!$J$890,3,FALSE)</f>
        <v>8</v>
      </c>
      <c r="F94" s="19">
        <f>VLOOKUP(F89,Qry_Rpt_Section_C!$C$2:'Qry_Rpt_Section_C'!$J$890,3,FALSE)</f>
        <v>5</v>
      </c>
      <c r="G94" s="19">
        <f>VLOOKUP(G89,Qry_Rpt_Section_C!$C$2:'Qry_Rpt_Section_C'!$J$890,3,FALSE)</f>
        <v>6</v>
      </c>
      <c r="H94" s="19">
        <f>VLOOKUP(H89,Qry_Rpt_Section_C!$C$2:'Qry_Rpt_Section_C'!$J$890,3,FALSE)</f>
        <v>7</v>
      </c>
      <c r="I94" s="19">
        <f>VLOOKUP(I89,Qry_Rpt_Section_C!$C$2:'Qry_Rpt_Section_C'!$J$890,3,FALSE)</f>
        <v>8</v>
      </c>
      <c r="J94" s="19">
        <f>VLOOKUP(J89,Qry_Rpt_Section_C!$C$2:'Qry_Rpt_Section_C'!$J$890,3,FALSE)</f>
        <v>5</v>
      </c>
      <c r="K94" s="19">
        <f>VLOOKUP(K89,Qry_Rpt_Section_C!$C$2:'Qry_Rpt_Section_C'!$J$890,3,FALSE)</f>
        <v>6</v>
      </c>
      <c r="L94" s="19">
        <f>VLOOKUP(L89,Qry_Rpt_Section_C!$C$2:'Qry_Rpt_Section_C'!$J$890,3,FALSE)</f>
        <v>7</v>
      </c>
      <c r="M94" s="19">
        <f>VLOOKUP(M89,Qry_Rpt_Section_C!$C$2:'Qry_Rpt_Section_C'!$J$890,3,FALSE)</f>
        <v>8</v>
      </c>
      <c r="N94" s="19">
        <f>VLOOKUP(N89,Qry_Rpt_Section_C!$C$2:'Qry_Rpt_Section_C'!$J$890,3,FALSE)</f>
        <v>5</v>
      </c>
      <c r="O94" s="19">
        <f>VLOOKUP(O89,Qry_Rpt_Section_C!$C$2:'Qry_Rpt_Section_C'!$J$890,3,FALSE)</f>
        <v>6</v>
      </c>
      <c r="P94" s="19">
        <f>VLOOKUP(P89,Qry_Rpt_Section_C!$C$2:'Qry_Rpt_Section_C'!$J$890,3,FALSE)</f>
        <v>7</v>
      </c>
      <c r="Q94" s="19">
        <f>VLOOKUP(Q89,Qry_Rpt_Section_C!$C$2:'Qry_Rpt_Section_C'!$J$890,3,FALSE)</f>
        <v>8</v>
      </c>
      <c r="R94" s="19">
        <f>VLOOKUP(R89,Qry_Rpt_Section_C!$C$2:'Qry_Rpt_Section_C'!$J$890,3,FALSE)</f>
        <v>5</v>
      </c>
      <c r="S94" s="19">
        <f>VLOOKUP(S89,Qry_Rpt_Section_C!$C$2:'Qry_Rpt_Section_C'!$J$890,3,FALSE)</f>
        <v>6</v>
      </c>
      <c r="T94" s="19">
        <f>VLOOKUP(T89,Qry_Rpt_Section_C!$C$2:'Qry_Rpt_Section_C'!$J$890,3,FALSE)</f>
        <v>7</v>
      </c>
      <c r="U94" s="19">
        <f>VLOOKUP(U89,Qry_Rpt_Section_C!$C$2:'Qry_Rpt_Section_C'!$J$890,3,FALSE)</f>
        <v>8</v>
      </c>
      <c r="V94" s="19">
        <f>VLOOKUP(V89,Qry_Rpt_Section_C!$C$2:'Qry_Rpt_Section_C'!$J$890,3,FALSE)</f>
        <v>5</v>
      </c>
      <c r="W94" s="19">
        <f>VLOOKUP(W89,Qry_Rpt_Section_C!$C$2:'Qry_Rpt_Section_C'!$J$890,3,FALSE)</f>
        <v>6</v>
      </c>
      <c r="X94" s="19">
        <f>VLOOKUP(X89,Qry_Rpt_Section_C!$C$2:'Qry_Rpt_Section_C'!$J$890,3,FALSE)</f>
        <v>7</v>
      </c>
      <c r="Y94" s="19">
        <f>VLOOKUP(Y89,Qry_Rpt_Section_C!$C$2:'Qry_Rpt_Section_C'!$J$890,3,FALSE)</f>
        <v>8</v>
      </c>
      <c r="Z94" s="20" t="s">
        <v>667</v>
      </c>
    </row>
    <row r="95" spans="1:26" x14ac:dyDescent="0.2">
      <c r="A95" s="12" t="s">
        <v>655</v>
      </c>
      <c r="B95" s="21">
        <f>VLOOKUP(B89,Qry_Rpt_Section_C!$C$2:'Qry_Rpt_Section_C'!$T$890,5,FALSE)</f>
        <v>0</v>
      </c>
      <c r="C95" s="14" t="str">
        <f>VLOOKUP(C89,Qry_Rpt_Section_C!$C$2:'Qry_Rpt_Section_C'!$T$890,5,FALSE)</f>
        <v>X</v>
      </c>
      <c r="D95" s="14" t="str">
        <f>VLOOKUP(D89,Qry_Rpt_Section_C!$C$2:'Qry_Rpt_Section_C'!$T$890,5,FALSE)</f>
        <v>X</v>
      </c>
      <c r="E95" s="14" t="str">
        <f>VLOOKUP(E89,Qry_Rpt_Section_C!$C$2:'Qry_Rpt_Section_C'!$T$890,5,FALSE)</f>
        <v>X</v>
      </c>
      <c r="F95" s="14" t="str">
        <f>VLOOKUP(F89,Qry_Rpt_Section_C!$C$2:'Qry_Rpt_Section_C'!$T$890,5,FALSE)</f>
        <v>X</v>
      </c>
      <c r="G95" s="14" t="str">
        <f>VLOOKUP(G89,Qry_Rpt_Section_C!$C$2:'Qry_Rpt_Section_C'!$T$890,5,FALSE)</f>
        <v>X</v>
      </c>
      <c r="H95" s="14" t="str">
        <f>VLOOKUP(H89,Qry_Rpt_Section_C!$C$2:'Qry_Rpt_Section_C'!$T$890,5,FALSE)</f>
        <v>X</v>
      </c>
      <c r="I95" s="14" t="str">
        <f>VLOOKUP(I89,Qry_Rpt_Section_C!$C$2:'Qry_Rpt_Section_C'!$T$890,5,FALSE)</f>
        <v>X</v>
      </c>
      <c r="J95" s="14" t="str">
        <f>VLOOKUP(J89,Qry_Rpt_Section_C!$C$2:'Qry_Rpt_Section_C'!$T$890,5,FALSE)</f>
        <v>X</v>
      </c>
      <c r="K95" s="14" t="str">
        <f>VLOOKUP(K89,Qry_Rpt_Section_C!$C$2:'Qry_Rpt_Section_C'!$T$890,5,FALSE)</f>
        <v>X</v>
      </c>
      <c r="L95" s="14" t="str">
        <f>VLOOKUP(L89,Qry_Rpt_Section_C!$C$2:'Qry_Rpt_Section_C'!$T$890,5,FALSE)</f>
        <v>X</v>
      </c>
      <c r="M95" s="14" t="str">
        <f>VLOOKUP(M89,Qry_Rpt_Section_C!$C$2:'Qry_Rpt_Section_C'!$T$890,5,FALSE)</f>
        <v>X</v>
      </c>
      <c r="N95" s="14" t="str">
        <f>VLOOKUP(N89,Qry_Rpt_Section_C!$C$2:'Qry_Rpt_Section_C'!$T$890,5,FALSE)</f>
        <v>X</v>
      </c>
      <c r="O95" s="14" t="str">
        <f>VLOOKUP(O89,Qry_Rpt_Section_C!$C$2:'Qry_Rpt_Section_C'!$T$890,5,FALSE)</f>
        <v>X</v>
      </c>
      <c r="P95" s="14" t="str">
        <f>VLOOKUP(P89,Qry_Rpt_Section_C!$C$2:'Qry_Rpt_Section_C'!$T$890,5,FALSE)</f>
        <v>X</v>
      </c>
      <c r="Q95" s="14" t="str">
        <f>VLOOKUP(Q89,Qry_Rpt_Section_C!$C$2:'Qry_Rpt_Section_C'!$T$890,5,FALSE)</f>
        <v>X</v>
      </c>
      <c r="R95" s="14" t="str">
        <f>VLOOKUP(R89,Qry_Rpt_Section_C!$C$2:'Qry_Rpt_Section_C'!$T$890,5,FALSE)</f>
        <v>X</v>
      </c>
      <c r="S95" s="14" t="str">
        <f>VLOOKUP(S89,Qry_Rpt_Section_C!$C$2:'Qry_Rpt_Section_C'!$T$890,5,FALSE)</f>
        <v>X</v>
      </c>
      <c r="T95" s="14">
        <f>VLOOKUP(T89,Qry_Rpt_Section_C!$C$2:'Qry_Rpt_Section_C'!$T$890,5,FALSE)</f>
        <v>0</v>
      </c>
      <c r="U95" s="14" t="str">
        <f>VLOOKUP(U89,Qry_Rpt_Section_C!$C$2:'Qry_Rpt_Section_C'!$T$890,5,FALSE)</f>
        <v>X</v>
      </c>
      <c r="V95" s="14" t="str">
        <f>VLOOKUP(V89,Qry_Rpt_Section_C!$C$2:'Qry_Rpt_Section_C'!$T$890,5,FALSE)</f>
        <v>X</v>
      </c>
      <c r="W95" s="14" t="str">
        <f>VLOOKUP(W89,Qry_Rpt_Section_C!$C$2:'Qry_Rpt_Section_C'!$T$890,5,FALSE)</f>
        <v>X</v>
      </c>
      <c r="X95" s="14" t="str">
        <f>VLOOKUP(X89,Qry_Rpt_Section_C!$C$2:'Qry_Rpt_Section_C'!$T$890,5,FALSE)</f>
        <v>X</v>
      </c>
      <c r="Y95" s="14">
        <f>VLOOKUP(Y89,Qry_Rpt_Section_C!$C$2:'Qry_Rpt_Section_C'!$T$890,5,FALSE)</f>
        <v>0</v>
      </c>
      <c r="Z95" s="9" t="s">
        <v>667</v>
      </c>
    </row>
    <row r="96" spans="1:26" x14ac:dyDescent="0.2">
      <c r="A96" s="12" t="s">
        <v>13</v>
      </c>
      <c r="B96" s="27">
        <f>VLOOKUP(B89,Qry_Rpt_Section_C!$C$2:'Qry_Rpt_Section_C'!$T$890,14,FALSE)</f>
        <v>0</v>
      </c>
      <c r="C96" s="14">
        <f>VLOOKUP(C89,Qry_Rpt_Section_C!$C$2:'Qry_Rpt_Section_C'!$T$890,14,FALSE)</f>
        <v>0</v>
      </c>
      <c r="D96" s="14">
        <f>VLOOKUP(D89,Qry_Rpt_Section_C!$C$2:'Qry_Rpt_Section_C'!$T$890,14,FALSE)</f>
        <v>0</v>
      </c>
      <c r="E96" s="14">
        <f>VLOOKUP(E89,Qry_Rpt_Section_C!$C$2:'Qry_Rpt_Section_C'!$T$890,14,FALSE)</f>
        <v>0</v>
      </c>
      <c r="F96" s="14" t="str">
        <f>VLOOKUP(F89,Qry_Rpt_Section_C!$C$2:'Qry_Rpt_Section_C'!$T$890,14,FALSE)</f>
        <v>WWI</v>
      </c>
      <c r="G96" s="14">
        <f>VLOOKUP(G89,Qry_Rpt_Section_C!$C$2:'Qry_Rpt_Section_C'!$T$890,14,FALSE)</f>
        <v>0</v>
      </c>
      <c r="H96" s="14">
        <f>VLOOKUP(H89,Qry_Rpt_Section_C!$C$2:'Qry_Rpt_Section_C'!$T$890,14,FALSE)</f>
        <v>0</v>
      </c>
      <c r="I96" s="14">
        <f>VLOOKUP(I89,Qry_Rpt_Section_C!$C$2:'Qry_Rpt_Section_C'!$T$890,14,FALSE)</f>
        <v>0</v>
      </c>
      <c r="J96" s="14">
        <f>VLOOKUP(J89,Qry_Rpt_Section_C!$C$2:'Qry_Rpt_Section_C'!$T$890,14,FALSE)</f>
        <v>0</v>
      </c>
      <c r="K96" s="14">
        <f>VLOOKUP(K89,Qry_Rpt_Section_C!$C$2:'Qry_Rpt_Section_C'!$T$890,14,FALSE)</f>
        <v>0</v>
      </c>
      <c r="L96" s="14" t="str">
        <f>VLOOKUP(L89,Qry_Rpt_Section_C!$C$2:'Qry_Rpt_Section_C'!$T$890,14,FALSE)</f>
        <v>WWII/Korea</v>
      </c>
      <c r="M96" s="14">
        <f>VLOOKUP(M89,Qry_Rpt_Section_C!$C$2:'Qry_Rpt_Section_C'!$T$890,14,FALSE)</f>
        <v>0</v>
      </c>
      <c r="N96" s="14">
        <f>VLOOKUP(N89,Qry_Rpt_Section_C!$C$2:'Qry_Rpt_Section_C'!$T$890,14,FALSE)</f>
        <v>0</v>
      </c>
      <c r="O96" s="14">
        <f>VLOOKUP(O89,Qry_Rpt_Section_C!$C$2:'Qry_Rpt_Section_C'!$T$890,14,FALSE)</f>
        <v>0</v>
      </c>
      <c r="P96" s="14">
        <f>VLOOKUP(P89,Qry_Rpt_Section_C!$C$2:'Qry_Rpt_Section_C'!$T$890,14,FALSE)</f>
        <v>0</v>
      </c>
      <c r="Q96" s="14" t="str">
        <f>VLOOKUP(Q89,Qry_Rpt_Section_C!$C$2:'Qry_Rpt_Section_C'!$T$890,14,FALSE)</f>
        <v>WWI</v>
      </c>
      <c r="R96" s="14" t="str">
        <f>VLOOKUP(R89,Qry_Rpt_Section_C!$C$2:'Qry_Rpt_Section_C'!$T$890,14,FALSE)</f>
        <v>WWII</v>
      </c>
      <c r="S96" s="14">
        <f>VLOOKUP(S89,Qry_Rpt_Section_C!$C$2:'Qry_Rpt_Section_C'!$T$890,14,FALSE)</f>
        <v>0</v>
      </c>
      <c r="T96" s="14">
        <f>VLOOKUP(T89,Qry_Rpt_Section_C!$C$2:'Qry_Rpt_Section_C'!$T$890,14,FALSE)</f>
        <v>0</v>
      </c>
      <c r="U96" s="14">
        <f>VLOOKUP(U89,Qry_Rpt_Section_C!$C$2:'Qry_Rpt_Section_C'!$T$890,14,FALSE)</f>
        <v>0</v>
      </c>
      <c r="V96" s="14">
        <f>VLOOKUP(V89,Qry_Rpt_Section_C!$C$2:'Qry_Rpt_Section_C'!$T$890,14,FALSE)</f>
        <v>0</v>
      </c>
      <c r="W96" s="14">
        <f>VLOOKUP(W89,Qry_Rpt_Section_C!$C$2:'Qry_Rpt_Section_C'!$T$890,14,FALSE)</f>
        <v>0</v>
      </c>
      <c r="X96" s="14">
        <f>VLOOKUP(X89,Qry_Rpt_Section_C!$C$2:'Qry_Rpt_Section_C'!$T$890,14,FALSE)</f>
        <v>0</v>
      </c>
      <c r="Y96" s="14">
        <f>VLOOKUP(Y89,Qry_Rpt_Section_C!$C$2:'Qry_Rpt_Section_C'!$T$890,14,FALSE)</f>
        <v>0</v>
      </c>
      <c r="Z96" s="9" t="s">
        <v>667</v>
      </c>
    </row>
    <row r="97" spans="1:26" x14ac:dyDescent="0.2">
      <c r="A97" s="25" t="s">
        <v>650</v>
      </c>
      <c r="B97" s="26">
        <v>13001</v>
      </c>
      <c r="C97" s="26">
        <v>13002</v>
      </c>
      <c r="D97" s="26">
        <v>13003</v>
      </c>
      <c r="E97" s="26">
        <v>13004</v>
      </c>
      <c r="F97" s="26">
        <v>13005</v>
      </c>
      <c r="G97" s="26">
        <v>13006</v>
      </c>
      <c r="H97" s="26">
        <v>13007</v>
      </c>
      <c r="I97" s="26">
        <v>13008</v>
      </c>
      <c r="J97" s="26">
        <v>13009</v>
      </c>
      <c r="K97" s="26">
        <v>13010</v>
      </c>
      <c r="L97" s="26">
        <v>13011</v>
      </c>
      <c r="M97" s="26">
        <v>13012</v>
      </c>
      <c r="N97" s="26">
        <v>13013</v>
      </c>
      <c r="O97" s="26">
        <v>13014</v>
      </c>
      <c r="P97" s="26">
        <v>13015</v>
      </c>
      <c r="Q97" s="26">
        <v>13016</v>
      </c>
      <c r="R97" s="26">
        <v>13017</v>
      </c>
      <c r="S97" s="26">
        <v>13018</v>
      </c>
      <c r="T97" s="26">
        <v>13019</v>
      </c>
      <c r="U97" s="26">
        <v>13020</v>
      </c>
      <c r="V97" s="26">
        <v>13021</v>
      </c>
      <c r="W97" s="26">
        <v>13022</v>
      </c>
      <c r="X97" s="26">
        <v>13023</v>
      </c>
      <c r="Y97" s="26">
        <v>13024</v>
      </c>
      <c r="Z97" s="9" t="s">
        <v>667</v>
      </c>
    </row>
    <row r="98" spans="1:26" x14ac:dyDescent="0.2">
      <c r="A98" s="12" t="s">
        <v>653</v>
      </c>
      <c r="B98" s="14" t="str">
        <f>VLOOKUP(B97,Qry_Rpt_Section_C!$C$2:'Qry_Rpt_Section_C'!$T$890,18,FALSE)</f>
        <v>X</v>
      </c>
      <c r="C98" s="14" t="str">
        <f>VLOOKUP(C97,Qry_Rpt_Section_C!$C$2:'Qry_Rpt_Section_C'!$T$890,18,FALSE)</f>
        <v>X</v>
      </c>
      <c r="D98" s="14" t="str">
        <f>VLOOKUP(D97,Qry_Rpt_Section_C!$C$2:'Qry_Rpt_Section_C'!$T$890,18,FALSE)</f>
        <v>X</v>
      </c>
      <c r="E98" s="14" t="str">
        <f>VLOOKUP(E97,Qry_Rpt_Section_C!$C$2:'Qry_Rpt_Section_C'!$T$890,18,FALSE)</f>
        <v>X</v>
      </c>
      <c r="F98" s="14" t="str">
        <f>VLOOKUP(F97,Qry_Rpt_Section_C!$C$2:'Qry_Rpt_Section_C'!$T$890,18,FALSE)</f>
        <v>X</v>
      </c>
      <c r="G98" s="14" t="str">
        <f>VLOOKUP(G97,Qry_Rpt_Section_C!$C$2:'Qry_Rpt_Section_C'!$T$890,18,FALSE)</f>
        <v>X</v>
      </c>
      <c r="H98" s="14" t="str">
        <f>VLOOKUP(H97,Qry_Rpt_Section_C!$C$2:'Qry_Rpt_Section_C'!$T$890,18,FALSE)</f>
        <v>X</v>
      </c>
      <c r="I98" s="14" t="str">
        <f>VLOOKUP(I97,Qry_Rpt_Section_C!$C$2:'Qry_Rpt_Section_C'!$T$890,18,FALSE)</f>
        <v>X</v>
      </c>
      <c r="J98" s="14" t="str">
        <f>VLOOKUP(J97,Qry_Rpt_Section_C!$C$2:'Qry_Rpt_Section_C'!$T$890,18,FALSE)</f>
        <v>X</v>
      </c>
      <c r="K98" s="14" t="str">
        <f>VLOOKUP(K97,Qry_Rpt_Section_C!$C$2:'Qry_Rpt_Section_C'!$T$890,18,FALSE)</f>
        <v>X</v>
      </c>
      <c r="L98" s="14" t="str">
        <f>VLOOKUP(L97,Qry_Rpt_Section_C!$C$2:'Qry_Rpt_Section_C'!$T$890,18,FALSE)</f>
        <v>X</v>
      </c>
      <c r="M98" s="14" t="str">
        <f>VLOOKUP(M97,Qry_Rpt_Section_C!$C$2:'Qry_Rpt_Section_C'!$T$890,18,FALSE)</f>
        <v>X</v>
      </c>
      <c r="N98" s="14">
        <f>VLOOKUP(N97,Qry_Rpt_Section_C!$C$2:'Qry_Rpt_Section_C'!$T$890,18,FALSE)</f>
        <v>0</v>
      </c>
      <c r="O98" s="14" t="str">
        <f>VLOOKUP(O97,Qry_Rpt_Section_C!$C$2:'Qry_Rpt_Section_C'!$T$890,18,FALSE)</f>
        <v>X</v>
      </c>
      <c r="P98" s="14" t="str">
        <f>VLOOKUP(P97,Qry_Rpt_Section_C!$C$2:'Qry_Rpt_Section_C'!$T$890,18,FALSE)</f>
        <v>X</v>
      </c>
      <c r="Q98" s="14" t="str">
        <f>VLOOKUP(Q97,Qry_Rpt_Section_C!$C$2:'Qry_Rpt_Section_C'!$T$890,18,FALSE)</f>
        <v>X</v>
      </c>
      <c r="R98" s="14" t="str">
        <f>VLOOKUP(R97,Qry_Rpt_Section_C!$C$2:'Qry_Rpt_Section_C'!$T$890,18,FALSE)</f>
        <v>X</v>
      </c>
      <c r="S98" s="14" t="str">
        <f>VLOOKUP(S97,Qry_Rpt_Section_C!$C$2:'Qry_Rpt_Section_C'!$T$890,18,FALSE)</f>
        <v>X</v>
      </c>
      <c r="T98" s="14" t="str">
        <f>VLOOKUP(T97,Qry_Rpt_Section_C!$C$2:'Qry_Rpt_Section_C'!$T$890,18,FALSE)</f>
        <v>X</v>
      </c>
      <c r="U98" s="14" t="str">
        <f>VLOOKUP(U97,Qry_Rpt_Section_C!$C$2:'Qry_Rpt_Section_C'!$T$890,18,FALSE)</f>
        <v>X</v>
      </c>
      <c r="V98" s="14" t="str">
        <f>VLOOKUP(V97,Qry_Rpt_Section_C!$C$2:'Qry_Rpt_Section_C'!$T$890,18,FALSE)</f>
        <v>X</v>
      </c>
      <c r="W98" s="14" t="str">
        <f>VLOOKUP(W97,Qry_Rpt_Section_C!$C$2:'Qry_Rpt_Section_C'!$T$890,18,FALSE)</f>
        <v>X</v>
      </c>
      <c r="X98" s="14">
        <f>VLOOKUP(X97,Qry_Rpt_Section_C!$C$2:'Qry_Rpt_Section_C'!$T$890,18,FALSE)</f>
        <v>0</v>
      </c>
      <c r="Y98" s="14">
        <f>VLOOKUP(Y97,Qry_Rpt_Section_C!$C$2:'Qry_Rpt_Section_C'!$T$890,18,FALSE)</f>
        <v>0</v>
      </c>
      <c r="Z98" s="9" t="s">
        <v>667</v>
      </c>
    </row>
    <row r="99" spans="1:26" x14ac:dyDescent="0.2">
      <c r="A99" s="12" t="s">
        <v>6</v>
      </c>
      <c r="B99" s="13" t="str">
        <f>VLOOKUP(B97,Qry_Rpt_Section_C!$C$2:'Qry_Rpt_Section_C'!$J$890,7,FALSE)</f>
        <v>George</v>
      </c>
      <c r="C99" s="13" t="str">
        <f>VLOOKUP(C97,Qry_Rpt_Section_C!$C$2:'Qry_Rpt_Section_C'!$J$890,7,FALSE)</f>
        <v>Hendryx</v>
      </c>
      <c r="D99" s="13" t="str">
        <f>VLOOKUP(D97,Qry_Rpt_Section_C!$C$2:'Qry_Rpt_Section_C'!$J$890,7,FALSE)</f>
        <v>Ash</v>
      </c>
      <c r="E99" s="13" t="str">
        <f>VLOOKUP(E97,Qry_Rpt_Section_C!$C$2:'Qry_Rpt_Section_C'!$J$890,7,FALSE)</f>
        <v>Ash</v>
      </c>
      <c r="F99" s="13" t="str">
        <f>VLOOKUP(F97,Qry_Rpt_Section_C!$C$2:'Qry_Rpt_Section_C'!$J$890,7,FALSE)</f>
        <v>Bartash</v>
      </c>
      <c r="G99" s="13" t="str">
        <f>VLOOKUP(G97,Qry_Rpt_Section_C!$C$2:'Qry_Rpt_Section_C'!$J$890,7,FALSE)</f>
        <v>Bartash</v>
      </c>
      <c r="H99" s="13" t="str">
        <f>VLOOKUP(H97,Qry_Rpt_Section_C!$C$2:'Qry_Rpt_Section_C'!$J$890,7,FALSE)</f>
        <v>Bartash</v>
      </c>
      <c r="I99" s="13" t="str">
        <f>VLOOKUP(I97,Qry_Rpt_Section_C!$C$2:'Qry_Rpt_Section_C'!$J$890,7,FALSE)</f>
        <v>Litchfield</v>
      </c>
      <c r="J99" s="13" t="str">
        <f>VLOOKUP(J97,Qry_Rpt_Section_C!$C$2:'Qry_Rpt_Section_C'!$J$890,7,FALSE)</f>
        <v>Ingleby</v>
      </c>
      <c r="K99" s="13" t="str">
        <f>VLOOKUP(K97,Qry_Rpt_Section_C!$C$2:'Qry_Rpt_Section_C'!$J$890,7,FALSE)</f>
        <v>Young</v>
      </c>
      <c r="L99" s="13" t="str">
        <f>VLOOKUP(L97,Qry_Rpt_Section_C!$C$2:'Qry_Rpt_Section_C'!$J$890,7,FALSE)</f>
        <v>Young</v>
      </c>
      <c r="M99" s="13" t="str">
        <f>VLOOKUP(M97,Qry_Rpt_Section_C!$C$2:'Qry_Rpt_Section_C'!$J$890,7,FALSE)</f>
        <v>Weiderman</v>
      </c>
      <c r="N99" s="13" t="str">
        <f>VLOOKUP(N97,Qry_Rpt_Section_C!$C$2:'Qry_Rpt_Section_C'!$J$890,7,FALSE)</f>
        <v>Chase</v>
      </c>
      <c r="O99" s="13" t="str">
        <f>VLOOKUP(O97,Qry_Rpt_Section_C!$C$2:'Qry_Rpt_Section_C'!$J$890,7,FALSE)</f>
        <v>Chase</v>
      </c>
      <c r="P99" s="13" t="str">
        <f>VLOOKUP(P97,Qry_Rpt_Section_C!$C$2:'Qry_Rpt_Section_C'!$J$890,7,FALSE)</f>
        <v>Chase</v>
      </c>
      <c r="Q99" s="13" t="str">
        <f>VLOOKUP(Q97,Qry_Rpt_Section_C!$C$2:'Qry_Rpt_Section_C'!$J$890,7,FALSE)</f>
        <v>Chase</v>
      </c>
      <c r="R99" s="13" t="str">
        <f>VLOOKUP(R97,Qry_Rpt_Section_C!$C$2:'Qry_Rpt_Section_C'!$J$890,7,FALSE)</f>
        <v>Schuyler</v>
      </c>
      <c r="S99" s="13" t="str">
        <f>VLOOKUP(S97,Qry_Rpt_Section_C!$C$2:'Qry_Rpt_Section_C'!$J$890,7,FALSE)</f>
        <v>Schuyler</v>
      </c>
      <c r="T99" s="13" t="str">
        <f>VLOOKUP(T97,Qry_Rpt_Section_C!$C$2:'Qry_Rpt_Section_C'!$J$890,7,FALSE)</f>
        <v>Miller</v>
      </c>
      <c r="U99" s="13" t="str">
        <f>VLOOKUP(U97,Qry_Rpt_Section_C!$C$2:'Qry_Rpt_Section_C'!$J$890,7,FALSE)</f>
        <v>Miller</v>
      </c>
      <c r="V99" s="13" t="str">
        <f>VLOOKUP(V97,Qry_Rpt_Section_C!$C$2:'Qry_Rpt_Section_C'!$J$890,7,FALSE)</f>
        <v>Schuyler</v>
      </c>
      <c r="W99" s="13" t="str">
        <f>VLOOKUP(W97,Qry_Rpt_Section_C!$C$2:'Qry_Rpt_Section_C'!$J$890,7,FALSE)</f>
        <v>Schuyler</v>
      </c>
      <c r="X99" s="13" t="str">
        <f>VLOOKUP(X97,Qry_Rpt_Section_C!$C$2:'Qry_Rpt_Section_C'!$J$890,7,FALSE)</f>
        <v>Schuyler</v>
      </c>
      <c r="Y99" s="13" t="str">
        <f>VLOOKUP(Y97,Qry_Rpt_Section_C!$C$2:'Qry_Rpt_Section_C'!$J$890,7,FALSE)</f>
        <v>Schuyler</v>
      </c>
      <c r="Z99" s="9" t="s">
        <v>667</v>
      </c>
    </row>
    <row r="100" spans="1:26" x14ac:dyDescent="0.2">
      <c r="A100" s="12" t="s">
        <v>7</v>
      </c>
      <c r="B100" s="13" t="str">
        <f>VLOOKUP(B97,Qry_Rpt_Section_C!$C$2:'Qry_Rpt_Section_C'!$J$890,8,FALSE)</f>
        <v>Louis</v>
      </c>
      <c r="C100" s="13" t="str">
        <f>VLOOKUP(C97,Qry_Rpt_Section_C!$C$2:'Qry_Rpt_Section_C'!$J$890,8,FALSE)</f>
        <v>Anna</v>
      </c>
      <c r="D100" s="13" t="str">
        <f>VLOOKUP(D97,Qry_Rpt_Section_C!$C$2:'Qry_Rpt_Section_C'!$J$890,8,FALSE)</f>
        <v>Velma</v>
      </c>
      <c r="E100" s="13" t="str">
        <f>VLOOKUP(E97,Qry_Rpt_Section_C!$C$2:'Qry_Rpt_Section_C'!$J$890,8,FALSE)</f>
        <v>Ralph</v>
      </c>
      <c r="F100" s="13" t="str">
        <f>VLOOKUP(F97,Qry_Rpt_Section_C!$C$2:'Qry_Rpt_Section_C'!$J$890,8,FALSE)</f>
        <v>James</v>
      </c>
      <c r="G100" s="13" t="str">
        <f>VLOOKUP(G97,Qry_Rpt_Section_C!$C$2:'Qry_Rpt_Section_C'!$J$890,8,FALSE)</f>
        <v>Edythe</v>
      </c>
      <c r="H100" s="13" t="str">
        <f>VLOOKUP(H97,Qry_Rpt_Section_C!$C$2:'Qry_Rpt_Section_C'!$J$890,8,FALSE)</f>
        <v>Stanley</v>
      </c>
      <c r="I100" s="13" t="str">
        <f>VLOOKUP(I97,Qry_Rpt_Section_C!$C$2:'Qry_Rpt_Section_C'!$J$890,8,FALSE)</f>
        <v>Flora</v>
      </c>
      <c r="J100" s="13" t="str">
        <f>VLOOKUP(J97,Qry_Rpt_Section_C!$C$2:'Qry_Rpt_Section_C'!$J$890,8,FALSE)</f>
        <v>Frances</v>
      </c>
      <c r="K100" s="13" t="str">
        <f>VLOOKUP(K97,Qry_Rpt_Section_C!$C$2:'Qry_Rpt_Section_C'!$J$890,8,FALSE)</f>
        <v>Charles</v>
      </c>
      <c r="L100" s="13" t="str">
        <f>VLOOKUP(L97,Qry_Rpt_Section_C!$C$2:'Qry_Rpt_Section_C'!$J$890,8,FALSE)</f>
        <v>Carol</v>
      </c>
      <c r="M100" s="13" t="str">
        <f>VLOOKUP(M97,Qry_Rpt_Section_C!$C$2:'Qry_Rpt_Section_C'!$J$890,8,FALSE)</f>
        <v>James</v>
      </c>
      <c r="N100" s="13" t="str">
        <f>VLOOKUP(N97,Qry_Rpt_Section_C!$C$2:'Qry_Rpt_Section_C'!$J$890,8,FALSE)</f>
        <v>Wm. Family</v>
      </c>
      <c r="O100" s="13" t="str">
        <f>VLOOKUP(O97,Qry_Rpt_Section_C!$C$2:'Qry_Rpt_Section_C'!$J$890,8,FALSE)</f>
        <v>Frank</v>
      </c>
      <c r="P100" s="13" t="str">
        <f>VLOOKUP(P97,Qry_Rpt_Section_C!$C$2:'Qry_Rpt_Section_C'!$J$890,8,FALSE)</f>
        <v>Ora</v>
      </c>
      <c r="Q100" s="13" t="str">
        <f>VLOOKUP(Q97,Qry_Rpt_Section_C!$C$2:'Qry_Rpt_Section_C'!$J$890,8,FALSE)</f>
        <v>Earl</v>
      </c>
      <c r="R100" s="13" t="str">
        <f>VLOOKUP(R97,Qry_Rpt_Section_C!$C$2:'Qry_Rpt_Section_C'!$J$890,8,FALSE)</f>
        <v>Esther</v>
      </c>
      <c r="S100" s="13" t="str">
        <f>VLOOKUP(S97,Qry_Rpt_Section_C!$C$2:'Qry_Rpt_Section_C'!$J$890,8,FALSE)</f>
        <v>Esther</v>
      </c>
      <c r="T100" s="13" t="str">
        <f>VLOOKUP(T97,Qry_Rpt_Section_C!$C$2:'Qry_Rpt_Section_C'!$J$890,8,FALSE)</f>
        <v>George</v>
      </c>
      <c r="U100" s="13" t="str">
        <f>VLOOKUP(U97,Qry_Rpt_Section_C!$C$2:'Qry_Rpt_Section_C'!$J$890,8,FALSE)</f>
        <v>George</v>
      </c>
      <c r="V100" s="13" t="str">
        <f>VLOOKUP(V97,Qry_Rpt_Section_C!$C$2:'Qry_Rpt_Section_C'!$J$890,8,FALSE)</f>
        <v>Benjamin</v>
      </c>
      <c r="W100" s="13" t="str">
        <f>VLOOKUP(W97,Qry_Rpt_Section_C!$C$2:'Qry_Rpt_Section_C'!$J$890,8,FALSE)</f>
        <v>Norma</v>
      </c>
      <c r="X100" s="13" t="str">
        <f>VLOOKUP(X97,Qry_Rpt_Section_C!$C$2:'Qry_Rpt_Section_C'!$J$890,8,FALSE)</f>
        <v>Benjamine</v>
      </c>
      <c r="Y100" s="13" t="str">
        <f>VLOOKUP(Y97,Qry_Rpt_Section_C!$C$2:'Qry_Rpt_Section_C'!$J$890,8,FALSE)</f>
        <v>Gertrude</v>
      </c>
      <c r="Z100" s="9" t="s">
        <v>667</v>
      </c>
    </row>
    <row r="101" spans="1:26" s="6" customFormat="1" ht="15.75" x14ac:dyDescent="0.25">
      <c r="A101" s="15" t="s">
        <v>651</v>
      </c>
      <c r="B101" s="16">
        <f>VLOOKUP(B97,Qry_Rpt_Section_C!$C$2:'Qry_Rpt_Section_C'!$J$890,2,FALSE)</f>
        <v>347</v>
      </c>
      <c r="C101" s="16">
        <f>VLOOKUP(C97,Qry_Rpt_Section_C!$C$2:'Qry_Rpt_Section_C'!$J$890,2,FALSE)</f>
        <v>347</v>
      </c>
      <c r="D101" s="16">
        <f>VLOOKUP(D97,Qry_Rpt_Section_C!$C$2:'Qry_Rpt_Section_C'!$J$890,2,FALSE)</f>
        <v>347</v>
      </c>
      <c r="E101" s="16">
        <f>VLOOKUP(E97,Qry_Rpt_Section_C!$C$2:'Qry_Rpt_Section_C'!$J$890,2,FALSE)</f>
        <v>347</v>
      </c>
      <c r="F101" s="16">
        <f>VLOOKUP(F97,Qry_Rpt_Section_C!$C$2:'Qry_Rpt_Section_C'!$J$890,2,FALSE)</f>
        <v>346</v>
      </c>
      <c r="G101" s="16">
        <f>VLOOKUP(G97,Qry_Rpt_Section_C!$C$2:'Qry_Rpt_Section_C'!$J$890,2,FALSE)</f>
        <v>346</v>
      </c>
      <c r="H101" s="16">
        <f>VLOOKUP(H97,Qry_Rpt_Section_C!$C$2:'Qry_Rpt_Section_C'!$J$890,2,FALSE)</f>
        <v>346</v>
      </c>
      <c r="I101" s="16">
        <f>VLOOKUP(I97,Qry_Rpt_Section_C!$C$2:'Qry_Rpt_Section_C'!$J$890,2,FALSE)</f>
        <v>346</v>
      </c>
      <c r="J101" s="16">
        <f>VLOOKUP(J97,Qry_Rpt_Section_C!$C$2:'Qry_Rpt_Section_C'!$J$890,2,FALSE)</f>
        <v>345</v>
      </c>
      <c r="K101" s="16">
        <f>VLOOKUP(K97,Qry_Rpt_Section_C!$C$2:'Qry_Rpt_Section_C'!$J$890,2,FALSE)</f>
        <v>345</v>
      </c>
      <c r="L101" s="16">
        <f>VLOOKUP(L97,Qry_Rpt_Section_C!$C$2:'Qry_Rpt_Section_C'!$J$890,2,FALSE)</f>
        <v>345</v>
      </c>
      <c r="M101" s="16">
        <f>VLOOKUP(M97,Qry_Rpt_Section_C!$C$2:'Qry_Rpt_Section_C'!$J$890,2,FALSE)</f>
        <v>345</v>
      </c>
      <c r="N101" s="16">
        <f>VLOOKUP(N97,Qry_Rpt_Section_C!$C$2:'Qry_Rpt_Section_C'!$J$890,2,FALSE)</f>
        <v>344</v>
      </c>
      <c r="O101" s="16">
        <f>VLOOKUP(O97,Qry_Rpt_Section_C!$C$2:'Qry_Rpt_Section_C'!$J$890,2,FALSE)</f>
        <v>344</v>
      </c>
      <c r="P101" s="16">
        <f>VLOOKUP(P97,Qry_Rpt_Section_C!$C$2:'Qry_Rpt_Section_C'!$J$890,2,FALSE)</f>
        <v>344</v>
      </c>
      <c r="Q101" s="16">
        <f>VLOOKUP(Q97,Qry_Rpt_Section_C!$C$2:'Qry_Rpt_Section_C'!$J$890,2,FALSE)</f>
        <v>344</v>
      </c>
      <c r="R101" s="16">
        <f>VLOOKUP(R97,Qry_Rpt_Section_C!$C$2:'Qry_Rpt_Section_C'!$J$890,2,FALSE)</f>
        <v>343</v>
      </c>
      <c r="S101" s="16">
        <f>VLOOKUP(S97,Qry_Rpt_Section_C!$C$2:'Qry_Rpt_Section_C'!$J$890,2,FALSE)</f>
        <v>343</v>
      </c>
      <c r="T101" s="16">
        <f>VLOOKUP(T97,Qry_Rpt_Section_C!$C$2:'Qry_Rpt_Section_C'!$J$890,2,FALSE)</f>
        <v>343</v>
      </c>
      <c r="U101" s="16">
        <f>VLOOKUP(U97,Qry_Rpt_Section_C!$C$2:'Qry_Rpt_Section_C'!$J$890,2,FALSE)</f>
        <v>343</v>
      </c>
      <c r="V101" s="16">
        <f>VLOOKUP(V97,Qry_Rpt_Section_C!$C$2:'Qry_Rpt_Section_C'!$J$890,2,FALSE)</f>
        <v>342</v>
      </c>
      <c r="W101" s="16">
        <f>VLOOKUP(W97,Qry_Rpt_Section_C!$C$2:'Qry_Rpt_Section_C'!$J$890,2,FALSE)</f>
        <v>342</v>
      </c>
      <c r="X101" s="16">
        <f>VLOOKUP(X97,Qry_Rpt_Section_C!$C$2:'Qry_Rpt_Section_C'!$J$890,2,FALSE)</f>
        <v>342</v>
      </c>
      <c r="Y101" s="16">
        <f>VLOOKUP(Y97,Qry_Rpt_Section_C!$C$2:'Qry_Rpt_Section_C'!$J$890,2,FALSE)</f>
        <v>342</v>
      </c>
      <c r="Z101" s="17" t="s">
        <v>667</v>
      </c>
    </row>
    <row r="102" spans="1:26" s="7" customFormat="1" x14ac:dyDescent="0.2">
      <c r="A102" s="18" t="s">
        <v>654</v>
      </c>
      <c r="B102" s="19">
        <f>VLOOKUP(B97,Qry_Rpt_Section_C!$C$2:'Qry_Rpt_Section_C'!$J$890,3,FALSE)</f>
        <v>1</v>
      </c>
      <c r="C102" s="19">
        <f>VLOOKUP(C97,Qry_Rpt_Section_C!$C$2:'Qry_Rpt_Section_C'!$J$890,3,FALSE)</f>
        <v>2</v>
      </c>
      <c r="D102" s="19">
        <f>VLOOKUP(D97,Qry_Rpt_Section_C!$C$2:'Qry_Rpt_Section_C'!$J$890,3,FALSE)</f>
        <v>3</v>
      </c>
      <c r="E102" s="19">
        <f>VLOOKUP(E97,Qry_Rpt_Section_C!$C$2:'Qry_Rpt_Section_C'!$J$890,3,FALSE)</f>
        <v>4</v>
      </c>
      <c r="F102" s="19">
        <f>VLOOKUP(F97,Qry_Rpt_Section_C!$C$2:'Qry_Rpt_Section_C'!$J$890,3,FALSE)</f>
        <v>1</v>
      </c>
      <c r="G102" s="19">
        <f>VLOOKUP(G97,Qry_Rpt_Section_C!$C$2:'Qry_Rpt_Section_C'!$J$890,3,FALSE)</f>
        <v>2</v>
      </c>
      <c r="H102" s="19">
        <f>VLOOKUP(H97,Qry_Rpt_Section_C!$C$2:'Qry_Rpt_Section_C'!$J$890,3,FALSE)</f>
        <v>3</v>
      </c>
      <c r="I102" s="19">
        <f>VLOOKUP(I97,Qry_Rpt_Section_C!$C$2:'Qry_Rpt_Section_C'!$J$890,3,FALSE)</f>
        <v>4</v>
      </c>
      <c r="J102" s="19">
        <f>VLOOKUP(J97,Qry_Rpt_Section_C!$C$2:'Qry_Rpt_Section_C'!$J$890,3,FALSE)</f>
        <v>1</v>
      </c>
      <c r="K102" s="19">
        <f>VLOOKUP(K97,Qry_Rpt_Section_C!$C$2:'Qry_Rpt_Section_C'!$J$890,3,FALSE)</f>
        <v>2</v>
      </c>
      <c r="L102" s="19">
        <f>VLOOKUP(L97,Qry_Rpt_Section_C!$C$2:'Qry_Rpt_Section_C'!$J$890,3,FALSE)</f>
        <v>3</v>
      </c>
      <c r="M102" s="19">
        <f>VLOOKUP(M97,Qry_Rpt_Section_C!$C$2:'Qry_Rpt_Section_C'!$J$890,3,FALSE)</f>
        <v>4</v>
      </c>
      <c r="N102" s="19">
        <f>VLOOKUP(N97,Qry_Rpt_Section_C!$C$2:'Qry_Rpt_Section_C'!$J$890,3,FALSE)</f>
        <v>1</v>
      </c>
      <c r="O102" s="19">
        <f>VLOOKUP(O97,Qry_Rpt_Section_C!$C$2:'Qry_Rpt_Section_C'!$J$890,3,FALSE)</f>
        <v>2</v>
      </c>
      <c r="P102" s="19">
        <f>VLOOKUP(P97,Qry_Rpt_Section_C!$C$2:'Qry_Rpt_Section_C'!$J$890,3,FALSE)</f>
        <v>3</v>
      </c>
      <c r="Q102" s="19">
        <f>VLOOKUP(Q97,Qry_Rpt_Section_C!$C$2:'Qry_Rpt_Section_C'!$J$890,3,FALSE)</f>
        <v>4</v>
      </c>
      <c r="R102" s="19">
        <f>VLOOKUP(R97,Qry_Rpt_Section_C!$C$2:'Qry_Rpt_Section_C'!$J$890,3,FALSE)</f>
        <v>1</v>
      </c>
      <c r="S102" s="19">
        <f>VLOOKUP(S97,Qry_Rpt_Section_C!$C$2:'Qry_Rpt_Section_C'!$J$890,3,FALSE)</f>
        <v>2</v>
      </c>
      <c r="T102" s="19">
        <f>VLOOKUP(T97,Qry_Rpt_Section_C!$C$2:'Qry_Rpt_Section_C'!$J$890,3,FALSE)</f>
        <v>3</v>
      </c>
      <c r="U102" s="19">
        <f>VLOOKUP(U97,Qry_Rpt_Section_C!$C$2:'Qry_Rpt_Section_C'!$J$890,3,FALSE)</f>
        <v>4</v>
      </c>
      <c r="V102" s="19">
        <f>VLOOKUP(V97,Qry_Rpt_Section_C!$C$2:'Qry_Rpt_Section_C'!$J$890,3,FALSE)</f>
        <v>1</v>
      </c>
      <c r="W102" s="19">
        <f>VLOOKUP(W97,Qry_Rpt_Section_C!$C$2:'Qry_Rpt_Section_C'!$J$890,3,FALSE)</f>
        <v>2</v>
      </c>
      <c r="X102" s="19">
        <f>VLOOKUP(X97,Qry_Rpt_Section_C!$C$2:'Qry_Rpt_Section_C'!$J$890,3,FALSE)</f>
        <v>3</v>
      </c>
      <c r="Y102" s="19">
        <f>VLOOKUP(Y97,Qry_Rpt_Section_C!$C$2:'Qry_Rpt_Section_C'!$J$890,3,FALSE)</f>
        <v>4</v>
      </c>
      <c r="Z102" s="20" t="s">
        <v>667</v>
      </c>
    </row>
    <row r="103" spans="1:26" x14ac:dyDescent="0.2">
      <c r="A103" s="12" t="s">
        <v>655</v>
      </c>
      <c r="B103" s="14" t="str">
        <f>VLOOKUP(B97,Qry_Rpt_Section_C!$C$2:'Qry_Rpt_Section_C'!$T$890,5,FALSE)</f>
        <v>X</v>
      </c>
      <c r="C103" s="14" t="str">
        <f>VLOOKUP(C97,Qry_Rpt_Section_C!$C$2:'Qry_Rpt_Section_C'!$T$890,5,FALSE)</f>
        <v>X</v>
      </c>
      <c r="D103" s="14" t="str">
        <f>VLOOKUP(D97,Qry_Rpt_Section_C!$C$2:'Qry_Rpt_Section_C'!$T$890,5,FALSE)</f>
        <v>X</v>
      </c>
      <c r="E103" s="14" t="str">
        <f>VLOOKUP(E97,Qry_Rpt_Section_C!$C$2:'Qry_Rpt_Section_C'!$T$890,5,FALSE)</f>
        <v>X</v>
      </c>
      <c r="F103" s="14" t="str">
        <f>VLOOKUP(F97,Qry_Rpt_Section_C!$C$2:'Qry_Rpt_Section_C'!$T$890,5,FALSE)</f>
        <v>X</v>
      </c>
      <c r="G103" s="14" t="str">
        <f>VLOOKUP(G97,Qry_Rpt_Section_C!$C$2:'Qry_Rpt_Section_C'!$T$890,5,FALSE)</f>
        <v>X</v>
      </c>
      <c r="H103" s="14" t="str">
        <f>VLOOKUP(H97,Qry_Rpt_Section_C!$C$2:'Qry_Rpt_Section_C'!$T$890,5,FALSE)</f>
        <v>X</v>
      </c>
      <c r="I103" s="14" t="str">
        <f>VLOOKUP(I97,Qry_Rpt_Section_C!$C$2:'Qry_Rpt_Section_C'!$T$890,5,FALSE)</f>
        <v>X</v>
      </c>
      <c r="J103" s="14" t="str">
        <f>VLOOKUP(J97,Qry_Rpt_Section_C!$C$2:'Qry_Rpt_Section_C'!$T$890,5,FALSE)</f>
        <v>X</v>
      </c>
      <c r="K103" s="14" t="str">
        <f>VLOOKUP(K97,Qry_Rpt_Section_C!$C$2:'Qry_Rpt_Section_C'!$T$890,5,FALSE)</f>
        <v>X</v>
      </c>
      <c r="L103" s="14" t="str">
        <f>VLOOKUP(L97,Qry_Rpt_Section_C!$C$2:'Qry_Rpt_Section_C'!$T$890,5,FALSE)</f>
        <v>X</v>
      </c>
      <c r="M103" s="14" t="str">
        <f>VLOOKUP(M97,Qry_Rpt_Section_C!$C$2:'Qry_Rpt_Section_C'!$T$890,5,FALSE)</f>
        <v>X</v>
      </c>
      <c r="N103" s="14">
        <f>VLOOKUP(N97,Qry_Rpt_Section_C!$C$2:'Qry_Rpt_Section_C'!$T$890,5,FALSE)</f>
        <v>0</v>
      </c>
      <c r="O103" s="14" t="str">
        <f>VLOOKUP(O97,Qry_Rpt_Section_C!$C$2:'Qry_Rpt_Section_C'!$T$890,5,FALSE)</f>
        <v>X</v>
      </c>
      <c r="P103" s="14" t="str">
        <f>VLOOKUP(P97,Qry_Rpt_Section_C!$C$2:'Qry_Rpt_Section_C'!$T$890,5,FALSE)</f>
        <v>X</v>
      </c>
      <c r="Q103" s="14" t="str">
        <f>VLOOKUP(Q97,Qry_Rpt_Section_C!$C$2:'Qry_Rpt_Section_C'!$T$890,5,FALSE)</f>
        <v>X</v>
      </c>
      <c r="R103" s="14" t="str">
        <f>VLOOKUP(R97,Qry_Rpt_Section_C!$C$2:'Qry_Rpt_Section_C'!$T$890,5,FALSE)</f>
        <v>X</v>
      </c>
      <c r="S103" s="14" t="str">
        <f>VLOOKUP(S97,Qry_Rpt_Section_C!$C$2:'Qry_Rpt_Section_C'!$T$890,5,FALSE)</f>
        <v>X</v>
      </c>
      <c r="T103" s="14" t="str">
        <f>VLOOKUP(T97,Qry_Rpt_Section_C!$C$2:'Qry_Rpt_Section_C'!$T$890,5,FALSE)</f>
        <v>X</v>
      </c>
      <c r="U103" s="14" t="str">
        <f>VLOOKUP(U97,Qry_Rpt_Section_C!$C$2:'Qry_Rpt_Section_C'!$T$890,5,FALSE)</f>
        <v>X</v>
      </c>
      <c r="V103" s="14" t="str">
        <f>VLOOKUP(V97,Qry_Rpt_Section_C!$C$2:'Qry_Rpt_Section_C'!$T$890,5,FALSE)</f>
        <v>X</v>
      </c>
      <c r="W103" s="14" t="str">
        <f>VLOOKUP(W97,Qry_Rpt_Section_C!$C$2:'Qry_Rpt_Section_C'!$T$890,5,FALSE)</f>
        <v>X</v>
      </c>
      <c r="X103" s="14">
        <f>VLOOKUP(X97,Qry_Rpt_Section_C!$C$2:'Qry_Rpt_Section_C'!$T$890,5,FALSE)</f>
        <v>0</v>
      </c>
      <c r="Y103" s="14">
        <f>VLOOKUP(Y97,Qry_Rpt_Section_C!$C$2:'Qry_Rpt_Section_C'!$T$890,5,FALSE)</f>
        <v>0</v>
      </c>
      <c r="Z103" s="9" t="s">
        <v>667</v>
      </c>
    </row>
    <row r="104" spans="1:26" x14ac:dyDescent="0.2">
      <c r="A104" s="12" t="s">
        <v>13</v>
      </c>
      <c r="B104" s="14">
        <f>VLOOKUP(B97,Qry_Rpt_Section_C!$C$2:'Qry_Rpt_Section_C'!$T$890,14,FALSE)</f>
        <v>0</v>
      </c>
      <c r="C104" s="14">
        <f>VLOOKUP(C97,Qry_Rpt_Section_C!$C$2:'Qry_Rpt_Section_C'!$T$890,14,FALSE)</f>
        <v>0</v>
      </c>
      <c r="D104" s="14">
        <f>VLOOKUP(D97,Qry_Rpt_Section_C!$C$2:'Qry_Rpt_Section_C'!$T$890,14,FALSE)</f>
        <v>0</v>
      </c>
      <c r="E104" s="14" t="str">
        <f>VLOOKUP(E97,Qry_Rpt_Section_C!$C$2:'Qry_Rpt_Section_C'!$T$890,14,FALSE)</f>
        <v>WWI</v>
      </c>
      <c r="F104" s="14">
        <f>VLOOKUP(F97,Qry_Rpt_Section_C!$C$2:'Qry_Rpt_Section_C'!$T$890,14,FALSE)</f>
        <v>0</v>
      </c>
      <c r="G104" s="14">
        <f>VLOOKUP(G97,Qry_Rpt_Section_C!$C$2:'Qry_Rpt_Section_C'!$T$890,14,FALSE)</f>
        <v>0</v>
      </c>
      <c r="H104" s="14">
        <f>VLOOKUP(H97,Qry_Rpt_Section_C!$C$2:'Qry_Rpt_Section_C'!$T$890,14,FALSE)</f>
        <v>0</v>
      </c>
      <c r="I104" s="14">
        <f>VLOOKUP(I97,Qry_Rpt_Section_C!$C$2:'Qry_Rpt_Section_C'!$T$890,14,FALSE)</f>
        <v>0</v>
      </c>
      <c r="J104" s="14">
        <f>VLOOKUP(J97,Qry_Rpt_Section_C!$C$2:'Qry_Rpt_Section_C'!$T$890,14,FALSE)</f>
        <v>0</v>
      </c>
      <c r="K104" s="14">
        <f>VLOOKUP(K97,Qry_Rpt_Section_C!$C$2:'Qry_Rpt_Section_C'!$T$890,14,FALSE)</f>
        <v>0</v>
      </c>
      <c r="L104" s="14">
        <f>VLOOKUP(L97,Qry_Rpt_Section_C!$C$2:'Qry_Rpt_Section_C'!$T$890,14,FALSE)</f>
        <v>0</v>
      </c>
      <c r="M104" s="14">
        <f>VLOOKUP(M97,Qry_Rpt_Section_C!$C$2:'Qry_Rpt_Section_C'!$T$890,14,FALSE)</f>
        <v>0</v>
      </c>
      <c r="N104" s="14">
        <f>VLOOKUP(N97,Qry_Rpt_Section_C!$C$2:'Qry_Rpt_Section_C'!$T$890,14,FALSE)</f>
        <v>0</v>
      </c>
      <c r="O104" s="14" t="str">
        <f>VLOOKUP(O97,Qry_Rpt_Section_C!$C$2:'Qry_Rpt_Section_C'!$T$890,14,FALSE)</f>
        <v>WWII</v>
      </c>
      <c r="P104" s="14">
        <f>VLOOKUP(P97,Qry_Rpt_Section_C!$C$2:'Qry_Rpt_Section_C'!$T$890,14,FALSE)</f>
        <v>0</v>
      </c>
      <c r="Q104" s="14">
        <f>VLOOKUP(Q97,Qry_Rpt_Section_C!$C$2:'Qry_Rpt_Section_C'!$T$890,14,FALSE)</f>
        <v>0</v>
      </c>
      <c r="R104" s="14">
        <f>VLOOKUP(R97,Qry_Rpt_Section_C!$C$2:'Qry_Rpt_Section_C'!$T$890,14,FALSE)</f>
        <v>0</v>
      </c>
      <c r="S104" s="14">
        <f>VLOOKUP(S97,Qry_Rpt_Section_C!$C$2:'Qry_Rpt_Section_C'!$T$890,14,FALSE)</f>
        <v>0</v>
      </c>
      <c r="T104" s="14" t="str">
        <f>VLOOKUP(T97,Qry_Rpt_Section_C!$C$2:'Qry_Rpt_Section_C'!$T$890,14,FALSE)</f>
        <v>WWII</v>
      </c>
      <c r="U104" s="14" t="str">
        <f>VLOOKUP(U97,Qry_Rpt_Section_C!$C$2:'Qry_Rpt_Section_C'!$T$890,14,FALSE)</f>
        <v>WWII</v>
      </c>
      <c r="V104" s="14">
        <f>VLOOKUP(V97,Qry_Rpt_Section_C!$C$2:'Qry_Rpt_Section_C'!$T$890,14,FALSE)</f>
        <v>0</v>
      </c>
      <c r="W104" s="14">
        <f>VLOOKUP(W97,Qry_Rpt_Section_C!$C$2:'Qry_Rpt_Section_C'!$T$890,14,FALSE)</f>
        <v>0</v>
      </c>
      <c r="X104" s="14">
        <f>VLOOKUP(X97,Qry_Rpt_Section_C!$C$2:'Qry_Rpt_Section_C'!$T$890,14,FALSE)</f>
        <v>0</v>
      </c>
      <c r="Y104" s="14">
        <f>VLOOKUP(Y97,Qry_Rpt_Section_C!$C$2:'Qry_Rpt_Section_C'!$T$890,14,FALSE)</f>
        <v>0</v>
      </c>
      <c r="Z104" s="9" t="s">
        <v>667</v>
      </c>
    </row>
    <row r="105" spans="1:26" x14ac:dyDescent="0.2">
      <c r="A105" s="25" t="s">
        <v>650</v>
      </c>
      <c r="B105" s="26">
        <v>14001</v>
      </c>
      <c r="C105" s="26">
        <v>14002</v>
      </c>
      <c r="D105" s="26">
        <v>14003</v>
      </c>
      <c r="E105" s="26">
        <v>14004</v>
      </c>
      <c r="F105" s="26">
        <v>14005</v>
      </c>
      <c r="G105" s="26">
        <v>14006</v>
      </c>
      <c r="H105" s="26">
        <v>14007</v>
      </c>
      <c r="I105" s="26">
        <v>14008</v>
      </c>
      <c r="J105" s="26">
        <v>14009</v>
      </c>
      <c r="K105" s="26">
        <v>14010</v>
      </c>
      <c r="L105" s="26">
        <v>14011</v>
      </c>
      <c r="M105" s="26">
        <v>14012</v>
      </c>
      <c r="N105" s="26">
        <v>14013</v>
      </c>
      <c r="O105" s="26">
        <v>14014</v>
      </c>
      <c r="P105" s="26">
        <v>14015</v>
      </c>
      <c r="Q105" s="26">
        <v>14016</v>
      </c>
      <c r="R105" s="26">
        <v>14017</v>
      </c>
      <c r="S105" s="26">
        <v>14018</v>
      </c>
      <c r="T105" s="26">
        <v>14019</v>
      </c>
      <c r="U105" s="26">
        <v>14020</v>
      </c>
      <c r="V105" s="26">
        <v>14021</v>
      </c>
      <c r="W105" s="26">
        <v>14022</v>
      </c>
      <c r="X105" s="26">
        <v>14023</v>
      </c>
      <c r="Y105" s="26">
        <v>14024</v>
      </c>
      <c r="Z105" s="9" t="s">
        <v>667</v>
      </c>
    </row>
    <row r="106" spans="1:26" x14ac:dyDescent="0.2">
      <c r="A106" s="12" t="s">
        <v>653</v>
      </c>
      <c r="B106" s="14" t="str">
        <f>VLOOKUP(B105,Qry_Rpt_Section_C!$C$2:'Qry_Rpt_Section_C'!$T$890,18,FALSE)</f>
        <v>X</v>
      </c>
      <c r="C106" s="14" t="str">
        <f>VLOOKUP(C105,Qry_Rpt_Section_C!$C$2:'Qry_Rpt_Section_C'!$T$890,18,FALSE)</f>
        <v>X</v>
      </c>
      <c r="D106" s="14" t="str">
        <f>VLOOKUP(D105,Qry_Rpt_Section_C!$C$2:'Qry_Rpt_Section_C'!$T$890,18,FALSE)</f>
        <v>X</v>
      </c>
      <c r="E106" s="14" t="str">
        <f>VLOOKUP(E105,Qry_Rpt_Section_C!$C$2:'Qry_Rpt_Section_C'!$T$890,18,FALSE)</f>
        <v>X</v>
      </c>
      <c r="F106" s="14" t="str">
        <f>VLOOKUP(F105,Qry_Rpt_Section_C!$C$2:'Qry_Rpt_Section_C'!$T$890,18,FALSE)</f>
        <v>X</v>
      </c>
      <c r="G106" s="14" t="str">
        <f>VLOOKUP(G105,Qry_Rpt_Section_C!$C$2:'Qry_Rpt_Section_C'!$T$890,18,FALSE)</f>
        <v>X</v>
      </c>
      <c r="H106" s="14" t="str">
        <f>VLOOKUP(H105,Qry_Rpt_Section_C!$C$2:'Qry_Rpt_Section_C'!$T$890,18,FALSE)</f>
        <v>X</v>
      </c>
      <c r="I106" s="14" t="str">
        <f>VLOOKUP(I105,Qry_Rpt_Section_C!$C$2:'Qry_Rpt_Section_C'!$T$890,18,FALSE)</f>
        <v>X</v>
      </c>
      <c r="J106" s="14">
        <f>VLOOKUP(J105,Qry_Rpt_Section_C!$C$2:'Qry_Rpt_Section_C'!$T$890,18,FALSE)</f>
        <v>0</v>
      </c>
      <c r="K106" s="14">
        <f>VLOOKUP(K105,Qry_Rpt_Section_C!$C$2:'Qry_Rpt_Section_C'!$T$890,18,FALSE)</f>
        <v>0</v>
      </c>
      <c r="L106" s="14" t="str">
        <f>VLOOKUP(L105,Qry_Rpt_Section_C!$C$2:'Qry_Rpt_Section_C'!$T$890,18,FALSE)</f>
        <v>X</v>
      </c>
      <c r="M106" s="14" t="str">
        <f>VLOOKUP(M105,Qry_Rpt_Section_C!$C$2:'Qry_Rpt_Section_C'!$T$890,18,FALSE)</f>
        <v>X</v>
      </c>
      <c r="N106" s="14">
        <f>VLOOKUP(N105,Qry_Rpt_Section_C!$C$2:'Qry_Rpt_Section_C'!$T$890,18,FALSE)</f>
        <v>0</v>
      </c>
      <c r="O106" s="14">
        <f>VLOOKUP(O105,Qry_Rpt_Section_C!$C$2:'Qry_Rpt_Section_C'!$T$890,18,FALSE)</f>
        <v>0</v>
      </c>
      <c r="P106" s="14" t="str">
        <f>VLOOKUP(P105,Qry_Rpt_Section_C!$C$2:'Qry_Rpt_Section_C'!$T$890,18,FALSE)</f>
        <v>X</v>
      </c>
      <c r="Q106" s="14" t="str">
        <f>VLOOKUP(Q105,Qry_Rpt_Section_C!$C$2:'Qry_Rpt_Section_C'!$T$890,18,FALSE)</f>
        <v>X</v>
      </c>
      <c r="R106" s="14">
        <f>VLOOKUP(R105,Qry_Rpt_Section_C!$C$2:'Qry_Rpt_Section_C'!$T$890,18,FALSE)</f>
        <v>0</v>
      </c>
      <c r="S106" s="14">
        <f>VLOOKUP(S105,Qry_Rpt_Section_C!$C$2:'Qry_Rpt_Section_C'!$T$890,18,FALSE)</f>
        <v>0</v>
      </c>
      <c r="T106" s="14">
        <f>VLOOKUP(T105,Qry_Rpt_Section_C!$C$2:'Qry_Rpt_Section_C'!$T$890,18,FALSE)</f>
        <v>0</v>
      </c>
      <c r="U106" s="14">
        <f>VLOOKUP(U105,Qry_Rpt_Section_C!$C$2:'Qry_Rpt_Section_C'!$T$890,18,FALSE)</f>
        <v>0</v>
      </c>
      <c r="V106" s="14">
        <f>VLOOKUP(V105,Qry_Rpt_Section_C!$C$2:'Qry_Rpt_Section_C'!$T$890,18,FALSE)</f>
        <v>0</v>
      </c>
      <c r="W106" s="14">
        <f>VLOOKUP(W105,Qry_Rpt_Section_C!$C$2:'Qry_Rpt_Section_C'!$T$890,18,FALSE)</f>
        <v>0</v>
      </c>
      <c r="X106" s="14">
        <f>VLOOKUP(X105,Qry_Rpt_Section_C!$C$2:'Qry_Rpt_Section_C'!$T$890,18,FALSE)</f>
        <v>0</v>
      </c>
      <c r="Y106" s="14">
        <f>VLOOKUP(Y105,Qry_Rpt_Section_C!$C$2:'Qry_Rpt_Section_C'!$T$890,18,FALSE)</f>
        <v>0</v>
      </c>
      <c r="Z106" s="9" t="s">
        <v>667</v>
      </c>
    </row>
    <row r="107" spans="1:26" x14ac:dyDescent="0.2">
      <c r="A107" s="12" t="s">
        <v>6</v>
      </c>
      <c r="B107" s="13" t="str">
        <f>VLOOKUP(B105,Qry_Rpt_Section_C!$C$2:'Qry_Rpt_Section_C'!$J$890,7,FALSE)</f>
        <v>Deignan Jr.</v>
      </c>
      <c r="C107" s="13" t="str">
        <f>VLOOKUP(C105,Qry_Rpt_Section_C!$C$2:'Qry_Rpt_Section_C'!$J$890,7,FALSE)</f>
        <v>Diegnan</v>
      </c>
      <c r="D107" s="13" t="str">
        <f>VLOOKUP(D105,Qry_Rpt_Section_C!$C$2:'Qry_Rpt_Section_C'!$J$890,7,FALSE)</f>
        <v>Feasel</v>
      </c>
      <c r="E107" s="13" t="str">
        <f>VLOOKUP(E105,Qry_Rpt_Section_C!$C$2:'Qry_Rpt_Section_C'!$J$890,7,FALSE)</f>
        <v>Feasel</v>
      </c>
      <c r="F107" s="13" t="str">
        <f>VLOOKUP(F105,Qry_Rpt_Section_C!$C$2:'Qry_Rpt_Section_C'!$J$890,7,FALSE)</f>
        <v>Clyne</v>
      </c>
      <c r="G107" s="13" t="str">
        <f>VLOOKUP(G105,Qry_Rpt_Section_C!$C$2:'Qry_Rpt_Section_C'!$J$890,7,FALSE)</f>
        <v>Clyne</v>
      </c>
      <c r="H107" s="13" t="str">
        <f>VLOOKUP(H105,Qry_Rpt_Section_C!$C$2:'Qry_Rpt_Section_C'!$J$890,7,FALSE)</f>
        <v>Dunmire</v>
      </c>
      <c r="I107" s="13" t="str">
        <f>VLOOKUP(I105,Qry_Rpt_Section_C!$C$2:'Qry_Rpt_Section_C'!$J$890,7,FALSE)</f>
        <v>Dunmire</v>
      </c>
      <c r="J107" s="13" t="str">
        <f>VLOOKUP(J105,Qry_Rpt_Section_C!$C$2:'Qry_Rpt_Section_C'!$J$890,7,FALSE)</f>
        <v>Gladstone</v>
      </c>
      <c r="K107" s="13" t="str">
        <f>VLOOKUP(K105,Qry_Rpt_Section_C!$C$2:'Qry_Rpt_Section_C'!$J$890,7,FALSE)</f>
        <v>Gladstone</v>
      </c>
      <c r="L107" s="13" t="str">
        <f>VLOOKUP(L105,Qry_Rpt_Section_C!$C$2:'Qry_Rpt_Section_C'!$J$890,7,FALSE)</f>
        <v>Gladstone</v>
      </c>
      <c r="M107" s="13" t="str">
        <f>VLOOKUP(M105,Qry_Rpt_Section_C!$C$2:'Qry_Rpt_Section_C'!$J$890,7,FALSE)</f>
        <v>Gladstone</v>
      </c>
      <c r="N107" s="13" t="str">
        <f>VLOOKUP(N105,Qry_Rpt_Section_C!$C$2:'Qry_Rpt_Section_C'!$J$890,7,FALSE)</f>
        <v>Chase</v>
      </c>
      <c r="O107" s="13" t="str">
        <f>VLOOKUP(O105,Qry_Rpt_Section_C!$C$2:'Qry_Rpt_Section_C'!$J$890,7,FALSE)</f>
        <v>Chase</v>
      </c>
      <c r="P107" s="13" t="str">
        <f>VLOOKUP(P105,Qry_Rpt_Section_C!$C$2:'Qry_Rpt_Section_C'!$J$890,7,FALSE)</f>
        <v>Larry</v>
      </c>
      <c r="Q107" s="13" t="str">
        <f>VLOOKUP(Q105,Qry_Rpt_Section_C!$C$2:'Qry_Rpt_Section_C'!$J$890,7,FALSE)</f>
        <v>Larry</v>
      </c>
      <c r="R107" s="13" t="str">
        <f>VLOOKUP(R105,Qry_Rpt_Section_C!$C$2:'Qry_Rpt_Section_C'!$J$890,7,FALSE)</f>
        <v>Villirilli</v>
      </c>
      <c r="S107" s="13" t="str">
        <f>VLOOKUP(S105,Qry_Rpt_Section_C!$C$2:'Qry_Rpt_Section_C'!$J$890,7,FALSE)</f>
        <v>Villirilli</v>
      </c>
      <c r="T107" s="13" t="str">
        <f>VLOOKUP(T105,Qry_Rpt_Section_C!$C$2:'Qry_Rpt_Section_C'!$J$890,7,FALSE)</f>
        <v>Schuyler</v>
      </c>
      <c r="U107" s="13" t="str">
        <f>VLOOKUP(U105,Qry_Rpt_Section_C!$C$2:'Qry_Rpt_Section_C'!$J$890,7,FALSE)</f>
        <v>Schuyler</v>
      </c>
      <c r="V107" s="13" t="str">
        <f>VLOOKUP(V105,Qry_Rpt_Section_C!$C$2:'Qry_Rpt_Section_C'!$J$890,7,FALSE)</f>
        <v>Schuyler</v>
      </c>
      <c r="W107" s="13" t="str">
        <f>VLOOKUP(W105,Qry_Rpt_Section_C!$C$2:'Qry_Rpt_Section_C'!$J$890,7,FALSE)</f>
        <v>Schuyler</v>
      </c>
      <c r="X107" s="13" t="str">
        <f>VLOOKUP(X105,Qry_Rpt_Section_C!$C$2:'Qry_Rpt_Section_C'!$J$890,7,FALSE)</f>
        <v>Schuyler</v>
      </c>
      <c r="Y107" s="13" t="str">
        <f>VLOOKUP(Y105,Qry_Rpt_Section_C!$C$2:'Qry_Rpt_Section_C'!$J$890,7,FALSE)</f>
        <v>Schuyler</v>
      </c>
      <c r="Z107" s="9" t="s">
        <v>667</v>
      </c>
    </row>
    <row r="108" spans="1:26" x14ac:dyDescent="0.2">
      <c r="A108" s="12" t="s">
        <v>7</v>
      </c>
      <c r="B108" s="13" t="str">
        <f>VLOOKUP(B105,Qry_Rpt_Section_C!$C$2:'Qry_Rpt_Section_C'!$J$890,8,FALSE)</f>
        <v>James</v>
      </c>
      <c r="C108" s="13" t="str">
        <f>VLOOKUP(C105,Qry_Rpt_Section_C!$C$2:'Qry_Rpt_Section_C'!$J$890,8,FALSE)</f>
        <v>Marilyn</v>
      </c>
      <c r="D108" s="13" t="str">
        <f>VLOOKUP(D105,Qry_Rpt_Section_C!$C$2:'Qry_Rpt_Section_C'!$J$890,8,FALSE)</f>
        <v>Harold</v>
      </c>
      <c r="E108" s="13" t="str">
        <f>VLOOKUP(E105,Qry_Rpt_Section_C!$C$2:'Qry_Rpt_Section_C'!$J$890,8,FALSE)</f>
        <v>Maida</v>
      </c>
      <c r="F108" s="13" t="str">
        <f>VLOOKUP(F105,Qry_Rpt_Section_C!$C$2:'Qry_Rpt_Section_C'!$J$890,8,FALSE)</f>
        <v>Jacob</v>
      </c>
      <c r="G108" s="13" t="str">
        <f>VLOOKUP(G105,Qry_Rpt_Section_C!$C$2:'Qry_Rpt_Section_C'!$J$890,8,FALSE)</f>
        <v>Jennie</v>
      </c>
      <c r="H108" s="13" t="str">
        <f>VLOOKUP(H105,Qry_Rpt_Section_C!$C$2:'Qry_Rpt_Section_C'!$J$890,8,FALSE)</f>
        <v>Richard</v>
      </c>
      <c r="I108" s="13" t="str">
        <f>VLOOKUP(I105,Qry_Rpt_Section_C!$C$2:'Qry_Rpt_Section_C'!$J$890,8,FALSE)</f>
        <v>Darlene</v>
      </c>
      <c r="J108" s="13" t="str">
        <f>VLOOKUP(J105,Qry_Rpt_Section_C!$C$2:'Qry_Rpt_Section_C'!$J$890,8,FALSE)</f>
        <v>Family</v>
      </c>
      <c r="K108" s="13" t="str">
        <f>VLOOKUP(K105,Qry_Rpt_Section_C!$C$2:'Qry_Rpt_Section_C'!$J$890,8,FALSE)</f>
        <v>Susan</v>
      </c>
      <c r="L108" s="13" t="str">
        <f>VLOOKUP(L105,Qry_Rpt_Section_C!$C$2:'Qry_Rpt_Section_C'!$J$890,8,FALSE)</f>
        <v>Donald</v>
      </c>
      <c r="M108" s="13" t="str">
        <f>VLOOKUP(M105,Qry_Rpt_Section_C!$C$2:'Qry_Rpt_Section_C'!$J$890,8,FALSE)</f>
        <v>James</v>
      </c>
      <c r="N108" s="13" t="str">
        <f>VLOOKUP(N105,Qry_Rpt_Section_C!$C$2:'Qry_Rpt_Section_C'!$J$890,8,FALSE)</f>
        <v>Wm. Family</v>
      </c>
      <c r="O108" s="13" t="str">
        <f>VLOOKUP(O105,Qry_Rpt_Section_C!$C$2:'Qry_Rpt_Section_C'!$J$890,8,FALSE)</f>
        <v>Wm. Family</v>
      </c>
      <c r="P108" s="13" t="str">
        <f>VLOOKUP(P105,Qry_Rpt_Section_C!$C$2:'Qry_Rpt_Section_C'!$J$890,8,FALSE)</f>
        <v>Helen</v>
      </c>
      <c r="Q108" s="13" t="str">
        <f>VLOOKUP(Q105,Qry_Rpt_Section_C!$C$2:'Qry_Rpt_Section_C'!$J$890,8,FALSE)</f>
        <v>Daniel</v>
      </c>
      <c r="R108" s="13" t="str">
        <f>VLOOKUP(R105,Qry_Rpt_Section_C!$C$2:'Qry_Rpt_Section_C'!$J$890,8,FALSE)</f>
        <v>Frank</v>
      </c>
      <c r="S108" s="13" t="str">
        <f>VLOOKUP(S105,Qry_Rpt_Section_C!$C$2:'Qry_Rpt_Section_C'!$J$890,8,FALSE)</f>
        <v>Donna</v>
      </c>
      <c r="T108" s="13" t="str">
        <f>VLOOKUP(T105,Qry_Rpt_Section_C!$C$2:'Qry_Rpt_Section_C'!$J$890,8,FALSE)</f>
        <v>Paul</v>
      </c>
      <c r="U108" s="13" t="str">
        <f>VLOOKUP(U105,Qry_Rpt_Section_C!$C$2:'Qry_Rpt_Section_C'!$J$890,8,FALSE)</f>
        <v>Paul</v>
      </c>
      <c r="V108" s="13" t="str">
        <f>VLOOKUP(V105,Qry_Rpt_Section_C!$C$2:'Qry_Rpt_Section_C'!$J$890,8,FALSE)</f>
        <v>Russel Family</v>
      </c>
      <c r="W108" s="13" t="str">
        <f>VLOOKUP(W105,Qry_Rpt_Section_C!$C$2:'Qry_Rpt_Section_C'!$J$890,8,FALSE)</f>
        <v>Russel Family</v>
      </c>
      <c r="X108" s="13" t="str">
        <f>VLOOKUP(X105,Qry_Rpt_Section_C!$C$2:'Qry_Rpt_Section_C'!$J$890,8,FALSE)</f>
        <v>Russel Family</v>
      </c>
      <c r="Y108" s="13" t="str">
        <f>VLOOKUP(Y105,Qry_Rpt_Section_C!$C$2:'Qry_Rpt_Section_C'!$J$890,8,FALSE)</f>
        <v>Russel Family</v>
      </c>
      <c r="Z108" s="9" t="s">
        <v>667</v>
      </c>
    </row>
    <row r="109" spans="1:26" s="6" customFormat="1" ht="15.75" x14ac:dyDescent="0.25">
      <c r="A109" s="15" t="s">
        <v>651</v>
      </c>
      <c r="B109" s="16">
        <f>VLOOKUP(B105,Qry_Rpt_Section_C!$C$2:'Qry_Rpt_Section_C'!$J$890,2,FALSE)</f>
        <v>347</v>
      </c>
      <c r="C109" s="16">
        <f>VLOOKUP(C105,Qry_Rpt_Section_C!$C$2:'Qry_Rpt_Section_C'!$J$890,2,FALSE)</f>
        <v>347</v>
      </c>
      <c r="D109" s="16">
        <f>VLOOKUP(D105,Qry_Rpt_Section_C!$C$2:'Qry_Rpt_Section_C'!$J$890,2,FALSE)</f>
        <v>347</v>
      </c>
      <c r="E109" s="16">
        <f>VLOOKUP(E105,Qry_Rpt_Section_C!$C$2:'Qry_Rpt_Section_C'!$J$890,2,FALSE)</f>
        <v>347</v>
      </c>
      <c r="F109" s="16">
        <f>VLOOKUP(F105,Qry_Rpt_Section_C!$C$2:'Qry_Rpt_Section_C'!$J$890,2,FALSE)</f>
        <v>346</v>
      </c>
      <c r="G109" s="16">
        <f>VLOOKUP(G105,Qry_Rpt_Section_C!$C$2:'Qry_Rpt_Section_C'!$J$890,2,FALSE)</f>
        <v>346</v>
      </c>
      <c r="H109" s="16">
        <f>VLOOKUP(H105,Qry_Rpt_Section_C!$C$2:'Qry_Rpt_Section_C'!$J$890,2,FALSE)</f>
        <v>346</v>
      </c>
      <c r="I109" s="16">
        <f>VLOOKUP(I105,Qry_Rpt_Section_C!$C$2:'Qry_Rpt_Section_C'!$J$890,2,FALSE)</f>
        <v>346</v>
      </c>
      <c r="J109" s="16">
        <f>VLOOKUP(J105,Qry_Rpt_Section_C!$C$2:'Qry_Rpt_Section_C'!$J$890,2,FALSE)</f>
        <v>345</v>
      </c>
      <c r="K109" s="16">
        <f>VLOOKUP(K105,Qry_Rpt_Section_C!$C$2:'Qry_Rpt_Section_C'!$J$890,2,FALSE)</f>
        <v>345</v>
      </c>
      <c r="L109" s="16">
        <f>VLOOKUP(L105,Qry_Rpt_Section_C!$C$2:'Qry_Rpt_Section_C'!$J$890,2,FALSE)</f>
        <v>345</v>
      </c>
      <c r="M109" s="16">
        <f>VLOOKUP(M105,Qry_Rpt_Section_C!$C$2:'Qry_Rpt_Section_C'!$J$890,2,FALSE)</f>
        <v>345</v>
      </c>
      <c r="N109" s="16">
        <f>VLOOKUP(N105,Qry_Rpt_Section_C!$C$2:'Qry_Rpt_Section_C'!$J$890,2,FALSE)</f>
        <v>344</v>
      </c>
      <c r="O109" s="16">
        <f>VLOOKUP(O105,Qry_Rpt_Section_C!$C$2:'Qry_Rpt_Section_C'!$J$890,2,FALSE)</f>
        <v>344</v>
      </c>
      <c r="P109" s="16">
        <f>VLOOKUP(P105,Qry_Rpt_Section_C!$C$2:'Qry_Rpt_Section_C'!$J$890,2,FALSE)</f>
        <v>344</v>
      </c>
      <c r="Q109" s="16">
        <f>VLOOKUP(Q105,Qry_Rpt_Section_C!$C$2:'Qry_Rpt_Section_C'!$J$890,2,FALSE)</f>
        <v>344</v>
      </c>
      <c r="R109" s="16">
        <f>VLOOKUP(R105,Qry_Rpt_Section_C!$C$2:'Qry_Rpt_Section_C'!$J$890,2,FALSE)</f>
        <v>343</v>
      </c>
      <c r="S109" s="16">
        <f>VLOOKUP(S105,Qry_Rpt_Section_C!$C$2:'Qry_Rpt_Section_C'!$J$890,2,FALSE)</f>
        <v>343</v>
      </c>
      <c r="T109" s="16">
        <f>VLOOKUP(T105,Qry_Rpt_Section_C!$C$2:'Qry_Rpt_Section_C'!$J$890,2,FALSE)</f>
        <v>343</v>
      </c>
      <c r="U109" s="16">
        <f>VLOOKUP(U105,Qry_Rpt_Section_C!$C$2:'Qry_Rpt_Section_C'!$J$890,2,FALSE)</f>
        <v>343</v>
      </c>
      <c r="V109" s="16">
        <f>VLOOKUP(V105,Qry_Rpt_Section_C!$C$2:'Qry_Rpt_Section_C'!$J$890,2,FALSE)</f>
        <v>342</v>
      </c>
      <c r="W109" s="16">
        <f>VLOOKUP(W105,Qry_Rpt_Section_C!$C$2:'Qry_Rpt_Section_C'!$J$890,2,FALSE)</f>
        <v>342</v>
      </c>
      <c r="X109" s="16">
        <f>VLOOKUP(X105,Qry_Rpt_Section_C!$C$2:'Qry_Rpt_Section_C'!$J$890,2,FALSE)</f>
        <v>342</v>
      </c>
      <c r="Y109" s="16">
        <f>VLOOKUP(Y105,Qry_Rpt_Section_C!$C$2:'Qry_Rpt_Section_C'!$J$890,2,FALSE)</f>
        <v>342</v>
      </c>
      <c r="Z109" s="17" t="s">
        <v>667</v>
      </c>
    </row>
    <row r="110" spans="1:26" s="7" customFormat="1" x14ac:dyDescent="0.2">
      <c r="A110" s="18" t="s">
        <v>654</v>
      </c>
      <c r="B110" s="19">
        <f>VLOOKUP(B105,Qry_Rpt_Section_C!$C$2:'Qry_Rpt_Section_C'!$J$890,3,FALSE)</f>
        <v>5</v>
      </c>
      <c r="C110" s="19">
        <f>VLOOKUP(C105,Qry_Rpt_Section_C!$C$2:'Qry_Rpt_Section_C'!$J$890,3,FALSE)</f>
        <v>6</v>
      </c>
      <c r="D110" s="19">
        <f>VLOOKUP(D105,Qry_Rpt_Section_C!$C$2:'Qry_Rpt_Section_C'!$J$890,3,FALSE)</f>
        <v>7</v>
      </c>
      <c r="E110" s="19">
        <f>VLOOKUP(E105,Qry_Rpt_Section_C!$C$2:'Qry_Rpt_Section_C'!$J$890,3,FALSE)</f>
        <v>8</v>
      </c>
      <c r="F110" s="19">
        <f>VLOOKUP(F105,Qry_Rpt_Section_C!$C$2:'Qry_Rpt_Section_C'!$J$890,3,FALSE)</f>
        <v>5</v>
      </c>
      <c r="G110" s="19">
        <f>VLOOKUP(G105,Qry_Rpt_Section_C!$C$2:'Qry_Rpt_Section_C'!$J$890,3,FALSE)</f>
        <v>6</v>
      </c>
      <c r="H110" s="19">
        <f>VLOOKUP(H105,Qry_Rpt_Section_C!$C$2:'Qry_Rpt_Section_C'!$J$890,3,FALSE)</f>
        <v>7</v>
      </c>
      <c r="I110" s="19">
        <f>VLOOKUP(I105,Qry_Rpt_Section_C!$C$2:'Qry_Rpt_Section_C'!$J$890,3,FALSE)</f>
        <v>8</v>
      </c>
      <c r="J110" s="19">
        <f>VLOOKUP(J105,Qry_Rpt_Section_C!$C$2:'Qry_Rpt_Section_C'!$J$890,3,FALSE)</f>
        <v>5</v>
      </c>
      <c r="K110" s="19">
        <f>VLOOKUP(K105,Qry_Rpt_Section_C!$C$2:'Qry_Rpt_Section_C'!$J$890,3,FALSE)</f>
        <v>6</v>
      </c>
      <c r="L110" s="19">
        <f>VLOOKUP(L105,Qry_Rpt_Section_C!$C$2:'Qry_Rpt_Section_C'!$J$890,3,FALSE)</f>
        <v>7</v>
      </c>
      <c r="M110" s="19">
        <f>VLOOKUP(M105,Qry_Rpt_Section_C!$C$2:'Qry_Rpt_Section_C'!$J$890,3,FALSE)</f>
        <v>8</v>
      </c>
      <c r="N110" s="19">
        <f>VLOOKUP(N105,Qry_Rpt_Section_C!$C$2:'Qry_Rpt_Section_C'!$J$890,3,FALSE)</f>
        <v>5</v>
      </c>
      <c r="O110" s="19">
        <f>VLOOKUP(O105,Qry_Rpt_Section_C!$C$2:'Qry_Rpt_Section_C'!$J$890,3,FALSE)</f>
        <v>6</v>
      </c>
      <c r="P110" s="19">
        <f>VLOOKUP(P105,Qry_Rpt_Section_C!$C$2:'Qry_Rpt_Section_C'!$J$890,3,FALSE)</f>
        <v>7</v>
      </c>
      <c r="Q110" s="19">
        <f>VLOOKUP(Q105,Qry_Rpt_Section_C!$C$2:'Qry_Rpt_Section_C'!$J$890,3,FALSE)</f>
        <v>8</v>
      </c>
      <c r="R110" s="19">
        <f>VLOOKUP(R105,Qry_Rpt_Section_C!$C$2:'Qry_Rpt_Section_C'!$J$890,3,FALSE)</f>
        <v>5</v>
      </c>
      <c r="S110" s="19">
        <f>VLOOKUP(S105,Qry_Rpt_Section_C!$C$2:'Qry_Rpt_Section_C'!$J$890,3,FALSE)</f>
        <v>6</v>
      </c>
      <c r="T110" s="19">
        <f>VLOOKUP(T105,Qry_Rpt_Section_C!$C$2:'Qry_Rpt_Section_C'!$J$890,3,FALSE)</f>
        <v>7</v>
      </c>
      <c r="U110" s="19">
        <f>VLOOKUP(U105,Qry_Rpt_Section_C!$C$2:'Qry_Rpt_Section_C'!$J$890,3,FALSE)</f>
        <v>8</v>
      </c>
      <c r="V110" s="19">
        <f>VLOOKUP(V105,Qry_Rpt_Section_C!$C$2:'Qry_Rpt_Section_C'!$J$890,3,FALSE)</f>
        <v>5</v>
      </c>
      <c r="W110" s="19">
        <f>VLOOKUP(W105,Qry_Rpt_Section_C!$C$2:'Qry_Rpt_Section_C'!$J$890,3,FALSE)</f>
        <v>6</v>
      </c>
      <c r="X110" s="19">
        <f>VLOOKUP(X105,Qry_Rpt_Section_C!$C$2:'Qry_Rpt_Section_C'!$J$890,3,FALSE)</f>
        <v>7</v>
      </c>
      <c r="Y110" s="19">
        <f>VLOOKUP(Y105,Qry_Rpt_Section_C!$C$2:'Qry_Rpt_Section_C'!$J$890,3,FALSE)</f>
        <v>8</v>
      </c>
      <c r="Z110" s="20" t="s">
        <v>667</v>
      </c>
    </row>
    <row r="111" spans="1:26" x14ac:dyDescent="0.2">
      <c r="A111" s="12" t="s">
        <v>655</v>
      </c>
      <c r="B111" s="14" t="str">
        <f>VLOOKUP(B105,Qry_Rpt_Section_C!$C$2:'Qry_Rpt_Section_C'!$T$890,5,FALSE)</f>
        <v>X</v>
      </c>
      <c r="C111" s="14" t="str">
        <f>VLOOKUP(C105,Qry_Rpt_Section_C!$C$2:'Qry_Rpt_Section_C'!$T$890,5,FALSE)</f>
        <v>X</v>
      </c>
      <c r="D111" s="14" t="str">
        <f>VLOOKUP(D105,Qry_Rpt_Section_C!$C$2:'Qry_Rpt_Section_C'!$T$890,5,FALSE)</f>
        <v>X</v>
      </c>
      <c r="E111" s="14" t="str">
        <f>VLOOKUP(E105,Qry_Rpt_Section_C!$C$2:'Qry_Rpt_Section_C'!$T$890,5,FALSE)</f>
        <v>X</v>
      </c>
      <c r="F111" s="14" t="str">
        <f>VLOOKUP(F105,Qry_Rpt_Section_C!$C$2:'Qry_Rpt_Section_C'!$T$890,5,FALSE)</f>
        <v>X</v>
      </c>
      <c r="G111" s="14" t="str">
        <f>VLOOKUP(G105,Qry_Rpt_Section_C!$C$2:'Qry_Rpt_Section_C'!$T$890,5,FALSE)</f>
        <v>X</v>
      </c>
      <c r="H111" s="14" t="str">
        <f>VLOOKUP(H105,Qry_Rpt_Section_C!$C$2:'Qry_Rpt_Section_C'!$T$890,5,FALSE)</f>
        <v>X</v>
      </c>
      <c r="I111" s="14" t="str">
        <f>VLOOKUP(I105,Qry_Rpt_Section_C!$C$2:'Qry_Rpt_Section_C'!$T$890,5,FALSE)</f>
        <v>X</v>
      </c>
      <c r="J111" s="14">
        <f>VLOOKUP(J105,Qry_Rpt_Section_C!$C$2:'Qry_Rpt_Section_C'!$T$890,5,FALSE)</f>
        <v>0</v>
      </c>
      <c r="K111" s="14">
        <f>VLOOKUP(K105,Qry_Rpt_Section_C!$C$2:'Qry_Rpt_Section_C'!$T$890,5,FALSE)</f>
        <v>0</v>
      </c>
      <c r="L111" s="14" t="str">
        <f>VLOOKUP(L105,Qry_Rpt_Section_C!$C$2:'Qry_Rpt_Section_C'!$T$890,5,FALSE)</f>
        <v>X</v>
      </c>
      <c r="M111" s="14" t="str">
        <f>VLOOKUP(M105,Qry_Rpt_Section_C!$C$2:'Qry_Rpt_Section_C'!$T$890,5,FALSE)</f>
        <v>X</v>
      </c>
      <c r="N111" s="14">
        <f>VLOOKUP(N105,Qry_Rpt_Section_C!$C$2:'Qry_Rpt_Section_C'!$T$890,5,FALSE)</f>
        <v>0</v>
      </c>
      <c r="O111" s="14">
        <f>VLOOKUP(O105,Qry_Rpt_Section_C!$C$2:'Qry_Rpt_Section_C'!$T$890,5,FALSE)</f>
        <v>0</v>
      </c>
      <c r="P111" s="14" t="str">
        <f>VLOOKUP(P105,Qry_Rpt_Section_C!$C$2:'Qry_Rpt_Section_C'!$T$890,5,FALSE)</f>
        <v>X</v>
      </c>
      <c r="Q111" s="14" t="str">
        <f>VLOOKUP(Q105,Qry_Rpt_Section_C!$C$2:'Qry_Rpt_Section_C'!$T$890,5,FALSE)</f>
        <v>X</v>
      </c>
      <c r="R111" s="14">
        <f>VLOOKUP(R105,Qry_Rpt_Section_C!$C$2:'Qry_Rpt_Section_C'!$T$890,5,FALSE)</f>
        <v>0</v>
      </c>
      <c r="S111" s="14">
        <f>VLOOKUP(S105,Qry_Rpt_Section_C!$C$2:'Qry_Rpt_Section_C'!$T$890,5,FALSE)</f>
        <v>0</v>
      </c>
      <c r="T111" s="14">
        <f>VLOOKUP(T105,Qry_Rpt_Section_C!$C$2:'Qry_Rpt_Section_C'!$T$890,5,FALSE)</f>
        <v>0</v>
      </c>
      <c r="U111" s="14">
        <f>VLOOKUP(U105,Qry_Rpt_Section_C!$C$2:'Qry_Rpt_Section_C'!$T$890,5,FALSE)</f>
        <v>0</v>
      </c>
      <c r="V111" s="14">
        <f>VLOOKUP(V105,Qry_Rpt_Section_C!$C$2:'Qry_Rpt_Section_C'!$T$890,5,FALSE)</f>
        <v>0</v>
      </c>
      <c r="W111" s="14">
        <f>VLOOKUP(W105,Qry_Rpt_Section_C!$C$2:'Qry_Rpt_Section_C'!$T$890,5,FALSE)</f>
        <v>0</v>
      </c>
      <c r="X111" s="14">
        <f>VLOOKUP(X105,Qry_Rpt_Section_C!$C$2:'Qry_Rpt_Section_C'!$T$890,5,FALSE)</f>
        <v>0</v>
      </c>
      <c r="Y111" s="14">
        <f>VLOOKUP(Y105,Qry_Rpt_Section_C!$C$2:'Qry_Rpt_Section_C'!$T$890,5,FALSE)</f>
        <v>0</v>
      </c>
      <c r="Z111" s="9" t="s">
        <v>667</v>
      </c>
    </row>
    <row r="112" spans="1:26" x14ac:dyDescent="0.2">
      <c r="A112" s="12" t="s">
        <v>13</v>
      </c>
      <c r="B112" s="14">
        <f>VLOOKUP(B105,Qry_Rpt_Section_C!$C$2:'Qry_Rpt_Section_C'!$T$890,14,FALSE)</f>
        <v>0</v>
      </c>
      <c r="C112" s="14">
        <f>VLOOKUP(C105,Qry_Rpt_Section_C!$C$2:'Qry_Rpt_Section_C'!$T$890,14,FALSE)</f>
        <v>0</v>
      </c>
      <c r="D112" s="14">
        <f>VLOOKUP(D105,Qry_Rpt_Section_C!$C$2:'Qry_Rpt_Section_C'!$T$890,14,FALSE)</f>
        <v>0</v>
      </c>
      <c r="E112" s="14">
        <f>VLOOKUP(E105,Qry_Rpt_Section_C!$C$2:'Qry_Rpt_Section_C'!$T$890,14,FALSE)</f>
        <v>0</v>
      </c>
      <c r="F112" s="14">
        <f>VLOOKUP(F105,Qry_Rpt_Section_C!$C$2:'Qry_Rpt_Section_C'!$T$890,14,FALSE)</f>
        <v>0</v>
      </c>
      <c r="G112" s="14">
        <f>VLOOKUP(G105,Qry_Rpt_Section_C!$C$2:'Qry_Rpt_Section_C'!$T$890,14,FALSE)</f>
        <v>0</v>
      </c>
      <c r="H112" s="14" t="str">
        <f>VLOOKUP(H105,Qry_Rpt_Section_C!$C$2:'Qry_Rpt_Section_C'!$T$890,14,FALSE)</f>
        <v>WWII</v>
      </c>
      <c r="I112" s="14">
        <f>VLOOKUP(I105,Qry_Rpt_Section_C!$C$2:'Qry_Rpt_Section_C'!$T$890,14,FALSE)</f>
        <v>0</v>
      </c>
      <c r="J112" s="14">
        <f>VLOOKUP(J105,Qry_Rpt_Section_C!$C$2:'Qry_Rpt_Section_C'!$T$890,14,FALSE)</f>
        <v>0</v>
      </c>
      <c r="K112" s="14">
        <f>VLOOKUP(K105,Qry_Rpt_Section_C!$C$2:'Qry_Rpt_Section_C'!$T$890,14,FALSE)</f>
        <v>0</v>
      </c>
      <c r="L112" s="14" t="str">
        <f>VLOOKUP(L105,Qry_Rpt_Section_C!$C$2:'Qry_Rpt_Section_C'!$T$890,14,FALSE)</f>
        <v>WWII</v>
      </c>
      <c r="M112" s="14">
        <f>VLOOKUP(M105,Qry_Rpt_Section_C!$C$2:'Qry_Rpt_Section_C'!$T$890,14,FALSE)</f>
        <v>0</v>
      </c>
      <c r="N112" s="14">
        <f>VLOOKUP(N105,Qry_Rpt_Section_C!$C$2:'Qry_Rpt_Section_C'!$T$890,14,FALSE)</f>
        <v>0</v>
      </c>
      <c r="O112" s="14">
        <f>VLOOKUP(O105,Qry_Rpt_Section_C!$C$2:'Qry_Rpt_Section_C'!$T$890,14,FALSE)</f>
        <v>0</v>
      </c>
      <c r="P112" s="14">
        <f>VLOOKUP(P105,Qry_Rpt_Section_C!$C$2:'Qry_Rpt_Section_C'!$T$890,14,FALSE)</f>
        <v>0</v>
      </c>
      <c r="Q112" s="14" t="str">
        <f>VLOOKUP(Q105,Qry_Rpt_Section_C!$C$2:'Qry_Rpt_Section_C'!$T$890,14,FALSE)</f>
        <v>WWII</v>
      </c>
      <c r="R112" s="14">
        <f>VLOOKUP(R105,Qry_Rpt_Section_C!$C$2:'Qry_Rpt_Section_C'!$T$890,14,FALSE)</f>
        <v>0</v>
      </c>
      <c r="S112" s="14">
        <f>VLOOKUP(S105,Qry_Rpt_Section_C!$C$2:'Qry_Rpt_Section_C'!$T$890,14,FALSE)</f>
        <v>0</v>
      </c>
      <c r="T112" s="14">
        <f>VLOOKUP(T105,Qry_Rpt_Section_C!$C$2:'Qry_Rpt_Section_C'!$T$890,14,FALSE)</f>
        <v>0</v>
      </c>
      <c r="U112" s="14">
        <f>VLOOKUP(U105,Qry_Rpt_Section_C!$C$2:'Qry_Rpt_Section_C'!$T$890,14,FALSE)</f>
        <v>0</v>
      </c>
      <c r="V112" s="14">
        <f>VLOOKUP(V105,Qry_Rpt_Section_C!$C$2:'Qry_Rpt_Section_C'!$T$890,14,FALSE)</f>
        <v>0</v>
      </c>
      <c r="W112" s="14">
        <f>VLOOKUP(W105,Qry_Rpt_Section_C!$C$2:'Qry_Rpt_Section_C'!$T$890,14,FALSE)</f>
        <v>0</v>
      </c>
      <c r="X112" s="14">
        <f>VLOOKUP(X105,Qry_Rpt_Section_C!$C$2:'Qry_Rpt_Section_C'!$T$890,14,FALSE)</f>
        <v>0</v>
      </c>
      <c r="Y112" s="14">
        <f>VLOOKUP(Y105,Qry_Rpt_Section_C!$C$2:'Qry_Rpt_Section_C'!$T$890,14,FALSE)</f>
        <v>0</v>
      </c>
      <c r="Z112" s="9" t="s">
        <v>667</v>
      </c>
    </row>
    <row r="113" spans="1:26" x14ac:dyDescent="0.2">
      <c r="A113" s="25" t="s">
        <v>650</v>
      </c>
      <c r="B113" s="26">
        <v>15001</v>
      </c>
      <c r="C113" s="26">
        <v>15002</v>
      </c>
      <c r="D113" s="26">
        <v>15003</v>
      </c>
      <c r="E113" s="26">
        <v>15004</v>
      </c>
      <c r="F113" s="26">
        <v>15005</v>
      </c>
      <c r="G113" s="26">
        <v>15006</v>
      </c>
      <c r="H113" s="26">
        <v>15007</v>
      </c>
      <c r="I113" s="26">
        <v>15008</v>
      </c>
      <c r="J113" s="26">
        <v>15009</v>
      </c>
      <c r="K113" s="26">
        <v>15010</v>
      </c>
      <c r="L113" s="26">
        <v>15011</v>
      </c>
      <c r="M113" s="26">
        <v>15012</v>
      </c>
      <c r="N113" s="26">
        <v>15013</v>
      </c>
      <c r="O113" s="26">
        <v>15014</v>
      </c>
      <c r="P113" s="26">
        <v>15015</v>
      </c>
      <c r="Q113" s="26">
        <v>15016</v>
      </c>
      <c r="R113" s="26">
        <v>15017</v>
      </c>
      <c r="S113" s="26">
        <v>15018</v>
      </c>
      <c r="T113" s="26">
        <v>15019</v>
      </c>
      <c r="U113" s="26">
        <v>15020</v>
      </c>
      <c r="V113" s="26">
        <v>15021</v>
      </c>
      <c r="W113" s="26">
        <v>15022</v>
      </c>
      <c r="X113" s="26">
        <v>15023</v>
      </c>
      <c r="Y113" s="26">
        <v>15024</v>
      </c>
      <c r="Z113" s="9" t="s">
        <v>667</v>
      </c>
    </row>
    <row r="114" spans="1:26" x14ac:dyDescent="0.2">
      <c r="A114" s="12" t="s">
        <v>653</v>
      </c>
      <c r="B114" s="14" t="str">
        <f>VLOOKUP(B113,Qry_Rpt_Section_C!$C$2:'Qry_Rpt_Section_C'!$T$890,18,FALSE)</f>
        <v>X</v>
      </c>
      <c r="C114" s="14" t="str">
        <f>VLOOKUP(C113,Qry_Rpt_Section_C!$C$2:'Qry_Rpt_Section_C'!$T$890,18,FALSE)</f>
        <v>X</v>
      </c>
      <c r="D114" s="14" t="str">
        <f>VLOOKUP(D113,Qry_Rpt_Section_C!$C$2:'Qry_Rpt_Section_C'!$T$890,18,FALSE)</f>
        <v>X</v>
      </c>
      <c r="E114" s="14" t="str">
        <f>VLOOKUP(E113,Qry_Rpt_Section_C!$C$2:'Qry_Rpt_Section_C'!$T$890,18,FALSE)</f>
        <v>X</v>
      </c>
      <c r="F114" s="14" t="str">
        <f>VLOOKUP(F113,Qry_Rpt_Section_C!$C$2:'Qry_Rpt_Section_C'!$T$890,18,FALSE)</f>
        <v>X</v>
      </c>
      <c r="G114" s="14" t="str">
        <f>VLOOKUP(G113,Qry_Rpt_Section_C!$C$2:'Qry_Rpt_Section_C'!$T$890,18,FALSE)</f>
        <v>X</v>
      </c>
      <c r="H114" s="14" t="str">
        <f>VLOOKUP(H113,Qry_Rpt_Section_C!$C$2:'Qry_Rpt_Section_C'!$T$890,18,FALSE)</f>
        <v>X</v>
      </c>
      <c r="I114" s="14" t="str">
        <f>VLOOKUP(I113,Qry_Rpt_Section_C!$C$2:'Qry_Rpt_Section_C'!$T$890,18,FALSE)</f>
        <v>X</v>
      </c>
      <c r="J114" s="14" t="str">
        <f>VLOOKUP(J113,Qry_Rpt_Section_C!$C$2:'Qry_Rpt_Section_C'!$T$890,18,FALSE)</f>
        <v>X</v>
      </c>
      <c r="K114" s="14" t="str">
        <f>VLOOKUP(K113,Qry_Rpt_Section_C!$C$2:'Qry_Rpt_Section_C'!$T$890,18,FALSE)</f>
        <v>X</v>
      </c>
      <c r="L114" s="14" t="str">
        <f>VLOOKUP(L113,Qry_Rpt_Section_C!$C$2:'Qry_Rpt_Section_C'!$T$890,18,FALSE)</f>
        <v>X</v>
      </c>
      <c r="M114" s="14" t="str">
        <f>VLOOKUP(M113,Qry_Rpt_Section_C!$C$2:'Qry_Rpt_Section_C'!$T$890,18,FALSE)</f>
        <v>X</v>
      </c>
      <c r="N114" s="14" t="str">
        <f>VLOOKUP(N113,Qry_Rpt_Section_C!$C$2:'Qry_Rpt_Section_C'!$T$890,18,FALSE)</f>
        <v>X</v>
      </c>
      <c r="O114" s="14" t="str">
        <f>VLOOKUP(O113,Qry_Rpt_Section_C!$C$2:'Qry_Rpt_Section_C'!$T$890,18,FALSE)</f>
        <v>X</v>
      </c>
      <c r="P114" s="14" t="str">
        <f>VLOOKUP(P113,Qry_Rpt_Section_C!$C$2:'Qry_Rpt_Section_C'!$T$890,18,FALSE)</f>
        <v>X</v>
      </c>
      <c r="Q114" s="14" t="str">
        <f>VLOOKUP(Q113,Qry_Rpt_Section_C!$C$2:'Qry_Rpt_Section_C'!$T$890,18,FALSE)</f>
        <v>X</v>
      </c>
      <c r="R114" s="14" t="str">
        <f>VLOOKUP(R113,Qry_Rpt_Section_C!$C$2:'Qry_Rpt_Section_C'!$T$890,18,FALSE)</f>
        <v>X</v>
      </c>
      <c r="S114" s="14" t="str">
        <f>VLOOKUP(S113,Qry_Rpt_Section_C!$C$2:'Qry_Rpt_Section_C'!$T$890,18,FALSE)</f>
        <v>X</v>
      </c>
      <c r="T114" s="14" t="str">
        <f>VLOOKUP(T113,Qry_Rpt_Section_C!$C$2:'Qry_Rpt_Section_C'!$T$890,18,FALSE)</f>
        <v>X</v>
      </c>
      <c r="U114" s="14" t="str">
        <f>VLOOKUP(U113,Qry_Rpt_Section_C!$C$2:'Qry_Rpt_Section_C'!$T$890,18,FALSE)</f>
        <v>X</v>
      </c>
      <c r="V114" s="14" t="str">
        <f>VLOOKUP(V113,Qry_Rpt_Section_C!$C$2:'Qry_Rpt_Section_C'!$T$890,18,FALSE)</f>
        <v>X</v>
      </c>
      <c r="W114" s="14" t="str">
        <f>VLOOKUP(W113,Qry_Rpt_Section_C!$C$2:'Qry_Rpt_Section_C'!$T$890,18,FALSE)</f>
        <v>X</v>
      </c>
      <c r="X114" s="14" t="str">
        <f>VLOOKUP(X113,Qry_Rpt_Section_C!$C$2:'Qry_Rpt_Section_C'!$T$890,18,FALSE)</f>
        <v>X</v>
      </c>
      <c r="Y114" s="14" t="str">
        <f>VLOOKUP(Y113,Qry_Rpt_Section_C!$C$2:'Qry_Rpt_Section_C'!$T$890,18,FALSE)</f>
        <v>X</v>
      </c>
      <c r="Z114" s="9" t="s">
        <v>667</v>
      </c>
    </row>
    <row r="115" spans="1:26" x14ac:dyDescent="0.2">
      <c r="A115" s="12" t="s">
        <v>6</v>
      </c>
      <c r="B115" s="13" t="str">
        <f>VLOOKUP(B113,Qry_Rpt_Section_C!$C$2:'Qry_Rpt_Section_C'!$J$890,7,FALSE)</f>
        <v>Lloyd</v>
      </c>
      <c r="C115" s="13" t="str">
        <f>VLOOKUP(C113,Qry_Rpt_Section_C!$C$2:'Qry_Rpt_Section_C'!$J$890,7,FALSE)</f>
        <v>Lloyd</v>
      </c>
      <c r="D115" s="13" t="str">
        <f>VLOOKUP(D113,Qry_Rpt_Section_C!$C$2:'Qry_Rpt_Section_C'!$J$890,7,FALSE)</f>
        <v>Cosad</v>
      </c>
      <c r="E115" s="13" t="str">
        <f>VLOOKUP(E113,Qry_Rpt_Section_C!$C$2:'Qry_Rpt_Section_C'!$J$890,7,FALSE)</f>
        <v>Cosad</v>
      </c>
      <c r="F115" s="13" t="str">
        <f>VLOOKUP(F113,Qry_Rpt_Section_C!$C$2:'Qry_Rpt_Section_C'!$J$890,7,FALSE)</f>
        <v>Cosad</v>
      </c>
      <c r="G115" s="13" t="str">
        <f>VLOOKUP(G113,Qry_Rpt_Section_C!$C$2:'Qry_Rpt_Section_C'!$J$890,7,FALSE)</f>
        <v>Glitch</v>
      </c>
      <c r="H115" s="13" t="str">
        <f>VLOOKUP(H113,Qry_Rpt_Section_C!$C$2:'Qry_Rpt_Section_C'!$J$890,7,FALSE)</f>
        <v>Ward</v>
      </c>
      <c r="I115" s="13" t="str">
        <f>VLOOKUP(I113,Qry_Rpt_Section_C!$C$2:'Qry_Rpt_Section_C'!$J$890,7,FALSE)</f>
        <v>Glitch</v>
      </c>
      <c r="J115" s="13" t="str">
        <f>VLOOKUP(J113,Qry_Rpt_Section_C!$C$2:'Qry_Rpt_Section_C'!$J$890,7,FALSE)</f>
        <v>DeWolf</v>
      </c>
      <c r="K115" s="13" t="str">
        <f>VLOOKUP(K113,Qry_Rpt_Section_C!$C$2:'Qry_Rpt_Section_C'!$J$890,7,FALSE)</f>
        <v>DeWolf</v>
      </c>
      <c r="L115" s="13" t="str">
        <f>VLOOKUP(L113,Qry_Rpt_Section_C!$C$2:'Qry_Rpt_Section_C'!$J$890,7,FALSE)</f>
        <v>Hibbard</v>
      </c>
      <c r="M115" s="13" t="str">
        <f>VLOOKUP(M113,Qry_Rpt_Section_C!$C$2:'Qry_Rpt_Section_C'!$J$890,7,FALSE)</f>
        <v>Hibbard</v>
      </c>
      <c r="N115" s="13" t="str">
        <f>VLOOKUP(N113,Qry_Rpt_Section_C!$C$2:'Qry_Rpt_Section_C'!$J$890,7,FALSE)</f>
        <v>LaBore</v>
      </c>
      <c r="O115" s="13" t="str">
        <f>VLOOKUP(O113,Qry_Rpt_Section_C!$C$2:'Qry_Rpt_Section_C'!$J$890,7,FALSE)</f>
        <v>LaBore</v>
      </c>
      <c r="P115" s="13" t="str">
        <f>VLOOKUP(P113,Qry_Rpt_Section_C!$C$2:'Qry_Rpt_Section_C'!$J$890,7,FALSE)</f>
        <v>Davies</v>
      </c>
      <c r="Q115" s="13" t="str">
        <f>VLOOKUP(Q113,Qry_Rpt_Section_C!$C$2:'Qry_Rpt_Section_C'!$J$890,7,FALSE)</f>
        <v>Davies</v>
      </c>
      <c r="R115" s="13" t="str">
        <f>VLOOKUP(R113,Qry_Rpt_Section_C!$C$2:'Qry_Rpt_Section_C'!$J$890,7,FALSE)</f>
        <v>Davies</v>
      </c>
      <c r="S115" s="13" t="str">
        <f>VLOOKUP(S113,Qry_Rpt_Section_C!$C$2:'Qry_Rpt_Section_C'!$J$890,7,FALSE)</f>
        <v>Beiter</v>
      </c>
      <c r="T115" s="13" t="str">
        <f>VLOOKUP(T113,Qry_Rpt_Section_C!$C$2:'Qry_Rpt_Section_C'!$J$890,7,FALSE)</f>
        <v>Williams</v>
      </c>
      <c r="U115" s="13" t="str">
        <f>VLOOKUP(U113,Qry_Rpt_Section_C!$C$2:'Qry_Rpt_Section_C'!$J$890,7,FALSE)</f>
        <v>Williams</v>
      </c>
      <c r="V115" s="13" t="str">
        <f>VLOOKUP(V113,Qry_Rpt_Section_C!$C$2:'Qry_Rpt_Section_C'!$J$890,7,FALSE)</f>
        <v>Woodard</v>
      </c>
      <c r="W115" s="13" t="str">
        <f>VLOOKUP(W113,Qry_Rpt_Section_C!$C$2:'Qry_Rpt_Section_C'!$J$890,7,FALSE)</f>
        <v>Woodard</v>
      </c>
      <c r="X115" s="13" t="str">
        <f>VLOOKUP(X113,Qry_Rpt_Section_C!$C$2:'Qry_Rpt_Section_C'!$J$890,7,FALSE)</f>
        <v>Culver</v>
      </c>
      <c r="Y115" s="13" t="str">
        <f>VLOOKUP(Y113,Qry_Rpt_Section_C!$C$2:'Qry_Rpt_Section_C'!$J$890,7,FALSE)</f>
        <v>Culver</v>
      </c>
      <c r="Z115" s="9" t="s">
        <v>667</v>
      </c>
    </row>
    <row r="116" spans="1:26" x14ac:dyDescent="0.2">
      <c r="A116" s="12" t="s">
        <v>7</v>
      </c>
      <c r="B116" s="13" t="str">
        <f>VLOOKUP(B113,Qry_Rpt_Section_C!$C$2:'Qry_Rpt_Section_C'!$J$890,8,FALSE)</f>
        <v>Earl</v>
      </c>
      <c r="C116" s="13" t="str">
        <f>VLOOKUP(C113,Qry_Rpt_Section_C!$C$2:'Qry_Rpt_Section_C'!$J$890,8,FALSE)</f>
        <v>Imogene</v>
      </c>
      <c r="D116" s="13" t="str">
        <f>VLOOKUP(D113,Qry_Rpt_Section_C!$C$2:'Qry_Rpt_Section_C'!$J$890,8,FALSE)</f>
        <v>Mary</v>
      </c>
      <c r="E116" s="13" t="str">
        <f>VLOOKUP(E113,Qry_Rpt_Section_C!$C$2:'Qry_Rpt_Section_C'!$J$890,8,FALSE)</f>
        <v>Clifford</v>
      </c>
      <c r="F116" s="13" t="str">
        <f>VLOOKUP(F113,Qry_Rpt_Section_C!$C$2:'Qry_Rpt_Section_C'!$J$890,8,FALSE)</f>
        <v>Charles</v>
      </c>
      <c r="G116" s="13" t="str">
        <f>VLOOKUP(G113,Qry_Rpt_Section_C!$C$2:'Qry_Rpt_Section_C'!$J$890,8,FALSE)</f>
        <v>Frederick</v>
      </c>
      <c r="H116" s="13" t="str">
        <f>VLOOKUP(H113,Qry_Rpt_Section_C!$C$2:'Qry_Rpt_Section_C'!$J$890,8,FALSE)</f>
        <v>Patricia</v>
      </c>
      <c r="I116" s="13" t="str">
        <f>VLOOKUP(I113,Qry_Rpt_Section_C!$C$2:'Qry_Rpt_Section_C'!$J$890,8,FALSE)</f>
        <v>Marion</v>
      </c>
      <c r="J116" s="13" t="str">
        <f>VLOOKUP(J113,Qry_Rpt_Section_C!$C$2:'Qry_Rpt_Section_C'!$J$890,8,FALSE)</f>
        <v>Lawrence</v>
      </c>
      <c r="K116" s="13" t="str">
        <f>VLOOKUP(K113,Qry_Rpt_Section_C!$C$2:'Qry_Rpt_Section_C'!$J$890,8,FALSE)</f>
        <v>Shirley</v>
      </c>
      <c r="L116" s="13" t="str">
        <f>VLOOKUP(L113,Qry_Rpt_Section_C!$C$2:'Qry_Rpt_Section_C'!$J$890,8,FALSE)</f>
        <v>Elizabeth</v>
      </c>
      <c r="M116" s="13" t="str">
        <f>VLOOKUP(M113,Qry_Rpt_Section_C!$C$2:'Qry_Rpt_Section_C'!$J$890,8,FALSE)</f>
        <v>Robert</v>
      </c>
      <c r="N116" s="13" t="str">
        <f>VLOOKUP(N113,Qry_Rpt_Section_C!$C$2:'Qry_Rpt_Section_C'!$J$890,8,FALSE)</f>
        <v>Mildred</v>
      </c>
      <c r="O116" s="13" t="str">
        <f>VLOOKUP(O113,Qry_Rpt_Section_C!$C$2:'Qry_Rpt_Section_C'!$J$890,8,FALSE)</f>
        <v>Ernest</v>
      </c>
      <c r="P116" s="13" t="str">
        <f>VLOOKUP(P113,Qry_Rpt_Section_C!$C$2:'Qry_Rpt_Section_C'!$J$890,8,FALSE)</f>
        <v>Walter</v>
      </c>
      <c r="Q116" s="13" t="str">
        <f>VLOOKUP(Q113,Qry_Rpt_Section_C!$C$2:'Qry_Rpt_Section_C'!$J$890,8,FALSE)</f>
        <v>Grace</v>
      </c>
      <c r="R116" s="13" t="str">
        <f>VLOOKUP(R113,Qry_Rpt_Section_C!$C$2:'Qry_Rpt_Section_C'!$J$890,8,FALSE)</f>
        <v>Phyllis</v>
      </c>
      <c r="S116" s="13" t="str">
        <f>VLOOKUP(S113,Qry_Rpt_Section_C!$C$2:'Qry_Rpt_Section_C'!$J$890,8,FALSE)</f>
        <v>Patricia</v>
      </c>
      <c r="T116" s="13" t="str">
        <f>VLOOKUP(T113,Qry_Rpt_Section_C!$C$2:'Qry_Rpt_Section_C'!$J$890,8,FALSE)</f>
        <v>Chevalier</v>
      </c>
      <c r="U116" s="13" t="str">
        <f>VLOOKUP(U113,Qry_Rpt_Section_C!$C$2:'Qry_Rpt_Section_C'!$J$890,8,FALSE)</f>
        <v>Elizabeth</v>
      </c>
      <c r="V116" s="13" t="str">
        <f>VLOOKUP(V113,Qry_Rpt_Section_C!$C$2:'Qry_Rpt_Section_C'!$J$890,8,FALSE)</f>
        <v>Frederick</v>
      </c>
      <c r="W116" s="13" t="str">
        <f>VLOOKUP(W113,Qry_Rpt_Section_C!$C$2:'Qry_Rpt_Section_C'!$J$890,8,FALSE)</f>
        <v>Ellen</v>
      </c>
      <c r="X116" s="13" t="str">
        <f>VLOOKUP(X113,Qry_Rpt_Section_C!$C$2:'Qry_Rpt_Section_C'!$J$890,8,FALSE)</f>
        <v>Leslie</v>
      </c>
      <c r="Y116" s="13" t="str">
        <f>VLOOKUP(Y113,Qry_Rpt_Section_C!$C$2:'Qry_Rpt_Section_C'!$J$890,8,FALSE)</f>
        <v>Arline</v>
      </c>
      <c r="Z116" s="9" t="s">
        <v>667</v>
      </c>
    </row>
    <row r="117" spans="1:26" s="6" customFormat="1" ht="15.75" x14ac:dyDescent="0.25">
      <c r="A117" s="15" t="s">
        <v>651</v>
      </c>
      <c r="B117" s="16">
        <f>VLOOKUP(B113,Qry_Rpt_Section_C!$C$2:'Qry_Rpt_Section_C'!$J$890,2,FALSE)</f>
        <v>348</v>
      </c>
      <c r="C117" s="16">
        <f>VLOOKUP(C113,Qry_Rpt_Section_C!$C$2:'Qry_Rpt_Section_C'!$J$890,2,FALSE)</f>
        <v>348</v>
      </c>
      <c r="D117" s="16">
        <f>VLOOKUP(D113,Qry_Rpt_Section_C!$C$2:'Qry_Rpt_Section_C'!$J$890,2,FALSE)</f>
        <v>348</v>
      </c>
      <c r="E117" s="16">
        <f>VLOOKUP(E113,Qry_Rpt_Section_C!$C$2:'Qry_Rpt_Section_C'!$J$890,2,FALSE)</f>
        <v>348</v>
      </c>
      <c r="F117" s="16">
        <f>VLOOKUP(F113,Qry_Rpt_Section_C!$C$2:'Qry_Rpt_Section_C'!$J$890,2,FALSE)</f>
        <v>349</v>
      </c>
      <c r="G117" s="16">
        <f>VLOOKUP(G113,Qry_Rpt_Section_C!$C$2:'Qry_Rpt_Section_C'!$J$890,2,FALSE)</f>
        <v>349</v>
      </c>
      <c r="H117" s="16">
        <f>VLOOKUP(H113,Qry_Rpt_Section_C!$C$2:'Qry_Rpt_Section_C'!$J$890,2,FALSE)</f>
        <v>349</v>
      </c>
      <c r="I117" s="16">
        <f>VLOOKUP(I113,Qry_Rpt_Section_C!$C$2:'Qry_Rpt_Section_C'!$J$890,2,FALSE)</f>
        <v>349</v>
      </c>
      <c r="J117" s="16">
        <f>VLOOKUP(J113,Qry_Rpt_Section_C!$C$2:'Qry_Rpt_Section_C'!$J$890,2,FALSE)</f>
        <v>350</v>
      </c>
      <c r="K117" s="16">
        <f>VLOOKUP(K113,Qry_Rpt_Section_C!$C$2:'Qry_Rpt_Section_C'!$J$890,2,FALSE)</f>
        <v>350</v>
      </c>
      <c r="L117" s="16">
        <f>VLOOKUP(L113,Qry_Rpt_Section_C!$C$2:'Qry_Rpt_Section_C'!$J$890,2,FALSE)</f>
        <v>350</v>
      </c>
      <c r="M117" s="16">
        <f>VLOOKUP(M113,Qry_Rpt_Section_C!$C$2:'Qry_Rpt_Section_C'!$J$890,2,FALSE)</f>
        <v>350</v>
      </c>
      <c r="N117" s="16">
        <f>VLOOKUP(N113,Qry_Rpt_Section_C!$C$2:'Qry_Rpt_Section_C'!$J$890,2,FALSE)</f>
        <v>351</v>
      </c>
      <c r="O117" s="16">
        <f>VLOOKUP(O113,Qry_Rpt_Section_C!$C$2:'Qry_Rpt_Section_C'!$J$890,2,FALSE)</f>
        <v>351</v>
      </c>
      <c r="P117" s="16">
        <f>VLOOKUP(P113,Qry_Rpt_Section_C!$C$2:'Qry_Rpt_Section_C'!$J$890,2,FALSE)</f>
        <v>351</v>
      </c>
      <c r="Q117" s="16">
        <f>VLOOKUP(Q113,Qry_Rpt_Section_C!$C$2:'Qry_Rpt_Section_C'!$J$890,2,FALSE)</f>
        <v>351</v>
      </c>
      <c r="R117" s="16">
        <f>VLOOKUP(R113,Qry_Rpt_Section_C!$C$2:'Qry_Rpt_Section_C'!$J$890,2,FALSE)</f>
        <v>352</v>
      </c>
      <c r="S117" s="16">
        <f>VLOOKUP(S113,Qry_Rpt_Section_C!$C$2:'Qry_Rpt_Section_C'!$J$890,2,FALSE)</f>
        <v>352</v>
      </c>
      <c r="T117" s="16">
        <f>VLOOKUP(T113,Qry_Rpt_Section_C!$C$2:'Qry_Rpt_Section_C'!$J$890,2,FALSE)</f>
        <v>352</v>
      </c>
      <c r="U117" s="16">
        <f>VLOOKUP(U113,Qry_Rpt_Section_C!$C$2:'Qry_Rpt_Section_C'!$J$890,2,FALSE)</f>
        <v>352</v>
      </c>
      <c r="V117" s="16">
        <f>VLOOKUP(V113,Qry_Rpt_Section_C!$C$2:'Qry_Rpt_Section_C'!$J$890,2,FALSE)</f>
        <v>353</v>
      </c>
      <c r="W117" s="16">
        <f>VLOOKUP(W113,Qry_Rpt_Section_C!$C$2:'Qry_Rpt_Section_C'!$J$890,2,FALSE)</f>
        <v>353</v>
      </c>
      <c r="X117" s="16">
        <f>VLOOKUP(X113,Qry_Rpt_Section_C!$C$2:'Qry_Rpt_Section_C'!$J$890,2,FALSE)</f>
        <v>353</v>
      </c>
      <c r="Y117" s="16">
        <f>VLOOKUP(Y113,Qry_Rpt_Section_C!$C$2:'Qry_Rpt_Section_C'!$J$890,2,FALSE)</f>
        <v>353</v>
      </c>
      <c r="Z117" s="17" t="s">
        <v>667</v>
      </c>
    </row>
    <row r="118" spans="1:26" s="7" customFormat="1" x14ac:dyDescent="0.2">
      <c r="A118" s="18" t="s">
        <v>654</v>
      </c>
      <c r="B118" s="19">
        <f>VLOOKUP(B113,Qry_Rpt_Section_C!$C$2:'Qry_Rpt_Section_C'!$J$890,3,FALSE)</f>
        <v>1</v>
      </c>
      <c r="C118" s="19">
        <f>VLOOKUP(C113,Qry_Rpt_Section_C!$C$2:'Qry_Rpt_Section_C'!$J$890,3,FALSE)</f>
        <v>2</v>
      </c>
      <c r="D118" s="19">
        <f>VLOOKUP(D113,Qry_Rpt_Section_C!$C$2:'Qry_Rpt_Section_C'!$J$890,3,FALSE)</f>
        <v>3</v>
      </c>
      <c r="E118" s="19">
        <f>VLOOKUP(E113,Qry_Rpt_Section_C!$C$2:'Qry_Rpt_Section_C'!$J$890,3,FALSE)</f>
        <v>4</v>
      </c>
      <c r="F118" s="19">
        <f>VLOOKUP(F113,Qry_Rpt_Section_C!$C$2:'Qry_Rpt_Section_C'!$J$890,3,FALSE)</f>
        <v>1</v>
      </c>
      <c r="G118" s="19">
        <f>VLOOKUP(G113,Qry_Rpt_Section_C!$C$2:'Qry_Rpt_Section_C'!$J$890,3,FALSE)</f>
        <v>2</v>
      </c>
      <c r="H118" s="19">
        <f>VLOOKUP(H113,Qry_Rpt_Section_C!$C$2:'Qry_Rpt_Section_C'!$J$890,3,FALSE)</f>
        <v>3</v>
      </c>
      <c r="I118" s="19">
        <f>VLOOKUP(I113,Qry_Rpt_Section_C!$C$2:'Qry_Rpt_Section_C'!$J$890,3,FALSE)</f>
        <v>4</v>
      </c>
      <c r="J118" s="19">
        <f>VLOOKUP(J113,Qry_Rpt_Section_C!$C$2:'Qry_Rpt_Section_C'!$J$890,3,FALSE)</f>
        <v>1</v>
      </c>
      <c r="K118" s="19">
        <f>VLOOKUP(K113,Qry_Rpt_Section_C!$C$2:'Qry_Rpt_Section_C'!$J$890,3,FALSE)</f>
        <v>2</v>
      </c>
      <c r="L118" s="19">
        <f>VLOOKUP(L113,Qry_Rpt_Section_C!$C$2:'Qry_Rpt_Section_C'!$J$890,3,FALSE)</f>
        <v>3</v>
      </c>
      <c r="M118" s="19">
        <f>VLOOKUP(M113,Qry_Rpt_Section_C!$C$2:'Qry_Rpt_Section_C'!$J$890,3,FALSE)</f>
        <v>4</v>
      </c>
      <c r="N118" s="19">
        <f>VLOOKUP(N113,Qry_Rpt_Section_C!$C$2:'Qry_Rpt_Section_C'!$J$890,3,FALSE)</f>
        <v>1</v>
      </c>
      <c r="O118" s="19">
        <f>VLOOKUP(O113,Qry_Rpt_Section_C!$C$2:'Qry_Rpt_Section_C'!$J$890,3,FALSE)</f>
        <v>2</v>
      </c>
      <c r="P118" s="19">
        <f>VLOOKUP(P113,Qry_Rpt_Section_C!$C$2:'Qry_Rpt_Section_C'!$J$890,3,FALSE)</f>
        <v>3</v>
      </c>
      <c r="Q118" s="19">
        <f>VLOOKUP(Q113,Qry_Rpt_Section_C!$C$2:'Qry_Rpt_Section_C'!$J$890,3,FALSE)</f>
        <v>4</v>
      </c>
      <c r="R118" s="19">
        <f>VLOOKUP(R113,Qry_Rpt_Section_C!$C$2:'Qry_Rpt_Section_C'!$J$890,3,FALSE)</f>
        <v>1</v>
      </c>
      <c r="S118" s="19">
        <f>VLOOKUP(S113,Qry_Rpt_Section_C!$C$2:'Qry_Rpt_Section_C'!$J$890,3,FALSE)</f>
        <v>2</v>
      </c>
      <c r="T118" s="19">
        <f>VLOOKUP(T113,Qry_Rpt_Section_C!$C$2:'Qry_Rpt_Section_C'!$J$890,3,FALSE)</f>
        <v>3</v>
      </c>
      <c r="U118" s="19">
        <f>VLOOKUP(U113,Qry_Rpt_Section_C!$C$2:'Qry_Rpt_Section_C'!$J$890,3,FALSE)</f>
        <v>4</v>
      </c>
      <c r="V118" s="19">
        <f>VLOOKUP(V113,Qry_Rpt_Section_C!$C$2:'Qry_Rpt_Section_C'!$J$890,3,FALSE)</f>
        <v>1</v>
      </c>
      <c r="W118" s="19">
        <f>VLOOKUP(W113,Qry_Rpt_Section_C!$C$2:'Qry_Rpt_Section_C'!$J$890,3,FALSE)</f>
        <v>2</v>
      </c>
      <c r="X118" s="19">
        <f>VLOOKUP(X113,Qry_Rpt_Section_C!$C$2:'Qry_Rpt_Section_C'!$J$890,3,FALSE)</f>
        <v>3</v>
      </c>
      <c r="Y118" s="19">
        <f>VLOOKUP(Y113,Qry_Rpt_Section_C!$C$2:'Qry_Rpt_Section_C'!$J$890,3,FALSE)</f>
        <v>4</v>
      </c>
      <c r="Z118" s="20" t="s">
        <v>667</v>
      </c>
    </row>
    <row r="119" spans="1:26" x14ac:dyDescent="0.2">
      <c r="A119" s="12" t="s">
        <v>655</v>
      </c>
      <c r="B119" s="14" t="str">
        <f>VLOOKUP(B113,Qry_Rpt_Section_C!$C$2:'Qry_Rpt_Section_C'!$T$890,5,FALSE)</f>
        <v>X</v>
      </c>
      <c r="C119" s="14" t="str">
        <f>VLOOKUP(C113,Qry_Rpt_Section_C!$C$2:'Qry_Rpt_Section_C'!$T$890,5,FALSE)</f>
        <v>X</v>
      </c>
      <c r="D119" s="14" t="str">
        <f>VLOOKUP(D113,Qry_Rpt_Section_C!$C$2:'Qry_Rpt_Section_C'!$T$890,5,FALSE)</f>
        <v>X</v>
      </c>
      <c r="E119" s="14" t="str">
        <f>VLOOKUP(E113,Qry_Rpt_Section_C!$C$2:'Qry_Rpt_Section_C'!$T$890,5,FALSE)</f>
        <v>X</v>
      </c>
      <c r="F119" s="14" t="str">
        <f>VLOOKUP(F113,Qry_Rpt_Section_C!$C$2:'Qry_Rpt_Section_C'!$T$890,5,FALSE)</f>
        <v>X</v>
      </c>
      <c r="G119" s="14" t="str">
        <f>VLOOKUP(G113,Qry_Rpt_Section_C!$C$2:'Qry_Rpt_Section_C'!$T$890,5,FALSE)</f>
        <v>X</v>
      </c>
      <c r="H119" s="14" t="str">
        <f>VLOOKUP(H113,Qry_Rpt_Section_C!$C$2:'Qry_Rpt_Section_C'!$T$890,5,FALSE)</f>
        <v>X</v>
      </c>
      <c r="I119" s="14">
        <f>VLOOKUP(I113,Qry_Rpt_Section_C!$C$2:'Qry_Rpt_Section_C'!$T$890,5,FALSE)</f>
        <v>0</v>
      </c>
      <c r="J119" s="14">
        <f>VLOOKUP(J113,Qry_Rpt_Section_C!$C$2:'Qry_Rpt_Section_C'!$T$890,5,FALSE)</f>
        <v>0</v>
      </c>
      <c r="K119" s="14">
        <f>VLOOKUP(K113,Qry_Rpt_Section_C!$C$2:'Qry_Rpt_Section_C'!$T$890,5,FALSE)</f>
        <v>0</v>
      </c>
      <c r="L119" s="14" t="str">
        <f>VLOOKUP(L113,Qry_Rpt_Section_C!$C$2:'Qry_Rpt_Section_C'!$T$890,5,FALSE)</f>
        <v>X</v>
      </c>
      <c r="M119" s="14" t="str">
        <f>VLOOKUP(M113,Qry_Rpt_Section_C!$C$2:'Qry_Rpt_Section_C'!$T$890,5,FALSE)</f>
        <v>X</v>
      </c>
      <c r="N119" s="14" t="str">
        <f>VLOOKUP(N113,Qry_Rpt_Section_C!$C$2:'Qry_Rpt_Section_C'!$T$890,5,FALSE)</f>
        <v>X</v>
      </c>
      <c r="O119" s="14" t="str">
        <f>VLOOKUP(O113,Qry_Rpt_Section_C!$C$2:'Qry_Rpt_Section_C'!$T$890,5,FALSE)</f>
        <v>X</v>
      </c>
      <c r="P119" s="14" t="str">
        <f>VLOOKUP(P113,Qry_Rpt_Section_C!$C$2:'Qry_Rpt_Section_C'!$T$890,5,FALSE)</f>
        <v>X</v>
      </c>
      <c r="Q119" s="14" t="str">
        <f>VLOOKUP(Q113,Qry_Rpt_Section_C!$C$2:'Qry_Rpt_Section_C'!$T$890,5,FALSE)</f>
        <v>X</v>
      </c>
      <c r="R119" s="14" t="str">
        <f>VLOOKUP(R113,Qry_Rpt_Section_C!$C$2:'Qry_Rpt_Section_C'!$T$890,5,FALSE)</f>
        <v>X</v>
      </c>
      <c r="S119" s="14" t="str">
        <f>VLOOKUP(S113,Qry_Rpt_Section_C!$C$2:'Qry_Rpt_Section_C'!$T$890,5,FALSE)</f>
        <v>X</v>
      </c>
      <c r="T119" s="14" t="str">
        <f>VLOOKUP(T113,Qry_Rpt_Section_C!$C$2:'Qry_Rpt_Section_C'!$T$890,5,FALSE)</f>
        <v>X</v>
      </c>
      <c r="U119" s="14" t="str">
        <f>VLOOKUP(U113,Qry_Rpt_Section_C!$C$2:'Qry_Rpt_Section_C'!$T$890,5,FALSE)</f>
        <v>X</v>
      </c>
      <c r="V119" s="14" t="str">
        <f>VLOOKUP(V113,Qry_Rpt_Section_C!$C$2:'Qry_Rpt_Section_C'!$T$890,5,FALSE)</f>
        <v>X</v>
      </c>
      <c r="W119" s="14" t="str">
        <f>VLOOKUP(W113,Qry_Rpt_Section_C!$C$2:'Qry_Rpt_Section_C'!$T$890,5,FALSE)</f>
        <v>X</v>
      </c>
      <c r="X119" s="14" t="str">
        <f>VLOOKUP(X113,Qry_Rpt_Section_C!$C$2:'Qry_Rpt_Section_C'!$T$890,5,FALSE)</f>
        <v>X</v>
      </c>
      <c r="Y119" s="14" t="str">
        <f>VLOOKUP(Y113,Qry_Rpt_Section_C!$C$2:'Qry_Rpt_Section_C'!$T$890,5,FALSE)</f>
        <v>X</v>
      </c>
      <c r="Z119" s="9" t="s">
        <v>667</v>
      </c>
    </row>
    <row r="120" spans="1:26" x14ac:dyDescent="0.2">
      <c r="A120" s="12" t="s">
        <v>13</v>
      </c>
      <c r="B120" s="14">
        <f>VLOOKUP(B113,Qry_Rpt_Section_C!$C$2:'Qry_Rpt_Section_C'!$T$890,14,FALSE)</f>
        <v>0</v>
      </c>
      <c r="C120" s="14">
        <f>VLOOKUP(C113,Qry_Rpt_Section_C!$C$2:'Qry_Rpt_Section_C'!$T$890,14,FALSE)</f>
        <v>0</v>
      </c>
      <c r="D120" s="14">
        <f>VLOOKUP(D113,Qry_Rpt_Section_C!$C$2:'Qry_Rpt_Section_C'!$T$890,14,FALSE)</f>
        <v>0</v>
      </c>
      <c r="E120" s="14" t="str">
        <f>VLOOKUP(E113,Qry_Rpt_Section_C!$C$2:'Qry_Rpt_Section_C'!$T$890,14,FALSE)</f>
        <v>WWII</v>
      </c>
      <c r="F120" s="14">
        <f>VLOOKUP(F113,Qry_Rpt_Section_C!$C$2:'Qry_Rpt_Section_C'!$T$890,14,FALSE)</f>
        <v>0</v>
      </c>
      <c r="G120" s="14">
        <f>VLOOKUP(G113,Qry_Rpt_Section_C!$C$2:'Qry_Rpt_Section_C'!$T$890,14,FALSE)</f>
        <v>0</v>
      </c>
      <c r="H120" s="14">
        <f>VLOOKUP(H113,Qry_Rpt_Section_C!$C$2:'Qry_Rpt_Section_C'!$T$890,14,FALSE)</f>
        <v>0</v>
      </c>
      <c r="I120" s="14">
        <f>VLOOKUP(I113,Qry_Rpt_Section_C!$C$2:'Qry_Rpt_Section_C'!$T$890,14,FALSE)</f>
        <v>0</v>
      </c>
      <c r="J120" s="14">
        <f>VLOOKUP(J113,Qry_Rpt_Section_C!$C$2:'Qry_Rpt_Section_C'!$T$890,14,FALSE)</f>
        <v>0</v>
      </c>
      <c r="K120" s="14">
        <f>VLOOKUP(K113,Qry_Rpt_Section_C!$C$2:'Qry_Rpt_Section_C'!$T$890,14,FALSE)</f>
        <v>0</v>
      </c>
      <c r="L120" s="14">
        <f>VLOOKUP(L113,Qry_Rpt_Section_C!$C$2:'Qry_Rpt_Section_C'!$T$890,14,FALSE)</f>
        <v>0</v>
      </c>
      <c r="M120" s="14">
        <f>VLOOKUP(M113,Qry_Rpt_Section_C!$C$2:'Qry_Rpt_Section_C'!$T$890,14,FALSE)</f>
        <v>0</v>
      </c>
      <c r="N120" s="14">
        <f>VLOOKUP(N113,Qry_Rpt_Section_C!$C$2:'Qry_Rpt_Section_C'!$T$890,14,FALSE)</f>
        <v>0</v>
      </c>
      <c r="O120" s="14">
        <f>VLOOKUP(O113,Qry_Rpt_Section_C!$C$2:'Qry_Rpt_Section_C'!$T$890,14,FALSE)</f>
        <v>0</v>
      </c>
      <c r="P120" s="14">
        <f>VLOOKUP(P113,Qry_Rpt_Section_C!$C$2:'Qry_Rpt_Section_C'!$T$890,14,FALSE)</f>
        <v>0</v>
      </c>
      <c r="Q120" s="14">
        <f>VLOOKUP(Q113,Qry_Rpt_Section_C!$C$2:'Qry_Rpt_Section_C'!$T$890,14,FALSE)</f>
        <v>0</v>
      </c>
      <c r="R120" s="14">
        <f>VLOOKUP(R113,Qry_Rpt_Section_C!$C$2:'Qry_Rpt_Section_C'!$T$890,14,FALSE)</f>
        <v>0</v>
      </c>
      <c r="S120" s="14">
        <f>VLOOKUP(S113,Qry_Rpt_Section_C!$C$2:'Qry_Rpt_Section_C'!$T$890,14,FALSE)</f>
        <v>0</v>
      </c>
      <c r="T120" s="14" t="str">
        <f>VLOOKUP(T113,Qry_Rpt_Section_C!$C$2:'Qry_Rpt_Section_C'!$T$890,14,FALSE)</f>
        <v>WWI</v>
      </c>
      <c r="U120" s="14">
        <f>VLOOKUP(U113,Qry_Rpt_Section_C!$C$2:'Qry_Rpt_Section_C'!$T$890,14,FALSE)</f>
        <v>0</v>
      </c>
      <c r="V120" s="14">
        <f>VLOOKUP(V113,Qry_Rpt_Section_C!$C$2:'Qry_Rpt_Section_C'!$T$890,14,FALSE)</f>
        <v>0</v>
      </c>
      <c r="W120" s="14">
        <f>VLOOKUP(W113,Qry_Rpt_Section_C!$C$2:'Qry_Rpt_Section_C'!$T$890,14,FALSE)</f>
        <v>0</v>
      </c>
      <c r="X120" s="14">
        <f>VLOOKUP(X113,Qry_Rpt_Section_C!$C$2:'Qry_Rpt_Section_C'!$T$890,14,FALSE)</f>
        <v>0</v>
      </c>
      <c r="Y120" s="14">
        <f>VLOOKUP(Y113,Qry_Rpt_Section_C!$C$2:'Qry_Rpt_Section_C'!$T$890,14,FALSE)</f>
        <v>0</v>
      </c>
      <c r="Z120" s="9" t="s">
        <v>667</v>
      </c>
    </row>
    <row r="121" spans="1:26" x14ac:dyDescent="0.2">
      <c r="A121" s="25" t="s">
        <v>650</v>
      </c>
      <c r="B121" s="26">
        <v>16001</v>
      </c>
      <c r="C121" s="26">
        <v>16002</v>
      </c>
      <c r="D121" s="26">
        <v>16003</v>
      </c>
      <c r="E121" s="26">
        <v>16004</v>
      </c>
      <c r="F121" s="26">
        <v>16005</v>
      </c>
      <c r="G121" s="26">
        <v>16006</v>
      </c>
      <c r="H121" s="26">
        <v>16007</v>
      </c>
      <c r="I121" s="26">
        <v>16008</v>
      </c>
      <c r="J121" s="26">
        <v>16009</v>
      </c>
      <c r="K121" s="26">
        <v>16010</v>
      </c>
      <c r="L121" s="26">
        <v>16011</v>
      </c>
      <c r="M121" s="26">
        <v>16012</v>
      </c>
      <c r="N121" s="26">
        <v>16013</v>
      </c>
      <c r="O121" s="26">
        <v>16014</v>
      </c>
      <c r="P121" s="26">
        <v>16015</v>
      </c>
      <c r="Q121" s="26">
        <v>16016</v>
      </c>
      <c r="R121" s="26">
        <v>16017</v>
      </c>
      <c r="S121" s="26">
        <v>16018</v>
      </c>
      <c r="T121" s="26">
        <v>16019</v>
      </c>
      <c r="U121" s="26">
        <v>16020</v>
      </c>
      <c r="V121" s="26">
        <v>16021</v>
      </c>
      <c r="W121" s="26">
        <v>16022</v>
      </c>
      <c r="X121" s="26">
        <v>16023</v>
      </c>
      <c r="Y121" s="26">
        <v>16024</v>
      </c>
      <c r="Z121" s="9" t="s">
        <v>667</v>
      </c>
    </row>
    <row r="122" spans="1:26" x14ac:dyDescent="0.2">
      <c r="A122" s="12" t="s">
        <v>653</v>
      </c>
      <c r="B122" s="14">
        <f>VLOOKUP(B121,Qry_Rpt_Section_C!$C$2:'Qry_Rpt_Section_C'!$T$890,18,FALSE)</f>
        <v>0</v>
      </c>
      <c r="C122" s="14">
        <f>VLOOKUP(C121,Qry_Rpt_Section_C!$C$2:'Qry_Rpt_Section_C'!$T$890,18,FALSE)</f>
        <v>0</v>
      </c>
      <c r="D122" s="14" t="str">
        <f>VLOOKUP(D121,Qry_Rpt_Section_C!$C$2:'Qry_Rpt_Section_C'!$T$890,18,FALSE)</f>
        <v>X</v>
      </c>
      <c r="E122" s="14" t="str">
        <f>VLOOKUP(E121,Qry_Rpt_Section_C!$C$2:'Qry_Rpt_Section_C'!$T$890,18,FALSE)</f>
        <v>X</v>
      </c>
      <c r="F122" s="14" t="str">
        <f>VLOOKUP(F121,Qry_Rpt_Section_C!$C$2:'Qry_Rpt_Section_C'!$T$890,18,FALSE)</f>
        <v>X</v>
      </c>
      <c r="G122" s="14" t="str">
        <f>VLOOKUP(G121,Qry_Rpt_Section_C!$C$2:'Qry_Rpt_Section_C'!$T$890,18,FALSE)</f>
        <v>X</v>
      </c>
      <c r="H122" s="14" t="str">
        <f>VLOOKUP(H121,Qry_Rpt_Section_C!$C$2:'Qry_Rpt_Section_C'!$T$890,18,FALSE)</f>
        <v>X</v>
      </c>
      <c r="I122" s="14" t="str">
        <f>VLOOKUP(I121,Qry_Rpt_Section_C!$C$2:'Qry_Rpt_Section_C'!$T$890,18,FALSE)</f>
        <v>X</v>
      </c>
      <c r="J122" s="14">
        <f>VLOOKUP(J121,Qry_Rpt_Section_C!$C$2:'Qry_Rpt_Section_C'!$T$890,18,FALSE)</f>
        <v>0</v>
      </c>
      <c r="K122" s="14" t="str">
        <f>VLOOKUP(K121,Qry_Rpt_Section_C!$C$2:'Qry_Rpt_Section_C'!$T$890,18,FALSE)</f>
        <v>X</v>
      </c>
      <c r="L122" s="14" t="str">
        <f>VLOOKUP(L121,Qry_Rpt_Section_C!$C$2:'Qry_Rpt_Section_C'!$T$890,18,FALSE)</f>
        <v>X</v>
      </c>
      <c r="M122" s="14" t="str">
        <f>VLOOKUP(M121,Qry_Rpt_Section_C!$C$2:'Qry_Rpt_Section_C'!$T$890,18,FALSE)</f>
        <v>X</v>
      </c>
      <c r="N122" s="14" t="str">
        <f>VLOOKUP(N121,Qry_Rpt_Section_C!$C$2:'Qry_Rpt_Section_C'!$T$890,18,FALSE)</f>
        <v>X</v>
      </c>
      <c r="O122" s="14" t="str">
        <f>VLOOKUP(O121,Qry_Rpt_Section_C!$C$2:'Qry_Rpt_Section_C'!$T$890,18,FALSE)</f>
        <v>X</v>
      </c>
      <c r="P122" s="14">
        <f>VLOOKUP(P121,Qry_Rpt_Section_C!$C$2:'Qry_Rpt_Section_C'!$T$890,18,FALSE)</f>
        <v>0</v>
      </c>
      <c r="Q122" s="14">
        <f>VLOOKUP(Q121,Qry_Rpt_Section_C!$C$2:'Qry_Rpt_Section_C'!$T$890,18,FALSE)</f>
        <v>0</v>
      </c>
      <c r="R122" s="14" t="str">
        <f>VLOOKUP(R121,Qry_Rpt_Section_C!$C$2:'Qry_Rpt_Section_C'!$T$890,18,FALSE)</f>
        <v>X</v>
      </c>
      <c r="S122" s="14" t="str">
        <f>VLOOKUP(S121,Qry_Rpt_Section_C!$C$2:'Qry_Rpt_Section_C'!$T$890,18,FALSE)</f>
        <v>X</v>
      </c>
      <c r="T122" s="14" t="str">
        <f>VLOOKUP(T121,Qry_Rpt_Section_C!$C$2:'Qry_Rpt_Section_C'!$T$890,18,FALSE)</f>
        <v>X</v>
      </c>
      <c r="U122" s="14" t="str">
        <f>VLOOKUP(U121,Qry_Rpt_Section_C!$C$2:'Qry_Rpt_Section_C'!$T$890,18,FALSE)</f>
        <v>X</v>
      </c>
      <c r="V122" s="14" t="str">
        <f>VLOOKUP(V121,Qry_Rpt_Section_C!$C$2:'Qry_Rpt_Section_C'!$T$890,18,FALSE)</f>
        <v>X</v>
      </c>
      <c r="W122" s="14" t="str">
        <f>VLOOKUP(W121,Qry_Rpt_Section_C!$C$2:'Qry_Rpt_Section_C'!$T$890,18,FALSE)</f>
        <v>X</v>
      </c>
      <c r="X122" s="14" t="str">
        <f>VLOOKUP(X121,Qry_Rpt_Section_C!$C$2:'Qry_Rpt_Section_C'!$T$890,18,FALSE)</f>
        <v>X</v>
      </c>
      <c r="Y122" s="14" t="str">
        <f>VLOOKUP(Y121,Qry_Rpt_Section_C!$C$2:'Qry_Rpt_Section_C'!$T$890,18,FALSE)</f>
        <v>X</v>
      </c>
      <c r="Z122" s="9" t="s">
        <v>667</v>
      </c>
    </row>
    <row r="123" spans="1:26" x14ac:dyDescent="0.2">
      <c r="A123" s="12" t="s">
        <v>6</v>
      </c>
      <c r="B123" s="13" t="str">
        <f>VLOOKUP(B121,Qry_Rpt_Section_C!$C$2:'Qry_Rpt_Section_C'!$J$890,7,FALSE)</f>
        <v>Hetrick</v>
      </c>
      <c r="C123" s="13" t="str">
        <f>VLOOKUP(C121,Qry_Rpt_Section_C!$C$2:'Qry_Rpt_Section_C'!$J$890,7,FALSE)</f>
        <v>Hetrick</v>
      </c>
      <c r="D123" s="13" t="str">
        <f>VLOOKUP(D121,Qry_Rpt_Section_C!$C$2:'Qry_Rpt_Section_C'!$J$890,7,FALSE)</f>
        <v>Hetrick</v>
      </c>
      <c r="E123" s="13" t="str">
        <f>VLOOKUP(E121,Qry_Rpt_Section_C!$C$2:'Qry_Rpt_Section_C'!$J$890,7,FALSE)</f>
        <v>Hetrick</v>
      </c>
      <c r="F123" s="13" t="str">
        <f>VLOOKUP(F121,Qry_Rpt_Section_C!$C$2:'Qry_Rpt_Section_C'!$J$890,7,FALSE)</f>
        <v>Schmiedeke</v>
      </c>
      <c r="G123" s="13" t="str">
        <f>VLOOKUP(G121,Qry_Rpt_Section_C!$C$2:'Qry_Rpt_Section_C'!$J$890,7,FALSE)</f>
        <v>Schmiedeke</v>
      </c>
      <c r="H123" s="13" t="str">
        <f>VLOOKUP(H121,Qry_Rpt_Section_C!$C$2:'Qry_Rpt_Section_C'!$J$890,7,FALSE)</f>
        <v>Stafford</v>
      </c>
      <c r="I123" s="13" t="str">
        <f>VLOOKUP(I121,Qry_Rpt_Section_C!$C$2:'Qry_Rpt_Section_C'!$J$890,7,FALSE)</f>
        <v>Stafford-White</v>
      </c>
      <c r="J123" s="13" t="str">
        <f>VLOOKUP(J121,Qry_Rpt_Section_C!$C$2:'Qry_Rpt_Section_C'!$J$890,7,FALSE)</f>
        <v>Young</v>
      </c>
      <c r="K123" s="13" t="str">
        <f>VLOOKUP(K121,Qry_Rpt_Section_C!$C$2:'Qry_Rpt_Section_C'!$J$890,7,FALSE)</f>
        <v>Young</v>
      </c>
      <c r="L123" s="13" t="str">
        <f>VLOOKUP(L121,Qry_Rpt_Section_C!$C$2:'Qry_Rpt_Section_C'!$J$890,7,FALSE)</f>
        <v>Young</v>
      </c>
      <c r="M123" s="13" t="str">
        <f>VLOOKUP(M121,Qry_Rpt_Section_C!$C$2:'Qry_Rpt_Section_C'!$J$890,7,FALSE)</f>
        <v>Young</v>
      </c>
      <c r="N123" s="13" t="str">
        <f>VLOOKUP(N121,Qry_Rpt_Section_C!$C$2:'Qry_Rpt_Section_C'!$J$890,7,FALSE)</f>
        <v>McNally</v>
      </c>
      <c r="O123" s="13" t="str">
        <f>VLOOKUP(O121,Qry_Rpt_Section_C!$C$2:'Qry_Rpt_Section_C'!$J$890,7,FALSE)</f>
        <v>McNally</v>
      </c>
      <c r="P123" s="13" t="str">
        <f>VLOOKUP(P121,Qry_Rpt_Section_C!$C$2:'Qry_Rpt_Section_C'!$J$890,7,FALSE)</f>
        <v>Goodberlet</v>
      </c>
      <c r="Q123" s="13" t="str">
        <f>VLOOKUP(Q121,Qry_Rpt_Section_C!$C$2:'Qry_Rpt_Section_C'!$J$890,7,FALSE)</f>
        <v>Goodberlet Jr.</v>
      </c>
      <c r="R123" s="13" t="str">
        <f>VLOOKUP(R121,Qry_Rpt_Section_C!$C$2:'Qry_Rpt_Section_C'!$J$890,7,FALSE)</f>
        <v>Thomas</v>
      </c>
      <c r="S123" s="13" t="str">
        <f>VLOOKUP(S121,Qry_Rpt_Section_C!$C$2:'Qry_Rpt_Section_C'!$J$890,7,FALSE)</f>
        <v>Thomas</v>
      </c>
      <c r="T123" s="13" t="str">
        <f>VLOOKUP(T121,Qry_Rpt_Section_C!$C$2:'Qry_Rpt_Section_C'!$J$890,7,FALSE)</f>
        <v>Thomas</v>
      </c>
      <c r="U123" s="13" t="str">
        <f>VLOOKUP(U121,Qry_Rpt_Section_C!$C$2:'Qry_Rpt_Section_C'!$J$890,7,FALSE)</f>
        <v>Knight</v>
      </c>
      <c r="V123" s="13" t="str">
        <f>VLOOKUP(V121,Qry_Rpt_Section_C!$C$2:'Qry_Rpt_Section_C'!$J$890,7,FALSE)</f>
        <v>Jung</v>
      </c>
      <c r="W123" s="13" t="str">
        <f>VLOOKUP(W121,Qry_Rpt_Section_C!$C$2:'Qry_Rpt_Section_C'!$J$890,7,FALSE)</f>
        <v>Jung</v>
      </c>
      <c r="X123" s="13" t="str">
        <f>VLOOKUP(X121,Qry_Rpt_Section_C!$C$2:'Qry_Rpt_Section_C'!$J$890,7,FALSE)</f>
        <v>Dallaire</v>
      </c>
      <c r="Y123" s="13" t="str">
        <f>VLOOKUP(Y121,Qry_Rpt_Section_C!$C$2:'Qry_Rpt_Section_C'!$J$890,7,FALSE)</f>
        <v>Dallaire</v>
      </c>
      <c r="Z123" s="9" t="s">
        <v>667</v>
      </c>
    </row>
    <row r="124" spans="1:26" x14ac:dyDescent="0.2">
      <c r="A124" s="12" t="s">
        <v>7</v>
      </c>
      <c r="B124" s="13" t="str">
        <f>VLOOKUP(B121,Qry_Rpt_Section_C!$C$2:'Qry_Rpt_Section_C'!$J$890,8,FALSE)</f>
        <v>Jack Family</v>
      </c>
      <c r="C124" s="13" t="str">
        <f>VLOOKUP(C121,Qry_Rpt_Section_C!$C$2:'Qry_Rpt_Section_C'!$J$890,8,FALSE)</f>
        <v>Jack Family</v>
      </c>
      <c r="D124" s="13" t="str">
        <f>VLOOKUP(D121,Qry_Rpt_Section_C!$C$2:'Qry_Rpt_Section_C'!$J$890,8,FALSE)</f>
        <v>Jack</v>
      </c>
      <c r="E124" s="13" t="str">
        <f>VLOOKUP(E121,Qry_Rpt_Section_C!$C$2:'Qry_Rpt_Section_C'!$J$890,8,FALSE)</f>
        <v>Florence</v>
      </c>
      <c r="F124" s="13" t="str">
        <f>VLOOKUP(F121,Qry_Rpt_Section_C!$C$2:'Qry_Rpt_Section_C'!$J$890,8,FALSE)</f>
        <v>George</v>
      </c>
      <c r="G124" s="13" t="str">
        <f>VLOOKUP(G121,Qry_Rpt_Section_C!$C$2:'Qry_Rpt_Section_C'!$J$890,8,FALSE)</f>
        <v>Anna</v>
      </c>
      <c r="H124" s="13" t="str">
        <f>VLOOKUP(H121,Qry_Rpt_Section_C!$C$2:'Qry_Rpt_Section_C'!$J$890,8,FALSE)</f>
        <v>Frank</v>
      </c>
      <c r="I124" s="13" t="str">
        <f>VLOOKUP(I121,Qry_Rpt_Section_C!$C$2:'Qry_Rpt_Section_C'!$J$890,8,FALSE)</f>
        <v>Lois</v>
      </c>
      <c r="J124" s="13" t="str">
        <f>VLOOKUP(J121,Qry_Rpt_Section_C!$C$2:'Qry_Rpt_Section_C'!$J$890,8,FALSE)</f>
        <v>Walter &amp; Ruth Family</v>
      </c>
      <c r="K124" s="13" t="str">
        <f>VLOOKUP(K121,Qry_Rpt_Section_C!$C$2:'Qry_Rpt_Section_C'!$J$890,8,FALSE)</f>
        <v>Donald</v>
      </c>
      <c r="L124" s="13" t="str">
        <f>VLOOKUP(L121,Qry_Rpt_Section_C!$C$2:'Qry_Rpt_Section_C'!$J$890,8,FALSE)</f>
        <v>Howard</v>
      </c>
      <c r="M124" s="13" t="str">
        <f>VLOOKUP(M121,Qry_Rpt_Section_C!$C$2:'Qry_Rpt_Section_C'!$J$890,8,FALSE)</f>
        <v>Marjorie</v>
      </c>
      <c r="N124" s="13" t="str">
        <f>VLOOKUP(N121,Qry_Rpt_Section_C!$C$2:'Qry_Rpt_Section_C'!$J$890,8,FALSE)</f>
        <v>Ronald</v>
      </c>
      <c r="O124" s="13" t="str">
        <f>VLOOKUP(O121,Qry_Rpt_Section_C!$C$2:'Qry_Rpt_Section_C'!$J$890,8,FALSE)</f>
        <v>Barbara</v>
      </c>
      <c r="P124" s="13" t="str">
        <f>VLOOKUP(P121,Qry_Rpt_Section_C!$C$2:'Qry_Rpt_Section_C'!$J$890,8,FALSE)</f>
        <v>Michael</v>
      </c>
      <c r="Q124" s="13" t="str">
        <f>VLOOKUP(Q121,Qry_Rpt_Section_C!$C$2:'Qry_Rpt_Section_C'!$J$890,8,FALSE)</f>
        <v>Edward</v>
      </c>
      <c r="R124" s="13" t="str">
        <f>VLOOKUP(R121,Qry_Rpt_Section_C!$C$2:'Qry_Rpt_Section_C'!$J$890,8,FALSE)</f>
        <v>Clarence</v>
      </c>
      <c r="S124" s="13" t="str">
        <f>VLOOKUP(S121,Qry_Rpt_Section_C!$C$2:'Qry_Rpt_Section_C'!$J$890,8,FALSE)</f>
        <v>Catherine</v>
      </c>
      <c r="T124" s="13" t="str">
        <f>VLOOKUP(T121,Qry_Rpt_Section_C!$C$2:'Qry_Rpt_Section_C'!$J$890,8,FALSE)</f>
        <v>Mary</v>
      </c>
      <c r="U124" s="13" t="str">
        <f>VLOOKUP(U121,Qry_Rpt_Section_C!$C$2:'Qry_Rpt_Section_C'!$J$890,8,FALSE)</f>
        <v>Ralph</v>
      </c>
      <c r="V124" s="13" t="str">
        <f>VLOOKUP(V121,Qry_Rpt_Section_C!$C$2:'Qry_Rpt_Section_C'!$J$890,8,FALSE)</f>
        <v>Harry</v>
      </c>
      <c r="W124" s="13" t="str">
        <f>VLOOKUP(W121,Qry_Rpt_Section_C!$C$2:'Qry_Rpt_Section_C'!$J$890,8,FALSE)</f>
        <v>Margaret</v>
      </c>
      <c r="X124" s="13" t="str">
        <f>VLOOKUP(X121,Qry_Rpt_Section_C!$C$2:'Qry_Rpt_Section_C'!$J$890,8,FALSE)</f>
        <v>Damien</v>
      </c>
      <c r="Y124" s="13" t="str">
        <f>VLOOKUP(Y121,Qry_Rpt_Section_C!$C$2:'Qry_Rpt_Section_C'!$J$890,8,FALSE)</f>
        <v>Eleanor</v>
      </c>
      <c r="Z124" s="9" t="s">
        <v>667</v>
      </c>
    </row>
    <row r="125" spans="1:26" s="6" customFormat="1" ht="15.75" x14ac:dyDescent="0.25">
      <c r="A125" s="15" t="s">
        <v>651</v>
      </c>
      <c r="B125" s="16">
        <f>VLOOKUP(B121,Qry_Rpt_Section_C!$C$2:'Qry_Rpt_Section_C'!$J$890,2,FALSE)</f>
        <v>348</v>
      </c>
      <c r="C125" s="16">
        <f>VLOOKUP(C121,Qry_Rpt_Section_C!$C$2:'Qry_Rpt_Section_C'!$J$890,2,FALSE)</f>
        <v>348</v>
      </c>
      <c r="D125" s="16">
        <f>VLOOKUP(D121,Qry_Rpt_Section_C!$C$2:'Qry_Rpt_Section_C'!$J$890,2,FALSE)</f>
        <v>348</v>
      </c>
      <c r="E125" s="16">
        <f>VLOOKUP(E121,Qry_Rpt_Section_C!$C$2:'Qry_Rpt_Section_C'!$J$890,2,FALSE)</f>
        <v>348</v>
      </c>
      <c r="F125" s="16">
        <f>VLOOKUP(F121,Qry_Rpt_Section_C!$C$2:'Qry_Rpt_Section_C'!$J$890,2,FALSE)</f>
        <v>349</v>
      </c>
      <c r="G125" s="16">
        <f>VLOOKUP(G121,Qry_Rpt_Section_C!$C$2:'Qry_Rpt_Section_C'!$J$890,2,FALSE)</f>
        <v>349</v>
      </c>
      <c r="H125" s="16">
        <f>VLOOKUP(H121,Qry_Rpt_Section_C!$C$2:'Qry_Rpt_Section_C'!$J$890,2,FALSE)</f>
        <v>349</v>
      </c>
      <c r="I125" s="16">
        <f>VLOOKUP(I121,Qry_Rpt_Section_C!$C$2:'Qry_Rpt_Section_C'!$J$890,2,FALSE)</f>
        <v>349</v>
      </c>
      <c r="J125" s="16">
        <f>VLOOKUP(J121,Qry_Rpt_Section_C!$C$2:'Qry_Rpt_Section_C'!$J$890,2,FALSE)</f>
        <v>350</v>
      </c>
      <c r="K125" s="16">
        <f>VLOOKUP(K121,Qry_Rpt_Section_C!$C$2:'Qry_Rpt_Section_C'!$J$890,2,FALSE)</f>
        <v>350</v>
      </c>
      <c r="L125" s="16">
        <f>VLOOKUP(L121,Qry_Rpt_Section_C!$C$2:'Qry_Rpt_Section_C'!$J$890,2,FALSE)</f>
        <v>350</v>
      </c>
      <c r="M125" s="16">
        <f>VLOOKUP(M121,Qry_Rpt_Section_C!$C$2:'Qry_Rpt_Section_C'!$J$890,2,FALSE)</f>
        <v>350</v>
      </c>
      <c r="N125" s="16">
        <f>VLOOKUP(N121,Qry_Rpt_Section_C!$C$2:'Qry_Rpt_Section_C'!$J$890,2,FALSE)</f>
        <v>351</v>
      </c>
      <c r="O125" s="16">
        <f>VLOOKUP(O121,Qry_Rpt_Section_C!$C$2:'Qry_Rpt_Section_C'!$J$890,2,FALSE)</f>
        <v>351</v>
      </c>
      <c r="P125" s="16">
        <f>VLOOKUP(P121,Qry_Rpt_Section_C!$C$2:'Qry_Rpt_Section_C'!$J$890,2,FALSE)</f>
        <v>351</v>
      </c>
      <c r="Q125" s="16">
        <f>VLOOKUP(Q121,Qry_Rpt_Section_C!$C$2:'Qry_Rpt_Section_C'!$J$890,2,FALSE)</f>
        <v>351</v>
      </c>
      <c r="R125" s="16">
        <f>VLOOKUP(R121,Qry_Rpt_Section_C!$C$2:'Qry_Rpt_Section_C'!$J$890,2,FALSE)</f>
        <v>352</v>
      </c>
      <c r="S125" s="16">
        <f>VLOOKUP(S121,Qry_Rpt_Section_C!$C$2:'Qry_Rpt_Section_C'!$J$890,2,FALSE)</f>
        <v>352</v>
      </c>
      <c r="T125" s="16">
        <f>VLOOKUP(T121,Qry_Rpt_Section_C!$C$2:'Qry_Rpt_Section_C'!$J$890,2,FALSE)</f>
        <v>352</v>
      </c>
      <c r="U125" s="16">
        <f>VLOOKUP(U121,Qry_Rpt_Section_C!$C$2:'Qry_Rpt_Section_C'!$J$890,2,FALSE)</f>
        <v>352</v>
      </c>
      <c r="V125" s="16">
        <f>VLOOKUP(V121,Qry_Rpt_Section_C!$C$2:'Qry_Rpt_Section_C'!$J$890,2,FALSE)</f>
        <v>353</v>
      </c>
      <c r="W125" s="16">
        <f>VLOOKUP(W121,Qry_Rpt_Section_C!$C$2:'Qry_Rpt_Section_C'!$J$890,2,FALSE)</f>
        <v>353</v>
      </c>
      <c r="X125" s="16">
        <f>VLOOKUP(X121,Qry_Rpt_Section_C!$C$2:'Qry_Rpt_Section_C'!$J$890,2,FALSE)</f>
        <v>353</v>
      </c>
      <c r="Y125" s="16">
        <f>VLOOKUP(Y121,Qry_Rpt_Section_C!$C$2:'Qry_Rpt_Section_C'!$J$890,2,FALSE)</f>
        <v>353</v>
      </c>
      <c r="Z125" s="17" t="s">
        <v>667</v>
      </c>
    </row>
    <row r="126" spans="1:26" s="7" customFormat="1" x14ac:dyDescent="0.2">
      <c r="A126" s="18" t="s">
        <v>654</v>
      </c>
      <c r="B126" s="19">
        <f>VLOOKUP(B121,Qry_Rpt_Section_C!$C$2:'Qry_Rpt_Section_C'!$J$890,3,FALSE)</f>
        <v>5</v>
      </c>
      <c r="C126" s="19">
        <f>VLOOKUP(C121,Qry_Rpt_Section_C!$C$2:'Qry_Rpt_Section_C'!$J$890,3,FALSE)</f>
        <v>6</v>
      </c>
      <c r="D126" s="19">
        <f>VLOOKUP(D121,Qry_Rpt_Section_C!$C$2:'Qry_Rpt_Section_C'!$J$890,3,FALSE)</f>
        <v>7</v>
      </c>
      <c r="E126" s="19">
        <f>VLOOKUP(E121,Qry_Rpt_Section_C!$C$2:'Qry_Rpt_Section_C'!$J$890,3,FALSE)</f>
        <v>8</v>
      </c>
      <c r="F126" s="19">
        <f>VLOOKUP(F121,Qry_Rpt_Section_C!$C$2:'Qry_Rpt_Section_C'!$J$890,3,FALSE)</f>
        <v>5</v>
      </c>
      <c r="G126" s="19">
        <f>VLOOKUP(G121,Qry_Rpt_Section_C!$C$2:'Qry_Rpt_Section_C'!$J$890,3,FALSE)</f>
        <v>6</v>
      </c>
      <c r="H126" s="19">
        <f>VLOOKUP(H121,Qry_Rpt_Section_C!$C$2:'Qry_Rpt_Section_C'!$J$890,3,FALSE)</f>
        <v>7</v>
      </c>
      <c r="I126" s="19">
        <f>VLOOKUP(I121,Qry_Rpt_Section_C!$C$2:'Qry_Rpt_Section_C'!$J$890,3,FALSE)</f>
        <v>8</v>
      </c>
      <c r="J126" s="19">
        <f>VLOOKUP(J121,Qry_Rpt_Section_C!$C$2:'Qry_Rpt_Section_C'!$J$890,3,FALSE)</f>
        <v>5</v>
      </c>
      <c r="K126" s="19">
        <f>VLOOKUP(K121,Qry_Rpt_Section_C!$C$2:'Qry_Rpt_Section_C'!$J$890,3,FALSE)</f>
        <v>6</v>
      </c>
      <c r="L126" s="19">
        <f>VLOOKUP(L121,Qry_Rpt_Section_C!$C$2:'Qry_Rpt_Section_C'!$J$890,3,FALSE)</f>
        <v>7</v>
      </c>
      <c r="M126" s="19">
        <f>VLOOKUP(M121,Qry_Rpt_Section_C!$C$2:'Qry_Rpt_Section_C'!$J$890,3,FALSE)</f>
        <v>8</v>
      </c>
      <c r="N126" s="19">
        <f>VLOOKUP(N121,Qry_Rpt_Section_C!$C$2:'Qry_Rpt_Section_C'!$J$890,3,FALSE)</f>
        <v>5</v>
      </c>
      <c r="O126" s="19">
        <f>VLOOKUP(O121,Qry_Rpt_Section_C!$C$2:'Qry_Rpt_Section_C'!$J$890,3,FALSE)</f>
        <v>6</v>
      </c>
      <c r="P126" s="19">
        <f>VLOOKUP(P121,Qry_Rpt_Section_C!$C$2:'Qry_Rpt_Section_C'!$J$890,3,FALSE)</f>
        <v>7</v>
      </c>
      <c r="Q126" s="19">
        <f>VLOOKUP(Q121,Qry_Rpt_Section_C!$C$2:'Qry_Rpt_Section_C'!$J$890,3,FALSE)</f>
        <v>8</v>
      </c>
      <c r="R126" s="19">
        <f>VLOOKUP(R121,Qry_Rpt_Section_C!$C$2:'Qry_Rpt_Section_C'!$J$890,3,FALSE)</f>
        <v>5</v>
      </c>
      <c r="S126" s="19">
        <f>VLOOKUP(S121,Qry_Rpt_Section_C!$C$2:'Qry_Rpt_Section_C'!$J$890,3,FALSE)</f>
        <v>6</v>
      </c>
      <c r="T126" s="19">
        <f>VLOOKUP(T121,Qry_Rpt_Section_C!$C$2:'Qry_Rpt_Section_C'!$J$890,3,FALSE)</f>
        <v>7</v>
      </c>
      <c r="U126" s="19">
        <f>VLOOKUP(U121,Qry_Rpt_Section_C!$C$2:'Qry_Rpt_Section_C'!$J$890,3,FALSE)</f>
        <v>8</v>
      </c>
      <c r="V126" s="19">
        <f>VLOOKUP(V121,Qry_Rpt_Section_C!$C$2:'Qry_Rpt_Section_C'!$J$890,3,FALSE)</f>
        <v>5</v>
      </c>
      <c r="W126" s="19">
        <f>VLOOKUP(W121,Qry_Rpt_Section_C!$C$2:'Qry_Rpt_Section_C'!$J$890,3,FALSE)</f>
        <v>6</v>
      </c>
      <c r="X126" s="19">
        <f>VLOOKUP(X121,Qry_Rpt_Section_C!$C$2:'Qry_Rpt_Section_C'!$J$890,3,FALSE)</f>
        <v>7</v>
      </c>
      <c r="Y126" s="19">
        <f>VLOOKUP(Y121,Qry_Rpt_Section_C!$C$2:'Qry_Rpt_Section_C'!$J$890,3,FALSE)</f>
        <v>8</v>
      </c>
      <c r="Z126" s="20" t="s">
        <v>667</v>
      </c>
    </row>
    <row r="127" spans="1:26" x14ac:dyDescent="0.2">
      <c r="A127" s="12" t="s">
        <v>655</v>
      </c>
      <c r="B127" s="14">
        <f>VLOOKUP(B121,Qry_Rpt_Section_C!$C$2:'Qry_Rpt_Section_C'!$T$890,5,FALSE)</f>
        <v>0</v>
      </c>
      <c r="C127" s="14">
        <f>VLOOKUP(C121,Qry_Rpt_Section_C!$C$2:'Qry_Rpt_Section_C'!$T$890,5,FALSE)</f>
        <v>0</v>
      </c>
      <c r="D127" s="14">
        <f>VLOOKUP(D121,Qry_Rpt_Section_C!$C$2:'Qry_Rpt_Section_C'!$T$890,5,FALSE)</f>
        <v>0</v>
      </c>
      <c r="E127" s="14" t="str">
        <f>VLOOKUP(E121,Qry_Rpt_Section_C!$C$2:'Qry_Rpt_Section_C'!$T$890,5,FALSE)</f>
        <v>X</v>
      </c>
      <c r="F127" s="14" t="str">
        <f>VLOOKUP(F121,Qry_Rpt_Section_C!$C$2:'Qry_Rpt_Section_C'!$T$890,5,FALSE)</f>
        <v>X</v>
      </c>
      <c r="G127" s="14" t="str">
        <f>VLOOKUP(G121,Qry_Rpt_Section_C!$C$2:'Qry_Rpt_Section_C'!$T$890,5,FALSE)</f>
        <v>X</v>
      </c>
      <c r="H127" s="14" t="str">
        <f>VLOOKUP(H121,Qry_Rpt_Section_C!$C$2:'Qry_Rpt_Section_C'!$T$890,5,FALSE)</f>
        <v>X</v>
      </c>
      <c r="I127" s="14" t="str">
        <f>VLOOKUP(I121,Qry_Rpt_Section_C!$C$2:'Qry_Rpt_Section_C'!$T$890,5,FALSE)</f>
        <v>X</v>
      </c>
      <c r="J127" s="14">
        <f>VLOOKUP(J121,Qry_Rpt_Section_C!$C$2:'Qry_Rpt_Section_C'!$T$890,5,FALSE)</f>
        <v>0</v>
      </c>
      <c r="K127" s="14" t="str">
        <f>VLOOKUP(K121,Qry_Rpt_Section_C!$C$2:'Qry_Rpt_Section_C'!$T$890,5,FALSE)</f>
        <v>X</v>
      </c>
      <c r="L127" s="14" t="str">
        <f>VLOOKUP(L121,Qry_Rpt_Section_C!$C$2:'Qry_Rpt_Section_C'!$T$890,5,FALSE)</f>
        <v>X</v>
      </c>
      <c r="M127" s="14" t="str">
        <f>VLOOKUP(M121,Qry_Rpt_Section_C!$C$2:'Qry_Rpt_Section_C'!$T$890,5,FALSE)</f>
        <v>X</v>
      </c>
      <c r="N127" s="14" t="str">
        <f>VLOOKUP(N121,Qry_Rpt_Section_C!$C$2:'Qry_Rpt_Section_C'!$T$890,5,FALSE)</f>
        <v>X</v>
      </c>
      <c r="O127" s="14" t="str">
        <f>VLOOKUP(O121,Qry_Rpt_Section_C!$C$2:'Qry_Rpt_Section_C'!$T$890,5,FALSE)</f>
        <v>X</v>
      </c>
      <c r="P127" s="14">
        <f>VLOOKUP(P121,Qry_Rpt_Section_C!$C$2:'Qry_Rpt_Section_C'!$T$890,5,FALSE)</f>
        <v>0</v>
      </c>
      <c r="Q127" s="14">
        <f>VLOOKUP(Q121,Qry_Rpt_Section_C!$C$2:'Qry_Rpt_Section_C'!$T$890,5,FALSE)</f>
        <v>0</v>
      </c>
      <c r="R127" s="14" t="str">
        <f>VLOOKUP(R121,Qry_Rpt_Section_C!$C$2:'Qry_Rpt_Section_C'!$T$890,5,FALSE)</f>
        <v>X</v>
      </c>
      <c r="S127" s="14" t="str">
        <f>VLOOKUP(S121,Qry_Rpt_Section_C!$C$2:'Qry_Rpt_Section_C'!$T$890,5,FALSE)</f>
        <v>X</v>
      </c>
      <c r="T127" s="14" t="str">
        <f>VLOOKUP(T121,Qry_Rpt_Section_C!$C$2:'Qry_Rpt_Section_C'!$T$890,5,FALSE)</f>
        <v>X</v>
      </c>
      <c r="U127" s="14" t="str">
        <f>VLOOKUP(U121,Qry_Rpt_Section_C!$C$2:'Qry_Rpt_Section_C'!$T$890,5,FALSE)</f>
        <v>X</v>
      </c>
      <c r="V127" s="14" t="str">
        <f>VLOOKUP(V121,Qry_Rpt_Section_C!$C$2:'Qry_Rpt_Section_C'!$T$890,5,FALSE)</f>
        <v>X</v>
      </c>
      <c r="W127" s="14" t="str">
        <f>VLOOKUP(W121,Qry_Rpt_Section_C!$C$2:'Qry_Rpt_Section_C'!$T$890,5,FALSE)</f>
        <v>X</v>
      </c>
      <c r="X127" s="14" t="str">
        <f>VLOOKUP(X121,Qry_Rpt_Section_C!$C$2:'Qry_Rpt_Section_C'!$T$890,5,FALSE)</f>
        <v>X</v>
      </c>
      <c r="Y127" s="14" t="str">
        <f>VLOOKUP(Y121,Qry_Rpt_Section_C!$C$2:'Qry_Rpt_Section_C'!$T$890,5,FALSE)</f>
        <v>X</v>
      </c>
      <c r="Z127" s="9" t="s">
        <v>667</v>
      </c>
    </row>
    <row r="128" spans="1:26" x14ac:dyDescent="0.2">
      <c r="A128" s="12" t="s">
        <v>13</v>
      </c>
      <c r="B128" s="14">
        <f>VLOOKUP(B121,Qry_Rpt_Section_C!$C$2:'Qry_Rpt_Section_C'!$T$890,14,FALSE)</f>
        <v>0</v>
      </c>
      <c r="C128" s="14">
        <f>VLOOKUP(C121,Qry_Rpt_Section_C!$C$2:'Qry_Rpt_Section_C'!$T$890,14,FALSE)</f>
        <v>0</v>
      </c>
      <c r="D128" s="14">
        <f>VLOOKUP(D121,Qry_Rpt_Section_C!$C$2:'Qry_Rpt_Section_C'!$T$890,14,FALSE)</f>
        <v>0</v>
      </c>
      <c r="E128" s="14">
        <f>VLOOKUP(E121,Qry_Rpt_Section_C!$C$2:'Qry_Rpt_Section_C'!$T$890,14,FALSE)</f>
        <v>0</v>
      </c>
      <c r="F128" s="14">
        <f>VLOOKUP(F121,Qry_Rpt_Section_C!$C$2:'Qry_Rpt_Section_C'!$T$890,14,FALSE)</f>
        <v>0</v>
      </c>
      <c r="G128" s="14">
        <f>VLOOKUP(G121,Qry_Rpt_Section_C!$C$2:'Qry_Rpt_Section_C'!$T$890,14,FALSE)</f>
        <v>0</v>
      </c>
      <c r="H128" s="14">
        <f>VLOOKUP(H121,Qry_Rpt_Section_C!$C$2:'Qry_Rpt_Section_C'!$T$890,14,FALSE)</f>
        <v>0</v>
      </c>
      <c r="I128" s="14">
        <f>VLOOKUP(I121,Qry_Rpt_Section_C!$C$2:'Qry_Rpt_Section_C'!$T$890,14,FALSE)</f>
        <v>0</v>
      </c>
      <c r="J128" s="14">
        <f>VLOOKUP(J121,Qry_Rpt_Section_C!$C$2:'Qry_Rpt_Section_C'!$T$890,14,FALSE)</f>
        <v>0</v>
      </c>
      <c r="K128" s="14">
        <f>VLOOKUP(K121,Qry_Rpt_Section_C!$C$2:'Qry_Rpt_Section_C'!$T$890,14,FALSE)</f>
        <v>0</v>
      </c>
      <c r="L128" s="14" t="str">
        <f>VLOOKUP(L121,Qry_Rpt_Section_C!$C$2:'Qry_Rpt_Section_C'!$T$890,14,FALSE)</f>
        <v>WWII</v>
      </c>
      <c r="M128" s="14">
        <f>VLOOKUP(M121,Qry_Rpt_Section_C!$C$2:'Qry_Rpt_Section_C'!$T$890,14,FALSE)</f>
        <v>0</v>
      </c>
      <c r="N128" s="14" t="str">
        <f>VLOOKUP(N121,Qry_Rpt_Section_C!$C$2:'Qry_Rpt_Section_C'!$T$890,14,FALSE)</f>
        <v>Korea</v>
      </c>
      <c r="O128" s="14">
        <f>VLOOKUP(O121,Qry_Rpt_Section_C!$C$2:'Qry_Rpt_Section_C'!$T$890,14,FALSE)</f>
        <v>0</v>
      </c>
      <c r="P128" s="14">
        <f>VLOOKUP(P121,Qry_Rpt_Section_C!$C$2:'Qry_Rpt_Section_C'!$T$890,14,FALSE)</f>
        <v>0</v>
      </c>
      <c r="Q128" s="14">
        <f>VLOOKUP(Q121,Qry_Rpt_Section_C!$C$2:'Qry_Rpt_Section_C'!$T$890,14,FALSE)</f>
        <v>0</v>
      </c>
      <c r="R128" s="14" t="str">
        <f>VLOOKUP(R121,Qry_Rpt_Section_C!$C$2:'Qry_Rpt_Section_C'!$T$890,14,FALSE)</f>
        <v>WWII</v>
      </c>
      <c r="S128" s="14">
        <f>VLOOKUP(S121,Qry_Rpt_Section_C!$C$2:'Qry_Rpt_Section_C'!$T$890,14,FALSE)</f>
        <v>0</v>
      </c>
      <c r="T128" s="14">
        <f>VLOOKUP(T121,Qry_Rpt_Section_C!$C$2:'Qry_Rpt_Section_C'!$T$890,14,FALSE)</f>
        <v>0</v>
      </c>
      <c r="U128" s="14">
        <f>VLOOKUP(U121,Qry_Rpt_Section_C!$C$2:'Qry_Rpt_Section_C'!$T$890,14,FALSE)</f>
        <v>0</v>
      </c>
      <c r="V128" s="14">
        <f>VLOOKUP(V121,Qry_Rpt_Section_C!$C$2:'Qry_Rpt_Section_C'!$T$890,14,FALSE)</f>
        <v>0</v>
      </c>
      <c r="W128" s="14">
        <f>VLOOKUP(W121,Qry_Rpt_Section_C!$C$2:'Qry_Rpt_Section_C'!$T$890,14,FALSE)</f>
        <v>0</v>
      </c>
      <c r="X128" s="14">
        <f>VLOOKUP(X121,Qry_Rpt_Section_C!$C$2:'Qry_Rpt_Section_C'!$T$890,14,FALSE)</f>
        <v>0</v>
      </c>
      <c r="Y128" s="14">
        <f>VLOOKUP(Y121,Qry_Rpt_Section_C!$C$2:'Qry_Rpt_Section_C'!$T$890,14,FALSE)</f>
        <v>0</v>
      </c>
      <c r="Z128" s="9" t="s">
        <v>667</v>
      </c>
    </row>
    <row r="129" spans="1:26" x14ac:dyDescent="0.2">
      <c r="A129" s="25" t="s">
        <v>650</v>
      </c>
      <c r="B129" s="26">
        <v>17001</v>
      </c>
      <c r="C129" s="26">
        <v>17002</v>
      </c>
      <c r="D129" s="26">
        <v>17003</v>
      </c>
      <c r="E129" s="26">
        <v>17004</v>
      </c>
      <c r="F129" s="26">
        <v>17005</v>
      </c>
      <c r="G129" s="26">
        <v>17006</v>
      </c>
      <c r="H129" s="26">
        <v>17007</v>
      </c>
      <c r="I129" s="26">
        <v>17008</v>
      </c>
      <c r="J129" s="26">
        <v>17009</v>
      </c>
      <c r="K129" s="26">
        <v>17010</v>
      </c>
      <c r="L129" s="26">
        <v>17011</v>
      </c>
      <c r="M129" s="26">
        <v>17012</v>
      </c>
      <c r="N129" s="26">
        <v>17013</v>
      </c>
      <c r="O129" s="26">
        <v>17014</v>
      </c>
      <c r="P129" s="26">
        <v>17015</v>
      </c>
      <c r="Q129" s="26">
        <v>17016</v>
      </c>
      <c r="R129" s="26">
        <v>17017</v>
      </c>
      <c r="S129" s="26">
        <v>17018</v>
      </c>
      <c r="T129" s="26">
        <v>17019</v>
      </c>
      <c r="U129" s="26">
        <v>17020</v>
      </c>
      <c r="V129" s="26">
        <v>17021</v>
      </c>
      <c r="W129" s="26">
        <v>17022</v>
      </c>
      <c r="X129" s="26">
        <v>17023</v>
      </c>
      <c r="Y129" s="26">
        <v>17024</v>
      </c>
      <c r="Z129" s="9" t="s">
        <v>667</v>
      </c>
    </row>
    <row r="130" spans="1:26" x14ac:dyDescent="0.2">
      <c r="A130" s="12" t="s">
        <v>653</v>
      </c>
      <c r="B130" s="14" t="str">
        <f>VLOOKUP(B129,Qry_Rpt_Section_C!$C$2:'Qry_Rpt_Section_C'!$T$890,18,FALSE)</f>
        <v>X</v>
      </c>
      <c r="C130" s="14" t="str">
        <f>VLOOKUP(C129,Qry_Rpt_Section_C!$C$2:'Qry_Rpt_Section_C'!$T$890,18,FALSE)</f>
        <v>X</v>
      </c>
      <c r="D130" s="14" t="str">
        <f>VLOOKUP(D129,Qry_Rpt_Section_C!$C$2:'Qry_Rpt_Section_C'!$T$890,18,FALSE)</f>
        <v>X</v>
      </c>
      <c r="E130" s="14" t="str">
        <f>VLOOKUP(E129,Qry_Rpt_Section_C!$C$2:'Qry_Rpt_Section_C'!$T$890,18,FALSE)</f>
        <v>X</v>
      </c>
      <c r="F130" s="14">
        <f>VLOOKUP(F129,Qry_Rpt_Section_C!$C$2:'Qry_Rpt_Section_C'!$T$890,18,FALSE)</f>
        <v>0</v>
      </c>
      <c r="G130" s="14">
        <f>VLOOKUP(G129,Qry_Rpt_Section_C!$C$2:'Qry_Rpt_Section_C'!$T$890,18,FALSE)</f>
        <v>0</v>
      </c>
      <c r="H130" s="14" t="str">
        <f>VLOOKUP(H129,Qry_Rpt_Section_C!$C$2:'Qry_Rpt_Section_C'!$T$890,18,FALSE)</f>
        <v>X</v>
      </c>
      <c r="I130" s="14" t="str">
        <f>VLOOKUP(I129,Qry_Rpt_Section_C!$C$2:'Qry_Rpt_Section_C'!$T$890,18,FALSE)</f>
        <v>X</v>
      </c>
      <c r="J130" s="14">
        <f>VLOOKUP(J129,Qry_Rpt_Section_C!$C$2:'Qry_Rpt_Section_C'!$T$890,18,FALSE)</f>
        <v>0</v>
      </c>
      <c r="K130" s="14" t="str">
        <f>VLOOKUP(K129,Qry_Rpt_Section_C!$C$2:'Qry_Rpt_Section_C'!$T$890,18,FALSE)</f>
        <v>X</v>
      </c>
      <c r="L130" s="14">
        <f>VLOOKUP(L129,Qry_Rpt_Section_C!$C$2:'Qry_Rpt_Section_C'!$T$890,18,FALSE)</f>
        <v>0</v>
      </c>
      <c r="M130" s="14">
        <f>VLOOKUP(M129,Qry_Rpt_Section_C!$C$2:'Qry_Rpt_Section_C'!$T$890,18,FALSE)</f>
        <v>0</v>
      </c>
      <c r="N130" s="14" t="str">
        <f>VLOOKUP(N129,Qry_Rpt_Section_C!$C$2:'Qry_Rpt_Section_C'!$T$890,18,FALSE)</f>
        <v>X</v>
      </c>
      <c r="O130" s="14" t="str">
        <f>VLOOKUP(O129,Qry_Rpt_Section_C!$C$2:'Qry_Rpt_Section_C'!$T$890,18,FALSE)</f>
        <v>X</v>
      </c>
      <c r="P130" s="14" t="str">
        <f>VLOOKUP(P129,Qry_Rpt_Section_C!$C$2:'Qry_Rpt_Section_C'!$T$890,18,FALSE)</f>
        <v>X</v>
      </c>
      <c r="Q130" s="14" t="str">
        <f>VLOOKUP(Q129,Qry_Rpt_Section_C!$C$2:'Qry_Rpt_Section_C'!$T$890,18,FALSE)</f>
        <v>X</v>
      </c>
      <c r="R130" s="14" t="str">
        <f>VLOOKUP(R129,Qry_Rpt_Section_C!$C$2:'Qry_Rpt_Section_C'!$T$890,18,FALSE)</f>
        <v>X</v>
      </c>
      <c r="S130" s="14" t="str">
        <f>VLOOKUP(S129,Qry_Rpt_Section_C!$C$2:'Qry_Rpt_Section_C'!$T$890,18,FALSE)</f>
        <v>X</v>
      </c>
      <c r="T130" s="14">
        <f>VLOOKUP(T129,Qry_Rpt_Section_C!$C$2:'Qry_Rpt_Section_C'!$T$890,18,FALSE)</f>
        <v>0</v>
      </c>
      <c r="U130" s="14" t="str">
        <f>VLOOKUP(U129,Qry_Rpt_Section_C!$C$2:'Qry_Rpt_Section_C'!$T$890,18,FALSE)</f>
        <v>X</v>
      </c>
      <c r="V130" s="14" t="str">
        <f>VLOOKUP(V129,Qry_Rpt_Section_C!$C$2:'Qry_Rpt_Section_C'!$T$890,18,FALSE)</f>
        <v>X</v>
      </c>
      <c r="W130" s="14" t="str">
        <f>VLOOKUP(W129,Qry_Rpt_Section_C!$C$2:'Qry_Rpt_Section_C'!$T$890,18,FALSE)</f>
        <v>X</v>
      </c>
      <c r="X130" s="14" t="str">
        <f>VLOOKUP(X129,Qry_Rpt_Section_C!$C$2:'Qry_Rpt_Section_C'!$T$890,18,FALSE)</f>
        <v>X</v>
      </c>
      <c r="Y130" s="14" t="str">
        <f>VLOOKUP(Y129,Qry_Rpt_Section_C!$C$2:'Qry_Rpt_Section_C'!$T$890,18,FALSE)</f>
        <v>X</v>
      </c>
      <c r="Z130" s="9" t="s">
        <v>667</v>
      </c>
    </row>
    <row r="131" spans="1:26" x14ac:dyDescent="0.2">
      <c r="A131" s="12" t="s">
        <v>6</v>
      </c>
      <c r="B131" s="13" t="str">
        <f>VLOOKUP(B129,Qry_Rpt_Section_C!$C$2:'Qry_Rpt_Section_C'!$J$890,7,FALSE)</f>
        <v>Norway</v>
      </c>
      <c r="C131" s="13" t="str">
        <f>VLOOKUP(C129,Qry_Rpt_Section_C!$C$2:'Qry_Rpt_Section_C'!$J$890,7,FALSE)</f>
        <v>Bower</v>
      </c>
      <c r="D131" s="13" t="str">
        <f>VLOOKUP(D129,Qry_Rpt_Section_C!$C$2:'Qry_Rpt_Section_C'!$J$890,7,FALSE)</f>
        <v>Bower</v>
      </c>
      <c r="E131" s="13" t="str">
        <f>VLOOKUP(E129,Qry_Rpt_Section_C!$C$2:'Qry_Rpt_Section_C'!$J$890,7,FALSE)</f>
        <v>Bower</v>
      </c>
      <c r="F131" s="13">
        <f>VLOOKUP(F129,Qry_Rpt_Section_C!$C$2:'Qry_Rpt_Section_C'!$J$890,7,FALSE)</f>
        <v>0</v>
      </c>
      <c r="G131" s="13" t="str">
        <f>VLOOKUP(G129,Qry_Rpt_Section_C!$C$2:'Qry_Rpt_Section_C'!$J$890,7,FALSE)</f>
        <v>Wyant</v>
      </c>
      <c r="H131" s="13" t="str">
        <f>VLOOKUP(H129,Qry_Rpt_Section_C!$C$2:'Qry_Rpt_Section_C'!$J$890,7,FALSE)</f>
        <v>Wyant</v>
      </c>
      <c r="I131" s="13" t="str">
        <f>VLOOKUP(I129,Qry_Rpt_Section_C!$C$2:'Qry_Rpt_Section_C'!$J$890,7,FALSE)</f>
        <v>Wyant</v>
      </c>
      <c r="J131" s="13" t="str">
        <f>VLOOKUP(J129,Qry_Rpt_Section_C!$C$2:'Qry_Rpt_Section_C'!$J$890,7,FALSE)</f>
        <v>Uebelacker</v>
      </c>
      <c r="K131" s="13" t="str">
        <f>VLOOKUP(K129,Qry_Rpt_Section_C!$C$2:'Qry_Rpt_Section_C'!$J$890,7,FALSE)</f>
        <v>Breese</v>
      </c>
      <c r="L131" s="13" t="str">
        <f>VLOOKUP(L129,Qry_Rpt_Section_C!$C$2:'Qry_Rpt_Section_C'!$J$890,7,FALSE)</f>
        <v>Romano</v>
      </c>
      <c r="M131" s="13" t="str">
        <f>VLOOKUP(M129,Qry_Rpt_Section_C!$C$2:'Qry_Rpt_Section_C'!$J$890,7,FALSE)</f>
        <v>Romano</v>
      </c>
      <c r="N131" s="13" t="str">
        <f>VLOOKUP(N129,Qry_Rpt_Section_C!$C$2:'Qry_Rpt_Section_C'!$J$890,7,FALSE)</f>
        <v>Uebelacker</v>
      </c>
      <c r="O131" s="13" t="str">
        <f>VLOOKUP(O129,Qry_Rpt_Section_C!$C$2:'Qry_Rpt_Section_C'!$J$890,7,FALSE)</f>
        <v>Uebelacker</v>
      </c>
      <c r="P131" s="13" t="str">
        <f>VLOOKUP(P129,Qry_Rpt_Section_C!$C$2:'Qry_Rpt_Section_C'!$J$890,7,FALSE)</f>
        <v>Symonds</v>
      </c>
      <c r="Q131" s="13" t="str">
        <f>VLOOKUP(Q129,Qry_Rpt_Section_C!$C$2:'Qry_Rpt_Section_C'!$J$890,7,FALSE)</f>
        <v>Symonds</v>
      </c>
      <c r="R131" s="13" t="str">
        <f>VLOOKUP(R129,Qry_Rpt_Section_C!$C$2:'Qry_Rpt_Section_C'!$J$890,7,FALSE)</f>
        <v>Meyer</v>
      </c>
      <c r="S131" s="13" t="str">
        <f>VLOOKUP(S129,Qry_Rpt_Section_C!$C$2:'Qry_Rpt_Section_C'!$J$890,7,FALSE)</f>
        <v>Meyer</v>
      </c>
      <c r="T131" s="13" t="str">
        <f>VLOOKUP(T129,Qry_Rpt_Section_C!$C$2:'Qry_Rpt_Section_C'!$J$890,7,FALSE)</f>
        <v>Meyer</v>
      </c>
      <c r="U131" s="13" t="str">
        <f>VLOOKUP(U129,Qry_Rpt_Section_C!$C$2:'Qry_Rpt_Section_C'!$J$890,7,FALSE)</f>
        <v>Pompa</v>
      </c>
      <c r="V131" s="13" t="str">
        <f>VLOOKUP(V129,Qry_Rpt_Section_C!$C$2:'Qry_Rpt_Section_C'!$J$890,7,FALSE)</f>
        <v>Hurlbert</v>
      </c>
      <c r="W131" s="13" t="str">
        <f>VLOOKUP(W129,Qry_Rpt_Section_C!$C$2:'Qry_Rpt_Section_C'!$J$890,7,FALSE)</f>
        <v>Hurlbert</v>
      </c>
      <c r="X131" s="13" t="str">
        <f>VLOOKUP(X129,Qry_Rpt_Section_C!$C$2:'Qry_Rpt_Section_C'!$J$890,7,FALSE)</f>
        <v>Hurlbert</v>
      </c>
      <c r="Y131" s="13" t="str">
        <f>VLOOKUP(Y129,Qry_Rpt_Section_C!$C$2:'Qry_Rpt_Section_C'!$J$890,7,FALSE)</f>
        <v>Hurlbert</v>
      </c>
      <c r="Z131" s="9" t="s">
        <v>667</v>
      </c>
    </row>
    <row r="132" spans="1:26" x14ac:dyDescent="0.2">
      <c r="A132" s="12" t="s">
        <v>7</v>
      </c>
      <c r="B132" s="13" t="str">
        <f>VLOOKUP(B129,Qry_Rpt_Section_C!$C$2:'Qry_Rpt_Section_C'!$J$890,8,FALSE)</f>
        <v>Louise</v>
      </c>
      <c r="C132" s="13" t="str">
        <f>VLOOKUP(C129,Qry_Rpt_Section_C!$C$2:'Qry_Rpt_Section_C'!$J$890,8,FALSE)</f>
        <v>Marylou</v>
      </c>
      <c r="D132" s="13" t="str">
        <f>VLOOKUP(D129,Qry_Rpt_Section_C!$C$2:'Qry_Rpt_Section_C'!$J$890,8,FALSE)</f>
        <v>Willard</v>
      </c>
      <c r="E132" s="13" t="str">
        <f>VLOOKUP(E129,Qry_Rpt_Section_C!$C$2:'Qry_Rpt_Section_C'!$J$890,8,FALSE)</f>
        <v>Jeffrey</v>
      </c>
      <c r="F132" s="13">
        <f>VLOOKUP(F129,Qry_Rpt_Section_C!$C$2:'Qry_Rpt_Section_C'!$J$890,8,FALSE)</f>
        <v>0</v>
      </c>
      <c r="G132" s="13" t="str">
        <f>VLOOKUP(G129,Qry_Rpt_Section_C!$C$2:'Qry_Rpt_Section_C'!$J$890,8,FALSE)</f>
        <v>Family,</v>
      </c>
      <c r="H132" s="13" t="str">
        <f>VLOOKUP(H129,Qry_Rpt_Section_C!$C$2:'Qry_Rpt_Section_C'!$J$890,8,FALSE)</f>
        <v>LeRoy</v>
      </c>
      <c r="I132" s="13" t="str">
        <f>VLOOKUP(I129,Qry_Rpt_Section_C!$C$2:'Qry_Rpt_Section_C'!$J$890,8,FALSE)</f>
        <v>Ronald</v>
      </c>
      <c r="J132" s="13" t="str">
        <f>VLOOKUP(J129,Qry_Rpt_Section_C!$C$2:'Qry_Rpt_Section_C'!$J$890,8,FALSE)</f>
        <v>David</v>
      </c>
      <c r="K132" s="13" t="str">
        <f>VLOOKUP(K129,Qry_Rpt_Section_C!$C$2:'Qry_Rpt_Section_C'!$J$890,8,FALSE)</f>
        <v>Kathleen</v>
      </c>
      <c r="L132" s="13" t="str">
        <f>VLOOKUP(L129,Qry_Rpt_Section_C!$C$2:'Qry_Rpt_Section_C'!$J$890,8,FALSE)</f>
        <v>Anthony</v>
      </c>
      <c r="M132" s="13" t="str">
        <f>VLOOKUP(M129,Qry_Rpt_Section_C!$C$2:'Qry_Rpt_Section_C'!$J$890,8,FALSE)</f>
        <v>Sharon</v>
      </c>
      <c r="N132" s="13" t="str">
        <f>VLOOKUP(N129,Qry_Rpt_Section_C!$C$2:'Qry_Rpt_Section_C'!$J$890,8,FALSE)</f>
        <v>Joseph</v>
      </c>
      <c r="O132" s="13" t="str">
        <f>VLOOKUP(O129,Qry_Rpt_Section_C!$C$2:'Qry_Rpt_Section_C'!$J$890,8,FALSE)</f>
        <v>Zilla</v>
      </c>
      <c r="P132" s="13" t="str">
        <f>VLOOKUP(P129,Qry_Rpt_Section_C!$C$2:'Qry_Rpt_Section_C'!$J$890,8,FALSE)</f>
        <v>Herbert</v>
      </c>
      <c r="Q132" s="13" t="str">
        <f>VLOOKUP(Q129,Qry_Rpt_Section_C!$C$2:'Qry_Rpt_Section_C'!$J$890,8,FALSE)</f>
        <v>Alice</v>
      </c>
      <c r="R132" s="13" t="str">
        <f>VLOOKUP(R129,Qry_Rpt_Section_C!$C$2:'Qry_Rpt_Section_C'!$J$890,8,FALSE)</f>
        <v>Donald</v>
      </c>
      <c r="S132" s="13" t="str">
        <f>VLOOKUP(S129,Qry_Rpt_Section_C!$C$2:'Qry_Rpt_Section_C'!$J$890,8,FALSE)</f>
        <v>Molly</v>
      </c>
      <c r="T132" s="13" t="str">
        <f>VLOOKUP(T129,Qry_Rpt_Section_C!$C$2:'Qry_Rpt_Section_C'!$J$890,8,FALSE)</f>
        <v>Family</v>
      </c>
      <c r="U132" s="13" t="str">
        <f>VLOOKUP(U129,Qry_Rpt_Section_C!$C$2:'Qry_Rpt_Section_C'!$J$890,8,FALSE)</f>
        <v>Richard</v>
      </c>
      <c r="V132" s="13" t="str">
        <f>VLOOKUP(V129,Qry_Rpt_Section_C!$C$2:'Qry_Rpt_Section_C'!$J$890,8,FALSE)</f>
        <v>Stanley</v>
      </c>
      <c r="W132" s="13" t="str">
        <f>VLOOKUP(W129,Qry_Rpt_Section_C!$C$2:'Qry_Rpt_Section_C'!$J$890,8,FALSE)</f>
        <v>Nancy</v>
      </c>
      <c r="X132" s="13" t="str">
        <f>VLOOKUP(X129,Qry_Rpt_Section_C!$C$2:'Qry_Rpt_Section_C'!$J$890,8,FALSE)</f>
        <v>Richard</v>
      </c>
      <c r="Y132" s="13" t="str">
        <f>VLOOKUP(Y129,Qry_Rpt_Section_C!$C$2:'Qry_Rpt_Section_C'!$J$890,8,FALSE)</f>
        <v>Danny</v>
      </c>
      <c r="Z132" s="9" t="s">
        <v>667</v>
      </c>
    </row>
    <row r="133" spans="1:26" s="6" customFormat="1" ht="15.75" x14ac:dyDescent="0.25">
      <c r="A133" s="15" t="s">
        <v>651</v>
      </c>
      <c r="B133" s="16">
        <f>VLOOKUP(B129,Qry_Rpt_Section_C!$C$2:'Qry_Rpt_Section_C'!$J$890,2,FALSE)</f>
        <v>359</v>
      </c>
      <c r="C133" s="16">
        <f>VLOOKUP(C129,Qry_Rpt_Section_C!$C$2:'Qry_Rpt_Section_C'!$J$890,2,FALSE)</f>
        <v>359</v>
      </c>
      <c r="D133" s="16">
        <f>VLOOKUP(D129,Qry_Rpt_Section_C!$C$2:'Qry_Rpt_Section_C'!$J$890,2,FALSE)</f>
        <v>359</v>
      </c>
      <c r="E133" s="16">
        <f>VLOOKUP(E129,Qry_Rpt_Section_C!$C$2:'Qry_Rpt_Section_C'!$J$890,2,FALSE)</f>
        <v>359</v>
      </c>
      <c r="F133" s="16">
        <f>VLOOKUP(F129,Qry_Rpt_Section_C!$C$2:'Qry_Rpt_Section_C'!$J$890,2,FALSE)</f>
        <v>358</v>
      </c>
      <c r="G133" s="16">
        <f>VLOOKUP(G129,Qry_Rpt_Section_C!$C$2:'Qry_Rpt_Section_C'!$J$890,2,FALSE)</f>
        <v>358</v>
      </c>
      <c r="H133" s="16">
        <f>VLOOKUP(H129,Qry_Rpt_Section_C!$C$2:'Qry_Rpt_Section_C'!$J$890,2,FALSE)</f>
        <v>358</v>
      </c>
      <c r="I133" s="16">
        <f>VLOOKUP(I129,Qry_Rpt_Section_C!$C$2:'Qry_Rpt_Section_C'!$J$890,2,FALSE)</f>
        <v>358</v>
      </c>
      <c r="J133" s="16">
        <f>VLOOKUP(J129,Qry_Rpt_Section_C!$C$2:'Qry_Rpt_Section_C'!$J$890,2,FALSE)</f>
        <v>357</v>
      </c>
      <c r="K133" s="16">
        <f>VLOOKUP(K129,Qry_Rpt_Section_C!$C$2:'Qry_Rpt_Section_C'!$J$890,2,FALSE)</f>
        <v>357</v>
      </c>
      <c r="L133" s="16">
        <f>VLOOKUP(L129,Qry_Rpt_Section_C!$C$2:'Qry_Rpt_Section_C'!$J$890,2,FALSE)</f>
        <v>357</v>
      </c>
      <c r="M133" s="16">
        <f>VLOOKUP(M129,Qry_Rpt_Section_C!$C$2:'Qry_Rpt_Section_C'!$J$890,2,FALSE)</f>
        <v>357</v>
      </c>
      <c r="N133" s="16">
        <f>VLOOKUP(N129,Qry_Rpt_Section_C!$C$2:'Qry_Rpt_Section_C'!$J$890,2,FALSE)</f>
        <v>356</v>
      </c>
      <c r="O133" s="16">
        <f>VLOOKUP(O129,Qry_Rpt_Section_C!$C$2:'Qry_Rpt_Section_C'!$J$890,2,FALSE)</f>
        <v>356</v>
      </c>
      <c r="P133" s="16">
        <f>VLOOKUP(P129,Qry_Rpt_Section_C!$C$2:'Qry_Rpt_Section_C'!$J$890,2,FALSE)</f>
        <v>356</v>
      </c>
      <c r="Q133" s="16">
        <f>VLOOKUP(Q129,Qry_Rpt_Section_C!$C$2:'Qry_Rpt_Section_C'!$J$890,2,FALSE)</f>
        <v>356</v>
      </c>
      <c r="R133" s="16">
        <f>VLOOKUP(R129,Qry_Rpt_Section_C!$C$2:'Qry_Rpt_Section_C'!$J$890,2,FALSE)</f>
        <v>355</v>
      </c>
      <c r="S133" s="16">
        <f>VLOOKUP(S129,Qry_Rpt_Section_C!$C$2:'Qry_Rpt_Section_C'!$J$890,2,FALSE)</f>
        <v>355</v>
      </c>
      <c r="T133" s="16">
        <f>VLOOKUP(T129,Qry_Rpt_Section_C!$C$2:'Qry_Rpt_Section_C'!$J$890,2,FALSE)</f>
        <v>355</v>
      </c>
      <c r="U133" s="16">
        <f>VLOOKUP(U129,Qry_Rpt_Section_C!$C$2:'Qry_Rpt_Section_C'!$J$890,2,FALSE)</f>
        <v>355</v>
      </c>
      <c r="V133" s="16">
        <f>VLOOKUP(V129,Qry_Rpt_Section_C!$C$2:'Qry_Rpt_Section_C'!$J$890,2,FALSE)</f>
        <v>354</v>
      </c>
      <c r="W133" s="16">
        <f>VLOOKUP(W129,Qry_Rpt_Section_C!$C$2:'Qry_Rpt_Section_C'!$J$890,2,FALSE)</f>
        <v>354</v>
      </c>
      <c r="X133" s="16">
        <f>VLOOKUP(X129,Qry_Rpt_Section_C!$C$2:'Qry_Rpt_Section_C'!$J$890,2,FALSE)</f>
        <v>354</v>
      </c>
      <c r="Y133" s="16">
        <f>VLOOKUP(Y129,Qry_Rpt_Section_C!$C$2:'Qry_Rpt_Section_C'!$J$890,2,FALSE)</f>
        <v>354</v>
      </c>
      <c r="Z133" s="17" t="s">
        <v>667</v>
      </c>
    </row>
    <row r="134" spans="1:26" s="7" customFormat="1" x14ac:dyDescent="0.2">
      <c r="A134" s="18" t="s">
        <v>654</v>
      </c>
      <c r="B134" s="19">
        <f>VLOOKUP(B129,Qry_Rpt_Section_C!$C$2:'Qry_Rpt_Section_C'!$J$890,3,FALSE)</f>
        <v>1</v>
      </c>
      <c r="C134" s="19">
        <f>VLOOKUP(C129,Qry_Rpt_Section_C!$C$2:'Qry_Rpt_Section_C'!$J$890,3,FALSE)</f>
        <v>2</v>
      </c>
      <c r="D134" s="19">
        <f>VLOOKUP(D129,Qry_Rpt_Section_C!$C$2:'Qry_Rpt_Section_C'!$J$890,3,FALSE)</f>
        <v>3</v>
      </c>
      <c r="E134" s="19">
        <f>VLOOKUP(E129,Qry_Rpt_Section_C!$C$2:'Qry_Rpt_Section_C'!$J$890,3,FALSE)</f>
        <v>4</v>
      </c>
      <c r="F134" s="19">
        <f>VLOOKUP(F129,Qry_Rpt_Section_C!$C$2:'Qry_Rpt_Section_C'!$J$890,3,FALSE)</f>
        <v>1</v>
      </c>
      <c r="G134" s="19">
        <f>VLOOKUP(G129,Qry_Rpt_Section_C!$C$2:'Qry_Rpt_Section_C'!$J$890,3,FALSE)</f>
        <v>2</v>
      </c>
      <c r="H134" s="19">
        <f>VLOOKUP(H129,Qry_Rpt_Section_C!$C$2:'Qry_Rpt_Section_C'!$J$890,3,FALSE)</f>
        <v>3</v>
      </c>
      <c r="I134" s="19">
        <f>VLOOKUP(I129,Qry_Rpt_Section_C!$C$2:'Qry_Rpt_Section_C'!$J$890,3,FALSE)</f>
        <v>4</v>
      </c>
      <c r="J134" s="19">
        <f>VLOOKUP(J129,Qry_Rpt_Section_C!$C$2:'Qry_Rpt_Section_C'!$J$890,3,FALSE)</f>
        <v>1</v>
      </c>
      <c r="K134" s="19">
        <f>VLOOKUP(K129,Qry_Rpt_Section_C!$C$2:'Qry_Rpt_Section_C'!$J$890,3,FALSE)</f>
        <v>2</v>
      </c>
      <c r="L134" s="19">
        <f>VLOOKUP(L129,Qry_Rpt_Section_C!$C$2:'Qry_Rpt_Section_C'!$J$890,3,FALSE)</f>
        <v>3</v>
      </c>
      <c r="M134" s="19">
        <f>VLOOKUP(M129,Qry_Rpt_Section_C!$C$2:'Qry_Rpt_Section_C'!$J$890,3,FALSE)</f>
        <v>4</v>
      </c>
      <c r="N134" s="19">
        <f>VLOOKUP(N129,Qry_Rpt_Section_C!$C$2:'Qry_Rpt_Section_C'!$J$890,3,FALSE)</f>
        <v>1</v>
      </c>
      <c r="O134" s="19">
        <f>VLOOKUP(O129,Qry_Rpt_Section_C!$C$2:'Qry_Rpt_Section_C'!$J$890,3,FALSE)</f>
        <v>2</v>
      </c>
      <c r="P134" s="19">
        <f>VLOOKUP(P129,Qry_Rpt_Section_C!$C$2:'Qry_Rpt_Section_C'!$J$890,3,FALSE)</f>
        <v>3</v>
      </c>
      <c r="Q134" s="19">
        <f>VLOOKUP(Q129,Qry_Rpt_Section_C!$C$2:'Qry_Rpt_Section_C'!$J$890,3,FALSE)</f>
        <v>4</v>
      </c>
      <c r="R134" s="19">
        <f>VLOOKUP(R129,Qry_Rpt_Section_C!$C$2:'Qry_Rpt_Section_C'!$J$890,3,FALSE)</f>
        <v>1</v>
      </c>
      <c r="S134" s="19">
        <f>VLOOKUP(S129,Qry_Rpt_Section_C!$C$2:'Qry_Rpt_Section_C'!$J$890,3,FALSE)</f>
        <v>2</v>
      </c>
      <c r="T134" s="19">
        <f>VLOOKUP(T129,Qry_Rpt_Section_C!$C$2:'Qry_Rpt_Section_C'!$J$890,3,FALSE)</f>
        <v>3</v>
      </c>
      <c r="U134" s="19">
        <f>VLOOKUP(U129,Qry_Rpt_Section_C!$C$2:'Qry_Rpt_Section_C'!$J$890,3,FALSE)</f>
        <v>4</v>
      </c>
      <c r="V134" s="19">
        <f>VLOOKUP(V129,Qry_Rpt_Section_C!$C$2:'Qry_Rpt_Section_C'!$J$890,3,FALSE)</f>
        <v>1</v>
      </c>
      <c r="W134" s="19">
        <f>VLOOKUP(W129,Qry_Rpt_Section_C!$C$2:'Qry_Rpt_Section_C'!$J$890,3,FALSE)</f>
        <v>2</v>
      </c>
      <c r="X134" s="19">
        <f>VLOOKUP(X129,Qry_Rpt_Section_C!$C$2:'Qry_Rpt_Section_C'!$J$890,3,FALSE)</f>
        <v>3</v>
      </c>
      <c r="Y134" s="19">
        <f>VLOOKUP(Y129,Qry_Rpt_Section_C!$C$2:'Qry_Rpt_Section_C'!$J$890,3,FALSE)</f>
        <v>4</v>
      </c>
      <c r="Z134" s="20" t="s">
        <v>667</v>
      </c>
    </row>
    <row r="135" spans="1:26" x14ac:dyDescent="0.2">
      <c r="A135" s="12" t="s">
        <v>655</v>
      </c>
      <c r="B135" s="14" t="str">
        <f>VLOOKUP(B129,Qry_Rpt_Section_C!$C$2:'Qry_Rpt_Section_C'!$T$890,5,FALSE)</f>
        <v>X</v>
      </c>
      <c r="C135" s="14" t="str">
        <f>VLOOKUP(C129,Qry_Rpt_Section_C!$C$2:'Qry_Rpt_Section_C'!$T$890,5,FALSE)</f>
        <v>X</v>
      </c>
      <c r="D135" s="14" t="str">
        <f>VLOOKUP(D129,Qry_Rpt_Section_C!$C$2:'Qry_Rpt_Section_C'!$T$890,5,FALSE)</f>
        <v>X</v>
      </c>
      <c r="E135" s="14" t="str">
        <f>VLOOKUP(E129,Qry_Rpt_Section_C!$C$2:'Qry_Rpt_Section_C'!$T$890,5,FALSE)</f>
        <v>X</v>
      </c>
      <c r="F135" s="14">
        <f>VLOOKUP(F129,Qry_Rpt_Section_C!$C$2:'Qry_Rpt_Section_C'!$T$890,5,FALSE)</f>
        <v>0</v>
      </c>
      <c r="G135" s="14">
        <f>VLOOKUP(G129,Qry_Rpt_Section_C!$C$2:'Qry_Rpt_Section_C'!$T$890,5,FALSE)</f>
        <v>0</v>
      </c>
      <c r="H135" s="14" t="str">
        <f>VLOOKUP(H129,Qry_Rpt_Section_C!$C$2:'Qry_Rpt_Section_C'!$T$890,5,FALSE)</f>
        <v>X</v>
      </c>
      <c r="I135" s="14" t="str">
        <f>VLOOKUP(I129,Qry_Rpt_Section_C!$C$2:'Qry_Rpt_Section_C'!$T$890,5,FALSE)</f>
        <v>X</v>
      </c>
      <c r="J135" s="14">
        <f>VLOOKUP(J129,Qry_Rpt_Section_C!$C$2:'Qry_Rpt_Section_C'!$T$890,5,FALSE)</f>
        <v>0</v>
      </c>
      <c r="K135" s="14" t="str">
        <f>VLOOKUP(K129,Qry_Rpt_Section_C!$C$2:'Qry_Rpt_Section_C'!$T$890,5,FALSE)</f>
        <v>X</v>
      </c>
      <c r="L135" s="14">
        <f>VLOOKUP(L129,Qry_Rpt_Section_C!$C$2:'Qry_Rpt_Section_C'!$T$890,5,FALSE)</f>
        <v>0</v>
      </c>
      <c r="M135" s="14">
        <f>VLOOKUP(M129,Qry_Rpt_Section_C!$C$2:'Qry_Rpt_Section_C'!$T$890,5,FALSE)</f>
        <v>0</v>
      </c>
      <c r="N135" s="14" t="str">
        <f>VLOOKUP(N129,Qry_Rpt_Section_C!$C$2:'Qry_Rpt_Section_C'!$T$890,5,FALSE)</f>
        <v>X</v>
      </c>
      <c r="O135" s="14" t="str">
        <f>VLOOKUP(O129,Qry_Rpt_Section_C!$C$2:'Qry_Rpt_Section_C'!$T$890,5,FALSE)</f>
        <v>X</v>
      </c>
      <c r="P135" s="14" t="str">
        <f>VLOOKUP(P129,Qry_Rpt_Section_C!$C$2:'Qry_Rpt_Section_C'!$T$890,5,FALSE)</f>
        <v>X</v>
      </c>
      <c r="Q135" s="14" t="str">
        <f>VLOOKUP(Q129,Qry_Rpt_Section_C!$C$2:'Qry_Rpt_Section_C'!$T$890,5,FALSE)</f>
        <v>X</v>
      </c>
      <c r="R135" s="14" t="str">
        <f>VLOOKUP(R129,Qry_Rpt_Section_C!$C$2:'Qry_Rpt_Section_C'!$T$890,5,FALSE)</f>
        <v>X</v>
      </c>
      <c r="S135" s="14" t="str">
        <f>VLOOKUP(S129,Qry_Rpt_Section_C!$C$2:'Qry_Rpt_Section_C'!$T$890,5,FALSE)</f>
        <v>X</v>
      </c>
      <c r="T135" s="14">
        <f>VLOOKUP(T129,Qry_Rpt_Section_C!$C$2:'Qry_Rpt_Section_C'!$T$890,5,FALSE)</f>
        <v>0</v>
      </c>
      <c r="U135" s="14" t="str">
        <f>VLOOKUP(U129,Qry_Rpt_Section_C!$C$2:'Qry_Rpt_Section_C'!$T$890,5,FALSE)</f>
        <v>X</v>
      </c>
      <c r="V135" s="14" t="str">
        <f>VLOOKUP(V129,Qry_Rpt_Section_C!$C$2:'Qry_Rpt_Section_C'!$T$890,5,FALSE)</f>
        <v>X</v>
      </c>
      <c r="W135" s="14" t="str">
        <f>VLOOKUP(W129,Qry_Rpt_Section_C!$C$2:'Qry_Rpt_Section_C'!$T$890,5,FALSE)</f>
        <v>X</v>
      </c>
      <c r="X135" s="14" t="str">
        <f>VLOOKUP(X129,Qry_Rpt_Section_C!$C$2:'Qry_Rpt_Section_C'!$T$890,5,FALSE)</f>
        <v>X</v>
      </c>
      <c r="Y135" s="14" t="str">
        <f>VLOOKUP(Y129,Qry_Rpt_Section_C!$C$2:'Qry_Rpt_Section_C'!$T$890,5,FALSE)</f>
        <v>X</v>
      </c>
      <c r="Z135" s="9" t="s">
        <v>667</v>
      </c>
    </row>
    <row r="136" spans="1:26" x14ac:dyDescent="0.2">
      <c r="A136" s="12" t="s">
        <v>13</v>
      </c>
      <c r="B136" s="14">
        <f>VLOOKUP(B129,Qry_Rpt_Section_C!$C$2:'Qry_Rpt_Section_C'!$T$890,14,FALSE)</f>
        <v>0</v>
      </c>
      <c r="C136" s="14">
        <f>VLOOKUP(C129,Qry_Rpt_Section_C!$C$2:'Qry_Rpt_Section_C'!$T$890,14,FALSE)</f>
        <v>0</v>
      </c>
      <c r="D136" s="14" t="str">
        <f>VLOOKUP(D129,Qry_Rpt_Section_C!$C$2:'Qry_Rpt_Section_C'!$T$890,14,FALSE)</f>
        <v>Veteran</v>
      </c>
      <c r="E136" s="14">
        <f>VLOOKUP(E129,Qry_Rpt_Section_C!$C$2:'Qry_Rpt_Section_C'!$T$890,14,FALSE)</f>
        <v>0</v>
      </c>
      <c r="F136" s="14">
        <f>VLOOKUP(F129,Qry_Rpt_Section_C!$C$2:'Qry_Rpt_Section_C'!$T$890,14,FALSE)</f>
        <v>0</v>
      </c>
      <c r="G136" s="14">
        <f>VLOOKUP(G129,Qry_Rpt_Section_C!$C$2:'Qry_Rpt_Section_C'!$T$890,14,FALSE)</f>
        <v>0</v>
      </c>
      <c r="H136" s="14" t="str">
        <f>VLOOKUP(H129,Qry_Rpt_Section_C!$C$2:'Qry_Rpt_Section_C'!$T$890,14,FALSE)</f>
        <v>Korea</v>
      </c>
      <c r="I136" s="14" t="str">
        <f>VLOOKUP(I129,Qry_Rpt_Section_C!$C$2:'Qry_Rpt_Section_C'!$T$890,14,FALSE)</f>
        <v>Vietnam</v>
      </c>
      <c r="J136" s="14">
        <f>VLOOKUP(J129,Qry_Rpt_Section_C!$C$2:'Qry_Rpt_Section_C'!$T$890,14,FALSE)</f>
        <v>0</v>
      </c>
      <c r="K136" s="14">
        <f>VLOOKUP(K129,Qry_Rpt_Section_C!$C$2:'Qry_Rpt_Section_C'!$T$890,14,FALSE)</f>
        <v>0</v>
      </c>
      <c r="L136" s="14">
        <f>VLOOKUP(L129,Qry_Rpt_Section_C!$C$2:'Qry_Rpt_Section_C'!$T$890,14,FALSE)</f>
        <v>0</v>
      </c>
      <c r="M136" s="14">
        <f>VLOOKUP(M129,Qry_Rpt_Section_C!$C$2:'Qry_Rpt_Section_C'!$T$890,14,FALSE)</f>
        <v>0</v>
      </c>
      <c r="N136" s="14">
        <f>VLOOKUP(N129,Qry_Rpt_Section_C!$C$2:'Qry_Rpt_Section_C'!$T$890,14,FALSE)</f>
        <v>0</v>
      </c>
      <c r="O136" s="14">
        <f>VLOOKUP(O129,Qry_Rpt_Section_C!$C$2:'Qry_Rpt_Section_C'!$T$890,14,FALSE)</f>
        <v>0</v>
      </c>
      <c r="P136" s="14">
        <f>VLOOKUP(P129,Qry_Rpt_Section_C!$C$2:'Qry_Rpt_Section_C'!$T$890,14,FALSE)</f>
        <v>0</v>
      </c>
      <c r="Q136" s="14">
        <f>VLOOKUP(Q129,Qry_Rpt_Section_C!$C$2:'Qry_Rpt_Section_C'!$T$890,14,FALSE)</f>
        <v>0</v>
      </c>
      <c r="R136" s="14" t="str">
        <f>VLOOKUP(R129,Qry_Rpt_Section_C!$C$2:'Qry_Rpt_Section_C'!$T$890,14,FALSE)</f>
        <v>Korea</v>
      </c>
      <c r="S136" s="14">
        <f>VLOOKUP(S129,Qry_Rpt_Section_C!$C$2:'Qry_Rpt_Section_C'!$T$890,14,FALSE)</f>
        <v>0</v>
      </c>
      <c r="T136" s="14">
        <f>VLOOKUP(T129,Qry_Rpt_Section_C!$C$2:'Qry_Rpt_Section_C'!$T$890,14,FALSE)</f>
        <v>0</v>
      </c>
      <c r="U136" s="14">
        <f>VLOOKUP(U129,Qry_Rpt_Section_C!$C$2:'Qry_Rpt_Section_C'!$T$890,14,FALSE)</f>
        <v>0</v>
      </c>
      <c r="V136" s="14" t="str">
        <f>VLOOKUP(V129,Qry_Rpt_Section_C!$C$2:'Qry_Rpt_Section_C'!$T$890,14,FALSE)</f>
        <v>WWII</v>
      </c>
      <c r="W136" s="14">
        <f>VLOOKUP(W129,Qry_Rpt_Section_C!$C$2:'Qry_Rpt_Section_C'!$T$890,14,FALSE)</f>
        <v>0</v>
      </c>
      <c r="X136" s="14">
        <f>VLOOKUP(X129,Qry_Rpt_Section_C!$C$2:'Qry_Rpt_Section_C'!$T$890,14,FALSE)</f>
        <v>0</v>
      </c>
      <c r="Y136" s="14" t="str">
        <f>VLOOKUP(Y129,Qry_Rpt_Section_C!$C$2:'Qry_Rpt_Section_C'!$T$890,14,FALSE)</f>
        <v>Vietnam</v>
      </c>
      <c r="Z136" s="9" t="s">
        <v>667</v>
      </c>
    </row>
    <row r="137" spans="1:26" x14ac:dyDescent="0.2">
      <c r="A137" s="25" t="s">
        <v>650</v>
      </c>
      <c r="B137" s="26">
        <v>18001</v>
      </c>
      <c r="C137" s="26">
        <v>18002</v>
      </c>
      <c r="D137" s="26">
        <v>18003</v>
      </c>
      <c r="E137" s="26">
        <v>18004</v>
      </c>
      <c r="F137" s="26">
        <v>18005</v>
      </c>
      <c r="G137" s="26">
        <v>18006</v>
      </c>
      <c r="H137" s="26">
        <v>18007</v>
      </c>
      <c r="I137" s="26">
        <v>18008</v>
      </c>
      <c r="J137" s="26">
        <v>18009</v>
      </c>
      <c r="K137" s="26">
        <v>18010</v>
      </c>
      <c r="L137" s="26">
        <v>18011</v>
      </c>
      <c r="M137" s="26">
        <v>18012</v>
      </c>
      <c r="N137" s="26">
        <v>18013</v>
      </c>
      <c r="O137" s="26">
        <v>18014</v>
      </c>
      <c r="P137" s="26">
        <v>18015</v>
      </c>
      <c r="Q137" s="26">
        <v>18016</v>
      </c>
      <c r="R137" s="26">
        <v>18017</v>
      </c>
      <c r="S137" s="26">
        <v>18018</v>
      </c>
      <c r="T137" s="26">
        <v>18019</v>
      </c>
      <c r="U137" s="26">
        <v>18020</v>
      </c>
      <c r="V137" s="26">
        <v>18021</v>
      </c>
      <c r="W137" s="26">
        <v>18022</v>
      </c>
      <c r="X137" s="26">
        <v>18023</v>
      </c>
      <c r="Y137" s="26">
        <v>18024</v>
      </c>
      <c r="Z137" s="9" t="s">
        <v>667</v>
      </c>
    </row>
    <row r="138" spans="1:26" x14ac:dyDescent="0.2">
      <c r="A138" s="12" t="s">
        <v>653</v>
      </c>
      <c r="B138" s="14">
        <f>VLOOKUP(B137,Qry_Rpt_Section_C!$C$2:'Qry_Rpt_Section_C'!$T$890,18,FALSE)</f>
        <v>0</v>
      </c>
      <c r="C138" s="14">
        <f>VLOOKUP(C137,Qry_Rpt_Section_C!$C$2:'Qry_Rpt_Section_C'!$T$890,18,FALSE)</f>
        <v>0</v>
      </c>
      <c r="D138" s="14" t="str">
        <f>VLOOKUP(D137,Qry_Rpt_Section_C!$C$2:'Qry_Rpt_Section_C'!$T$890,18,FALSE)</f>
        <v>X</v>
      </c>
      <c r="E138" s="14" t="str">
        <f>VLOOKUP(E137,Qry_Rpt_Section_C!$C$2:'Qry_Rpt_Section_C'!$T$890,18,FALSE)</f>
        <v>X</v>
      </c>
      <c r="F138" s="14" t="str">
        <f>VLOOKUP(F137,Qry_Rpt_Section_C!$C$2:'Qry_Rpt_Section_C'!$T$890,18,FALSE)</f>
        <v>X</v>
      </c>
      <c r="G138" s="14" t="str">
        <f>VLOOKUP(G137,Qry_Rpt_Section_C!$C$2:'Qry_Rpt_Section_C'!$T$890,18,FALSE)</f>
        <v>X</v>
      </c>
      <c r="H138" s="14" t="str">
        <f>VLOOKUP(H137,Qry_Rpt_Section_C!$C$2:'Qry_Rpt_Section_C'!$T$890,18,FALSE)</f>
        <v>X</v>
      </c>
      <c r="I138" s="14">
        <f>VLOOKUP(I137,Qry_Rpt_Section_C!$C$2:'Qry_Rpt_Section_C'!$T$890,18,FALSE)</f>
        <v>0</v>
      </c>
      <c r="J138" s="14">
        <f>VLOOKUP(J137,Qry_Rpt_Section_C!$C$2:'Qry_Rpt_Section_C'!$T$890,18,FALSE)</f>
        <v>0</v>
      </c>
      <c r="K138" s="14" t="str">
        <f>VLOOKUP(K137,Qry_Rpt_Section_C!$C$2:'Qry_Rpt_Section_C'!$T$890,18,FALSE)</f>
        <v>X</v>
      </c>
      <c r="L138" s="14" t="str">
        <f>VLOOKUP(L137,Qry_Rpt_Section_C!$C$2:'Qry_Rpt_Section_C'!$T$890,18,FALSE)</f>
        <v>X</v>
      </c>
      <c r="M138" s="14">
        <f>VLOOKUP(M137,Qry_Rpt_Section_C!$C$2:'Qry_Rpt_Section_C'!$T$890,18,FALSE)</f>
        <v>0</v>
      </c>
      <c r="N138" s="14" t="str">
        <f>VLOOKUP(N137,Qry_Rpt_Section_C!$C$2:'Qry_Rpt_Section_C'!$T$890,18,FALSE)</f>
        <v>X</v>
      </c>
      <c r="O138" s="14" t="str">
        <f>VLOOKUP(O137,Qry_Rpt_Section_C!$C$2:'Qry_Rpt_Section_C'!$T$890,18,FALSE)</f>
        <v>X</v>
      </c>
      <c r="P138" s="14" t="str">
        <f>VLOOKUP(P137,Qry_Rpt_Section_C!$C$2:'Qry_Rpt_Section_C'!$T$890,18,FALSE)</f>
        <v>X</v>
      </c>
      <c r="Q138" s="14">
        <f>VLOOKUP(Q137,Qry_Rpt_Section_C!$C$2:'Qry_Rpt_Section_C'!$T$890,18,FALSE)</f>
        <v>0</v>
      </c>
      <c r="R138" s="14">
        <f>VLOOKUP(R137,Qry_Rpt_Section_C!$C$2:'Qry_Rpt_Section_C'!$T$890,18,FALSE)</f>
        <v>0</v>
      </c>
      <c r="S138" s="14" t="str">
        <f>VLOOKUP(S137,Qry_Rpt_Section_C!$C$2:'Qry_Rpt_Section_C'!$T$890,18,FALSE)</f>
        <v>X</v>
      </c>
      <c r="T138" s="14" t="str">
        <f>VLOOKUP(T137,Qry_Rpt_Section_C!$C$2:'Qry_Rpt_Section_C'!$T$890,18,FALSE)</f>
        <v>X</v>
      </c>
      <c r="U138" s="14" t="str">
        <f>VLOOKUP(U137,Qry_Rpt_Section_C!$C$2:'Qry_Rpt_Section_C'!$T$890,18,FALSE)</f>
        <v>X</v>
      </c>
      <c r="V138" s="14" t="str">
        <f>VLOOKUP(V137,Qry_Rpt_Section_C!$C$2:'Qry_Rpt_Section_C'!$T$890,18,FALSE)</f>
        <v>X</v>
      </c>
      <c r="W138" s="14" t="str">
        <f>VLOOKUP(W137,Qry_Rpt_Section_C!$C$2:'Qry_Rpt_Section_C'!$T$890,18,FALSE)</f>
        <v>X</v>
      </c>
      <c r="X138" s="14">
        <f>VLOOKUP(X137,Qry_Rpt_Section_C!$C$2:'Qry_Rpt_Section_C'!$T$890,18,FALSE)</f>
        <v>0</v>
      </c>
      <c r="Y138" s="14">
        <f>VLOOKUP(Y137,Qry_Rpt_Section_C!$C$2:'Qry_Rpt_Section_C'!$T$890,18,FALSE)</f>
        <v>0</v>
      </c>
      <c r="Z138" s="9" t="s">
        <v>667</v>
      </c>
    </row>
    <row r="139" spans="1:26" x14ac:dyDescent="0.2">
      <c r="A139" s="12" t="s">
        <v>6</v>
      </c>
      <c r="B139" s="13">
        <f>VLOOKUP(B137,Qry_Rpt_Section_C!$C$2:'Qry_Rpt_Section_C'!$J$890,7,FALSE)</f>
        <v>0</v>
      </c>
      <c r="C139" s="13">
        <f>VLOOKUP(C137,Qry_Rpt_Section_C!$C$2:'Qry_Rpt_Section_C'!$J$890,7,FALSE)</f>
        <v>0</v>
      </c>
      <c r="D139" s="13" t="str">
        <f>VLOOKUP(D137,Qry_Rpt_Section_C!$C$2:'Qry_Rpt_Section_C'!$J$890,7,FALSE)</f>
        <v>Bovenzi</v>
      </c>
      <c r="E139" s="13" t="str">
        <f>VLOOKUP(E137,Qry_Rpt_Section_C!$C$2:'Qry_Rpt_Section_C'!$J$890,7,FALSE)</f>
        <v>Bovenzi</v>
      </c>
      <c r="F139" s="13" t="str">
        <f>VLOOKUP(F137,Qry_Rpt_Section_C!$C$2:'Qry_Rpt_Section_C'!$J$890,7,FALSE)</f>
        <v>Peck</v>
      </c>
      <c r="G139" s="13" t="str">
        <f>VLOOKUP(G137,Qry_Rpt_Section_C!$C$2:'Qry_Rpt_Section_C'!$J$890,7,FALSE)</f>
        <v>Peck</v>
      </c>
      <c r="H139" s="13" t="str">
        <f>VLOOKUP(H137,Qry_Rpt_Section_C!$C$2:'Qry_Rpt_Section_C'!$J$890,7,FALSE)</f>
        <v>Peck</v>
      </c>
      <c r="I139" s="13" t="str">
        <f>VLOOKUP(I137,Qry_Rpt_Section_C!$C$2:'Qry_Rpt_Section_C'!$J$890,7,FALSE)</f>
        <v>Grebner</v>
      </c>
      <c r="J139" s="13" t="str">
        <f>VLOOKUP(J137,Qry_Rpt_Section_C!$C$2:'Qry_Rpt_Section_C'!$J$890,7,FALSE)</f>
        <v>Talley (Uebelacker)</v>
      </c>
      <c r="K139" s="13" t="str">
        <f>VLOOKUP(K137,Qry_Rpt_Section_C!$C$2:'Qry_Rpt_Section_C'!$J$890,7,FALSE)</f>
        <v>Uebelacker</v>
      </c>
      <c r="L139" s="13" t="str">
        <f>VLOOKUP(L137,Qry_Rpt_Section_C!$C$2:'Qry_Rpt_Section_C'!$J$890,7,FALSE)</f>
        <v>Uebelacker</v>
      </c>
      <c r="M139" s="13" t="str">
        <f>VLOOKUP(M137,Qry_Rpt_Section_C!$C$2:'Qry_Rpt_Section_C'!$J$890,7,FALSE)</f>
        <v>Talley (Uebelacker)</v>
      </c>
      <c r="N139" s="13" t="str">
        <f>VLOOKUP(N137,Qry_Rpt_Section_C!$C$2:'Qry_Rpt_Section_C'!$J$890,7,FALSE)</f>
        <v>Lee</v>
      </c>
      <c r="O139" s="13" t="str">
        <f>VLOOKUP(O137,Qry_Rpt_Section_C!$C$2:'Qry_Rpt_Section_C'!$J$890,7,FALSE)</f>
        <v>Lee</v>
      </c>
      <c r="P139" s="13" t="str">
        <f>VLOOKUP(P137,Qry_Rpt_Section_C!$C$2:'Qry_Rpt_Section_C'!$J$890,7,FALSE)</f>
        <v>Carlton</v>
      </c>
      <c r="Q139" s="13" t="str">
        <f>VLOOKUP(Q137,Qry_Rpt_Section_C!$C$2:'Qry_Rpt_Section_C'!$J$890,7,FALSE)</f>
        <v>Carlton</v>
      </c>
      <c r="R139" s="13" t="str">
        <f>VLOOKUP(R137,Qry_Rpt_Section_C!$C$2:'Qry_Rpt_Section_C'!$J$890,7,FALSE)</f>
        <v>Sperry</v>
      </c>
      <c r="S139" s="13" t="str">
        <f>VLOOKUP(S137,Qry_Rpt_Section_C!$C$2:'Qry_Rpt_Section_C'!$J$890,7,FALSE)</f>
        <v>Francis</v>
      </c>
      <c r="T139" s="13" t="str">
        <f>VLOOKUP(T137,Qry_Rpt_Section_C!$C$2:'Qry_Rpt_Section_C'!$J$890,7,FALSE)</f>
        <v>Francis</v>
      </c>
      <c r="U139" s="13" t="str">
        <f>VLOOKUP(U137,Qry_Rpt_Section_C!$C$2:'Qry_Rpt_Section_C'!$J$890,7,FALSE)</f>
        <v>Francis</v>
      </c>
      <c r="V139" s="13" t="str">
        <f>VLOOKUP(V137,Qry_Rpt_Section_C!$C$2:'Qry_Rpt_Section_C'!$J$890,7,FALSE)</f>
        <v>Hurlbert  Jr.</v>
      </c>
      <c r="W139" s="13" t="str">
        <f>VLOOKUP(W137,Qry_Rpt_Section_C!$C$2:'Qry_Rpt_Section_C'!$J$890,7,FALSE)</f>
        <v>Hurlbert</v>
      </c>
      <c r="X139" s="13" t="str">
        <f>VLOOKUP(X137,Qry_Rpt_Section_C!$C$2:'Qry_Rpt_Section_C'!$J$890,7,FALSE)</f>
        <v>Hurlbert</v>
      </c>
      <c r="Y139" s="13" t="str">
        <f>VLOOKUP(Y137,Qry_Rpt_Section_C!$C$2:'Qry_Rpt_Section_C'!$J$890,7,FALSE)</f>
        <v>Hurlbert</v>
      </c>
      <c r="Z139" s="9" t="s">
        <v>667</v>
      </c>
    </row>
    <row r="140" spans="1:26" x14ac:dyDescent="0.2">
      <c r="A140" s="12" t="s">
        <v>7</v>
      </c>
      <c r="B140" s="13">
        <f>VLOOKUP(B137,Qry_Rpt_Section_C!$C$2:'Qry_Rpt_Section_C'!$J$890,8,FALSE)</f>
        <v>0</v>
      </c>
      <c r="C140" s="13">
        <f>VLOOKUP(C137,Qry_Rpt_Section_C!$C$2:'Qry_Rpt_Section_C'!$J$890,8,FALSE)</f>
        <v>0</v>
      </c>
      <c r="D140" s="13" t="str">
        <f>VLOOKUP(D137,Qry_Rpt_Section_C!$C$2:'Qry_Rpt_Section_C'!$J$890,8,FALSE)</f>
        <v>Anthony</v>
      </c>
      <c r="E140" s="13" t="str">
        <f>VLOOKUP(E137,Qry_Rpt_Section_C!$C$2:'Qry_Rpt_Section_C'!$J$890,8,FALSE)</f>
        <v>Vera</v>
      </c>
      <c r="F140" s="13" t="str">
        <f>VLOOKUP(F137,Qry_Rpt_Section_C!$C$2:'Qry_Rpt_Section_C'!$J$890,8,FALSE)</f>
        <v>Clifford</v>
      </c>
      <c r="G140" s="13" t="str">
        <f>VLOOKUP(G137,Qry_Rpt_Section_C!$C$2:'Qry_Rpt_Section_C'!$J$890,8,FALSE)</f>
        <v>Elizabeth</v>
      </c>
      <c r="H140" s="13" t="str">
        <f>VLOOKUP(H137,Qry_Rpt_Section_C!$C$2:'Qry_Rpt_Section_C'!$J$890,8,FALSE)</f>
        <v>Betty</v>
      </c>
      <c r="I140" s="13" t="str">
        <f>VLOOKUP(I137,Qry_Rpt_Section_C!$C$2:'Qry_Rpt_Section_C'!$J$890,8,FALSE)</f>
        <v>Judith</v>
      </c>
      <c r="J140" s="13" t="str">
        <f>VLOOKUP(J137,Qry_Rpt_Section_C!$C$2:'Qry_Rpt_Section_C'!$J$890,8,FALSE)</f>
        <v>Jane</v>
      </c>
      <c r="K140" s="13" t="str">
        <f>VLOOKUP(K137,Qry_Rpt_Section_C!$C$2:'Qry_Rpt_Section_C'!$J$890,8,FALSE)</f>
        <v>Frank</v>
      </c>
      <c r="L140" s="13" t="str">
        <f>VLOOKUP(L137,Qry_Rpt_Section_C!$C$2:'Qry_Rpt_Section_C'!$J$890,8,FALSE)</f>
        <v>Helen</v>
      </c>
      <c r="M140" s="13" t="str">
        <f>VLOOKUP(M137,Qry_Rpt_Section_C!$C$2:'Qry_Rpt_Section_C'!$J$890,8,FALSE)</f>
        <v>Jane</v>
      </c>
      <c r="N140" s="13" t="str">
        <f>VLOOKUP(N137,Qry_Rpt_Section_C!$C$2:'Qry_Rpt_Section_C'!$J$890,8,FALSE)</f>
        <v>Hugh</v>
      </c>
      <c r="O140" s="13" t="str">
        <f>VLOOKUP(O137,Qry_Rpt_Section_C!$C$2:'Qry_Rpt_Section_C'!$J$890,8,FALSE)</f>
        <v>Thelma</v>
      </c>
      <c r="P140" s="13" t="str">
        <f>VLOOKUP(P137,Qry_Rpt_Section_C!$C$2:'Qry_Rpt_Section_C'!$J$890,8,FALSE)</f>
        <v>Richard</v>
      </c>
      <c r="Q140" s="13" t="str">
        <f>VLOOKUP(Q137,Qry_Rpt_Section_C!$C$2:'Qry_Rpt_Section_C'!$J$890,8,FALSE)</f>
        <v>Gerald Family</v>
      </c>
      <c r="R140" s="13" t="str">
        <f>VLOOKUP(R137,Qry_Rpt_Section_C!$C$2:'Qry_Rpt_Section_C'!$J$890,8,FALSE)</f>
        <v>DeWitt</v>
      </c>
      <c r="S140" s="13" t="str">
        <f>VLOOKUP(S137,Qry_Rpt_Section_C!$C$2:'Qry_Rpt_Section_C'!$J$890,8,FALSE)</f>
        <v>Leslie</v>
      </c>
      <c r="T140" s="13" t="str">
        <f>VLOOKUP(T137,Qry_Rpt_Section_C!$C$2:'Qry_Rpt_Section_C'!$J$890,8,FALSE)</f>
        <v>Howard</v>
      </c>
      <c r="U140" s="13" t="str">
        <f>VLOOKUP(U137,Qry_Rpt_Section_C!$C$2:'Qry_Rpt_Section_C'!$J$890,8,FALSE)</f>
        <v>Marion</v>
      </c>
      <c r="V140" s="13" t="str">
        <f>VLOOKUP(V137,Qry_Rpt_Section_C!$C$2:'Qry_Rpt_Section_C'!$J$890,8,FALSE)</f>
        <v>Stanley</v>
      </c>
      <c r="W140" s="13" t="str">
        <f>VLOOKUP(W137,Qry_Rpt_Section_C!$C$2:'Qry_Rpt_Section_C'!$J$890,8,FALSE)</f>
        <v>Thomas</v>
      </c>
      <c r="X140" s="13" t="str">
        <f>VLOOKUP(X137,Qry_Rpt_Section_C!$C$2:'Qry_Rpt_Section_C'!$J$890,8,FALSE)</f>
        <v>Family</v>
      </c>
      <c r="Y140" s="13" t="str">
        <f>VLOOKUP(Y137,Qry_Rpt_Section_C!$C$2:'Qry_Rpt_Section_C'!$J$890,8,FALSE)</f>
        <v>Family</v>
      </c>
      <c r="Z140" s="9" t="s">
        <v>667</v>
      </c>
    </row>
    <row r="141" spans="1:26" s="6" customFormat="1" ht="15.75" x14ac:dyDescent="0.25">
      <c r="A141" s="15" t="s">
        <v>651</v>
      </c>
      <c r="B141" s="16">
        <f>VLOOKUP(B137,Qry_Rpt_Section_C!$C$2:'Qry_Rpt_Section_C'!$J$890,2,FALSE)</f>
        <v>359</v>
      </c>
      <c r="C141" s="16">
        <f>VLOOKUP(C137,Qry_Rpt_Section_C!$C$2:'Qry_Rpt_Section_C'!$J$890,2,FALSE)</f>
        <v>359</v>
      </c>
      <c r="D141" s="16">
        <f>VLOOKUP(D137,Qry_Rpt_Section_C!$C$2:'Qry_Rpt_Section_C'!$J$890,2,FALSE)</f>
        <v>359</v>
      </c>
      <c r="E141" s="16">
        <f>VLOOKUP(E137,Qry_Rpt_Section_C!$C$2:'Qry_Rpt_Section_C'!$J$890,2,FALSE)</f>
        <v>359</v>
      </c>
      <c r="F141" s="16">
        <f>VLOOKUP(F137,Qry_Rpt_Section_C!$C$2:'Qry_Rpt_Section_C'!$J$890,2,FALSE)</f>
        <v>358</v>
      </c>
      <c r="G141" s="16">
        <f>VLOOKUP(G137,Qry_Rpt_Section_C!$C$2:'Qry_Rpt_Section_C'!$J$890,2,FALSE)</f>
        <v>358</v>
      </c>
      <c r="H141" s="16">
        <f>VLOOKUP(H137,Qry_Rpt_Section_C!$C$2:'Qry_Rpt_Section_C'!$J$890,2,FALSE)</f>
        <v>358</v>
      </c>
      <c r="I141" s="16">
        <f>VLOOKUP(I137,Qry_Rpt_Section_C!$C$2:'Qry_Rpt_Section_C'!$J$890,2,FALSE)</f>
        <v>358</v>
      </c>
      <c r="J141" s="16">
        <f>VLOOKUP(J137,Qry_Rpt_Section_C!$C$2:'Qry_Rpt_Section_C'!$J$890,2,FALSE)</f>
        <v>357</v>
      </c>
      <c r="K141" s="16">
        <f>VLOOKUP(K137,Qry_Rpt_Section_C!$C$2:'Qry_Rpt_Section_C'!$J$890,2,FALSE)</f>
        <v>357</v>
      </c>
      <c r="L141" s="16">
        <f>VLOOKUP(L137,Qry_Rpt_Section_C!$C$2:'Qry_Rpt_Section_C'!$J$890,2,FALSE)</f>
        <v>357</v>
      </c>
      <c r="M141" s="16">
        <f>VLOOKUP(M137,Qry_Rpt_Section_C!$C$2:'Qry_Rpt_Section_C'!$J$890,2,FALSE)</f>
        <v>357</v>
      </c>
      <c r="N141" s="16">
        <f>VLOOKUP(N137,Qry_Rpt_Section_C!$C$2:'Qry_Rpt_Section_C'!$J$890,2,FALSE)</f>
        <v>356</v>
      </c>
      <c r="O141" s="16">
        <f>VLOOKUP(O137,Qry_Rpt_Section_C!$C$2:'Qry_Rpt_Section_C'!$J$890,2,FALSE)</f>
        <v>356</v>
      </c>
      <c r="P141" s="16">
        <f>VLOOKUP(P137,Qry_Rpt_Section_C!$C$2:'Qry_Rpt_Section_C'!$J$890,2,FALSE)</f>
        <v>356</v>
      </c>
      <c r="Q141" s="16">
        <f>VLOOKUP(Q137,Qry_Rpt_Section_C!$C$2:'Qry_Rpt_Section_C'!$J$890,2,FALSE)</f>
        <v>356</v>
      </c>
      <c r="R141" s="16">
        <f>VLOOKUP(R137,Qry_Rpt_Section_C!$C$2:'Qry_Rpt_Section_C'!$J$890,2,FALSE)</f>
        <v>355</v>
      </c>
      <c r="S141" s="16">
        <f>VLOOKUP(S137,Qry_Rpt_Section_C!$C$2:'Qry_Rpt_Section_C'!$J$890,2,FALSE)</f>
        <v>355</v>
      </c>
      <c r="T141" s="16">
        <f>VLOOKUP(T137,Qry_Rpt_Section_C!$C$2:'Qry_Rpt_Section_C'!$J$890,2,FALSE)</f>
        <v>355</v>
      </c>
      <c r="U141" s="16">
        <f>VLOOKUP(U137,Qry_Rpt_Section_C!$C$2:'Qry_Rpt_Section_C'!$J$890,2,FALSE)</f>
        <v>355</v>
      </c>
      <c r="V141" s="16">
        <f>VLOOKUP(V137,Qry_Rpt_Section_C!$C$2:'Qry_Rpt_Section_C'!$J$890,2,FALSE)</f>
        <v>354</v>
      </c>
      <c r="W141" s="16">
        <f>VLOOKUP(W137,Qry_Rpt_Section_C!$C$2:'Qry_Rpt_Section_C'!$J$890,2,FALSE)</f>
        <v>354</v>
      </c>
      <c r="X141" s="16">
        <f>VLOOKUP(X137,Qry_Rpt_Section_C!$C$2:'Qry_Rpt_Section_C'!$J$890,2,FALSE)</f>
        <v>354</v>
      </c>
      <c r="Y141" s="16">
        <f>VLOOKUP(Y137,Qry_Rpt_Section_C!$C$2:'Qry_Rpt_Section_C'!$J$890,2,FALSE)</f>
        <v>354</v>
      </c>
      <c r="Z141" s="17" t="s">
        <v>667</v>
      </c>
    </row>
    <row r="142" spans="1:26" s="7" customFormat="1" x14ac:dyDescent="0.2">
      <c r="A142" s="18" t="s">
        <v>654</v>
      </c>
      <c r="B142" s="19">
        <f>VLOOKUP(B137,Qry_Rpt_Section_C!$C$2:'Qry_Rpt_Section_C'!$J$890,3,FALSE)</f>
        <v>5</v>
      </c>
      <c r="C142" s="19">
        <f>VLOOKUP(C137,Qry_Rpt_Section_C!$C$2:'Qry_Rpt_Section_C'!$J$890,3,FALSE)</f>
        <v>6</v>
      </c>
      <c r="D142" s="19">
        <f>VLOOKUP(D137,Qry_Rpt_Section_C!$C$2:'Qry_Rpt_Section_C'!$J$890,3,FALSE)</f>
        <v>7</v>
      </c>
      <c r="E142" s="19">
        <f>VLOOKUP(E137,Qry_Rpt_Section_C!$C$2:'Qry_Rpt_Section_C'!$J$890,3,FALSE)</f>
        <v>8</v>
      </c>
      <c r="F142" s="19">
        <f>VLOOKUP(F137,Qry_Rpt_Section_C!$C$2:'Qry_Rpt_Section_C'!$J$890,3,FALSE)</f>
        <v>5</v>
      </c>
      <c r="G142" s="19">
        <f>VLOOKUP(G137,Qry_Rpt_Section_C!$C$2:'Qry_Rpt_Section_C'!$J$890,3,FALSE)</f>
        <v>6</v>
      </c>
      <c r="H142" s="19">
        <f>VLOOKUP(H137,Qry_Rpt_Section_C!$C$2:'Qry_Rpt_Section_C'!$J$890,3,FALSE)</f>
        <v>7</v>
      </c>
      <c r="I142" s="19">
        <f>VLOOKUP(I137,Qry_Rpt_Section_C!$C$2:'Qry_Rpt_Section_C'!$J$890,3,FALSE)</f>
        <v>8</v>
      </c>
      <c r="J142" s="19">
        <f>VLOOKUP(J137,Qry_Rpt_Section_C!$C$2:'Qry_Rpt_Section_C'!$J$890,3,FALSE)</f>
        <v>5</v>
      </c>
      <c r="K142" s="19">
        <f>VLOOKUP(K137,Qry_Rpt_Section_C!$C$2:'Qry_Rpt_Section_C'!$J$890,3,FALSE)</f>
        <v>6</v>
      </c>
      <c r="L142" s="19">
        <f>VLOOKUP(L137,Qry_Rpt_Section_C!$C$2:'Qry_Rpt_Section_C'!$J$890,3,FALSE)</f>
        <v>7</v>
      </c>
      <c r="M142" s="19">
        <f>VLOOKUP(M137,Qry_Rpt_Section_C!$C$2:'Qry_Rpt_Section_C'!$J$890,3,FALSE)</f>
        <v>8</v>
      </c>
      <c r="N142" s="19">
        <f>VLOOKUP(N137,Qry_Rpt_Section_C!$C$2:'Qry_Rpt_Section_C'!$J$890,3,FALSE)</f>
        <v>5</v>
      </c>
      <c r="O142" s="19">
        <f>VLOOKUP(O137,Qry_Rpt_Section_C!$C$2:'Qry_Rpt_Section_C'!$J$890,3,FALSE)</f>
        <v>6</v>
      </c>
      <c r="P142" s="19">
        <f>VLOOKUP(P137,Qry_Rpt_Section_C!$C$2:'Qry_Rpt_Section_C'!$J$890,3,FALSE)</f>
        <v>7</v>
      </c>
      <c r="Q142" s="19">
        <f>VLOOKUP(Q137,Qry_Rpt_Section_C!$C$2:'Qry_Rpt_Section_C'!$J$890,3,FALSE)</f>
        <v>8</v>
      </c>
      <c r="R142" s="19">
        <f>VLOOKUP(R137,Qry_Rpt_Section_C!$C$2:'Qry_Rpt_Section_C'!$J$890,3,FALSE)</f>
        <v>5</v>
      </c>
      <c r="S142" s="19">
        <f>VLOOKUP(S137,Qry_Rpt_Section_C!$C$2:'Qry_Rpt_Section_C'!$J$890,3,FALSE)</f>
        <v>6</v>
      </c>
      <c r="T142" s="19">
        <f>VLOOKUP(T137,Qry_Rpt_Section_C!$C$2:'Qry_Rpt_Section_C'!$J$890,3,FALSE)</f>
        <v>7</v>
      </c>
      <c r="U142" s="19">
        <f>VLOOKUP(U137,Qry_Rpt_Section_C!$C$2:'Qry_Rpt_Section_C'!$J$890,3,FALSE)</f>
        <v>8</v>
      </c>
      <c r="V142" s="19">
        <f>VLOOKUP(V137,Qry_Rpt_Section_C!$C$2:'Qry_Rpt_Section_C'!$J$890,3,FALSE)</f>
        <v>5</v>
      </c>
      <c r="W142" s="19">
        <f>VLOOKUP(W137,Qry_Rpt_Section_C!$C$2:'Qry_Rpt_Section_C'!$J$890,3,FALSE)</f>
        <v>6</v>
      </c>
      <c r="X142" s="19">
        <f>VLOOKUP(X137,Qry_Rpt_Section_C!$C$2:'Qry_Rpt_Section_C'!$J$890,3,FALSE)</f>
        <v>7</v>
      </c>
      <c r="Y142" s="19">
        <f>VLOOKUP(Y137,Qry_Rpt_Section_C!$C$2:'Qry_Rpt_Section_C'!$J$890,3,FALSE)</f>
        <v>8</v>
      </c>
      <c r="Z142" s="20" t="s">
        <v>667</v>
      </c>
    </row>
    <row r="143" spans="1:26" x14ac:dyDescent="0.2">
      <c r="A143" s="12" t="s">
        <v>655</v>
      </c>
      <c r="B143" s="14">
        <f>VLOOKUP(B137,Qry_Rpt_Section_C!$C$2:'Qry_Rpt_Section_C'!$T$890,5,FALSE)</f>
        <v>0</v>
      </c>
      <c r="C143" s="14">
        <f>VLOOKUP(C137,Qry_Rpt_Section_C!$C$2:'Qry_Rpt_Section_C'!$T$890,5,FALSE)</f>
        <v>0</v>
      </c>
      <c r="D143" s="14" t="str">
        <f>VLOOKUP(D137,Qry_Rpt_Section_C!$C$2:'Qry_Rpt_Section_C'!$T$890,5,FALSE)</f>
        <v>X</v>
      </c>
      <c r="E143" s="14" t="str">
        <f>VLOOKUP(E137,Qry_Rpt_Section_C!$C$2:'Qry_Rpt_Section_C'!$T$890,5,FALSE)</f>
        <v>X</v>
      </c>
      <c r="F143" s="14" t="str">
        <f>VLOOKUP(F137,Qry_Rpt_Section_C!$C$2:'Qry_Rpt_Section_C'!$T$890,5,FALSE)</f>
        <v>X</v>
      </c>
      <c r="G143" s="14" t="str">
        <f>VLOOKUP(G137,Qry_Rpt_Section_C!$C$2:'Qry_Rpt_Section_C'!$T$890,5,FALSE)</f>
        <v>X</v>
      </c>
      <c r="H143" s="14" t="str">
        <f>VLOOKUP(H137,Qry_Rpt_Section_C!$C$2:'Qry_Rpt_Section_C'!$T$890,5,FALSE)</f>
        <v>X</v>
      </c>
      <c r="I143" s="14">
        <f>VLOOKUP(I137,Qry_Rpt_Section_C!$C$2:'Qry_Rpt_Section_C'!$T$890,5,FALSE)</f>
        <v>0</v>
      </c>
      <c r="J143" s="14">
        <f>VLOOKUP(J137,Qry_Rpt_Section_C!$C$2:'Qry_Rpt_Section_C'!$T$890,5,FALSE)</f>
        <v>0</v>
      </c>
      <c r="K143" s="14" t="str">
        <f>VLOOKUP(K137,Qry_Rpt_Section_C!$C$2:'Qry_Rpt_Section_C'!$T$890,5,FALSE)</f>
        <v>X</v>
      </c>
      <c r="L143" s="14" t="str">
        <f>VLOOKUP(L137,Qry_Rpt_Section_C!$C$2:'Qry_Rpt_Section_C'!$T$890,5,FALSE)</f>
        <v>X</v>
      </c>
      <c r="M143" s="14">
        <f>VLOOKUP(M137,Qry_Rpt_Section_C!$C$2:'Qry_Rpt_Section_C'!$T$890,5,FALSE)</f>
        <v>0</v>
      </c>
      <c r="N143" s="14" t="str">
        <f>VLOOKUP(N137,Qry_Rpt_Section_C!$C$2:'Qry_Rpt_Section_C'!$T$890,5,FALSE)</f>
        <v>X</v>
      </c>
      <c r="O143" s="14" t="str">
        <f>VLOOKUP(O137,Qry_Rpt_Section_C!$C$2:'Qry_Rpt_Section_C'!$T$890,5,FALSE)</f>
        <v>X</v>
      </c>
      <c r="P143" s="14" t="str">
        <f>VLOOKUP(P137,Qry_Rpt_Section_C!$C$2:'Qry_Rpt_Section_C'!$T$890,5,FALSE)</f>
        <v>X</v>
      </c>
      <c r="Q143" s="14">
        <f>VLOOKUP(Q137,Qry_Rpt_Section_C!$C$2:'Qry_Rpt_Section_C'!$T$890,5,FALSE)</f>
        <v>0</v>
      </c>
      <c r="R143" s="14" t="str">
        <f>VLOOKUP(R137,Qry_Rpt_Section_C!$C$2:'Qry_Rpt_Section_C'!$T$890,5,FALSE)</f>
        <v>X</v>
      </c>
      <c r="S143" s="14" t="str">
        <f>VLOOKUP(S137,Qry_Rpt_Section_C!$C$2:'Qry_Rpt_Section_C'!$T$890,5,FALSE)</f>
        <v>X</v>
      </c>
      <c r="T143" s="14" t="str">
        <f>VLOOKUP(T137,Qry_Rpt_Section_C!$C$2:'Qry_Rpt_Section_C'!$T$890,5,FALSE)</f>
        <v>X</v>
      </c>
      <c r="U143" s="14" t="str">
        <f>VLOOKUP(U137,Qry_Rpt_Section_C!$C$2:'Qry_Rpt_Section_C'!$T$890,5,FALSE)</f>
        <v>X</v>
      </c>
      <c r="V143" s="14" t="str">
        <f>VLOOKUP(V137,Qry_Rpt_Section_C!$C$2:'Qry_Rpt_Section_C'!$T$890,5,FALSE)</f>
        <v>X</v>
      </c>
      <c r="W143" s="14">
        <f>VLOOKUP(W137,Qry_Rpt_Section_C!$C$2:'Qry_Rpt_Section_C'!$T$890,5,FALSE)</f>
        <v>0</v>
      </c>
      <c r="X143" s="14">
        <f>VLOOKUP(X137,Qry_Rpt_Section_C!$C$2:'Qry_Rpt_Section_C'!$T$890,5,FALSE)</f>
        <v>0</v>
      </c>
      <c r="Y143" s="14">
        <f>VLOOKUP(Y137,Qry_Rpt_Section_C!$C$2:'Qry_Rpt_Section_C'!$T$890,5,FALSE)</f>
        <v>0</v>
      </c>
      <c r="Z143" s="9" t="s">
        <v>667</v>
      </c>
    </row>
    <row r="144" spans="1:26" x14ac:dyDescent="0.2">
      <c r="A144" s="12" t="s">
        <v>13</v>
      </c>
      <c r="B144" s="14">
        <f>VLOOKUP(B137,Qry_Rpt_Section_C!$C$2:'Qry_Rpt_Section_C'!$T$890,14,FALSE)</f>
        <v>0</v>
      </c>
      <c r="C144" s="14">
        <f>VLOOKUP(C137,Qry_Rpt_Section_C!$C$2:'Qry_Rpt_Section_C'!$T$890,14,FALSE)</f>
        <v>0</v>
      </c>
      <c r="D144" s="14" t="str">
        <f>VLOOKUP(D137,Qry_Rpt_Section_C!$C$2:'Qry_Rpt_Section_C'!$T$890,14,FALSE)</f>
        <v>WWII</v>
      </c>
      <c r="E144" s="14">
        <f>VLOOKUP(E137,Qry_Rpt_Section_C!$C$2:'Qry_Rpt_Section_C'!$T$890,14,FALSE)</f>
        <v>0</v>
      </c>
      <c r="F144" s="14">
        <f>VLOOKUP(F137,Qry_Rpt_Section_C!$C$2:'Qry_Rpt_Section_C'!$T$890,14,FALSE)</f>
        <v>0</v>
      </c>
      <c r="G144" s="14">
        <f>VLOOKUP(G137,Qry_Rpt_Section_C!$C$2:'Qry_Rpt_Section_C'!$T$890,14,FALSE)</f>
        <v>0</v>
      </c>
      <c r="H144" s="14">
        <f>VLOOKUP(H137,Qry_Rpt_Section_C!$C$2:'Qry_Rpt_Section_C'!$T$890,14,FALSE)</f>
        <v>0</v>
      </c>
      <c r="I144" s="14">
        <f>VLOOKUP(I137,Qry_Rpt_Section_C!$C$2:'Qry_Rpt_Section_C'!$T$890,14,FALSE)</f>
        <v>0</v>
      </c>
      <c r="J144" s="14">
        <f>VLOOKUP(J137,Qry_Rpt_Section_C!$C$2:'Qry_Rpt_Section_C'!$T$890,14,FALSE)</f>
        <v>0</v>
      </c>
      <c r="K144" s="14">
        <f>VLOOKUP(K137,Qry_Rpt_Section_C!$C$2:'Qry_Rpt_Section_C'!$T$890,14,FALSE)</f>
        <v>0</v>
      </c>
      <c r="L144" s="14">
        <f>VLOOKUP(L137,Qry_Rpt_Section_C!$C$2:'Qry_Rpt_Section_C'!$T$890,14,FALSE)</f>
        <v>0</v>
      </c>
      <c r="M144" s="14">
        <f>VLOOKUP(M137,Qry_Rpt_Section_C!$C$2:'Qry_Rpt_Section_C'!$T$890,14,FALSE)</f>
        <v>0</v>
      </c>
      <c r="N144" s="14">
        <f>VLOOKUP(N137,Qry_Rpt_Section_C!$C$2:'Qry_Rpt_Section_C'!$T$890,14,FALSE)</f>
        <v>0</v>
      </c>
      <c r="O144" s="14">
        <f>VLOOKUP(O137,Qry_Rpt_Section_C!$C$2:'Qry_Rpt_Section_C'!$T$890,14,FALSE)</f>
        <v>0</v>
      </c>
      <c r="P144" s="14" t="str">
        <f>VLOOKUP(P137,Qry_Rpt_Section_C!$C$2:'Qry_Rpt_Section_C'!$T$890,14,FALSE)</f>
        <v>Korea</v>
      </c>
      <c r="Q144" s="14">
        <f>VLOOKUP(Q137,Qry_Rpt_Section_C!$C$2:'Qry_Rpt_Section_C'!$T$890,14,FALSE)</f>
        <v>0</v>
      </c>
      <c r="R144" s="14">
        <f>VLOOKUP(R137,Qry_Rpt_Section_C!$C$2:'Qry_Rpt_Section_C'!$T$890,14,FALSE)</f>
        <v>0</v>
      </c>
      <c r="S144" s="14">
        <f>VLOOKUP(S137,Qry_Rpt_Section_C!$C$2:'Qry_Rpt_Section_C'!$T$890,14,FALSE)</f>
        <v>0</v>
      </c>
      <c r="T144" s="14">
        <f>VLOOKUP(T137,Qry_Rpt_Section_C!$C$2:'Qry_Rpt_Section_C'!$T$890,14,FALSE)</f>
        <v>0</v>
      </c>
      <c r="U144" s="14">
        <f>VLOOKUP(U137,Qry_Rpt_Section_C!$C$2:'Qry_Rpt_Section_C'!$T$890,14,FALSE)</f>
        <v>0</v>
      </c>
      <c r="V144" s="14">
        <f>VLOOKUP(V137,Qry_Rpt_Section_C!$C$2:'Qry_Rpt_Section_C'!$T$890,14,FALSE)</f>
        <v>0</v>
      </c>
      <c r="W144" s="14">
        <f>VLOOKUP(W137,Qry_Rpt_Section_C!$C$2:'Qry_Rpt_Section_C'!$T$890,14,FALSE)</f>
        <v>0</v>
      </c>
      <c r="X144" s="14">
        <f>VLOOKUP(X137,Qry_Rpt_Section_C!$C$2:'Qry_Rpt_Section_C'!$T$890,14,FALSE)</f>
        <v>0</v>
      </c>
      <c r="Y144" s="14">
        <f>VLOOKUP(Y137,Qry_Rpt_Section_C!$C$2:'Qry_Rpt_Section_C'!$T$890,14,FALSE)</f>
        <v>0</v>
      </c>
      <c r="Z144" s="9" t="s">
        <v>667</v>
      </c>
    </row>
    <row r="145" spans="1:26" x14ac:dyDescent="0.2">
      <c r="A145" s="25" t="s">
        <v>650</v>
      </c>
      <c r="B145" s="26">
        <v>19001</v>
      </c>
      <c r="C145" s="26">
        <v>19002</v>
      </c>
      <c r="D145" s="26">
        <v>19003</v>
      </c>
      <c r="E145" s="26">
        <v>19004</v>
      </c>
      <c r="F145" s="26">
        <v>19005</v>
      </c>
      <c r="G145" s="26">
        <v>19006</v>
      </c>
      <c r="H145" s="26">
        <v>19007</v>
      </c>
      <c r="I145" s="26">
        <v>19008</v>
      </c>
      <c r="J145" s="26">
        <v>19009</v>
      </c>
      <c r="K145" s="26">
        <v>19010</v>
      </c>
      <c r="L145" s="26">
        <v>19011</v>
      </c>
      <c r="M145" s="26">
        <v>19012</v>
      </c>
      <c r="N145" s="26">
        <v>19013</v>
      </c>
      <c r="O145" s="26">
        <v>19014</v>
      </c>
      <c r="P145" s="26">
        <v>19015</v>
      </c>
      <c r="Q145" s="26">
        <v>19016</v>
      </c>
      <c r="R145" s="26">
        <v>19017</v>
      </c>
      <c r="S145" s="26">
        <v>19018</v>
      </c>
      <c r="T145" s="26">
        <v>19019</v>
      </c>
      <c r="U145" s="26">
        <v>19020</v>
      </c>
      <c r="V145" s="26">
        <v>19021</v>
      </c>
      <c r="W145" s="26">
        <v>19022</v>
      </c>
      <c r="X145" s="26">
        <v>19023</v>
      </c>
      <c r="Y145" s="26">
        <v>19024</v>
      </c>
      <c r="Z145" s="9" t="s">
        <v>667</v>
      </c>
    </row>
    <row r="146" spans="1:26" x14ac:dyDescent="0.2">
      <c r="A146" s="12" t="s">
        <v>653</v>
      </c>
      <c r="B146" s="21">
        <f>VLOOKUP(B145,Qry_Rpt_Section_C!$C$2:'Qry_Rpt_Section_C'!$T$890,18,FALSE)</f>
        <v>0</v>
      </c>
      <c r="C146" s="21">
        <f>VLOOKUP(C145,Qry_Rpt_Section_C!$C$2:'Qry_Rpt_Section_C'!$T$890,18,FALSE)</f>
        <v>0</v>
      </c>
      <c r="D146" s="14" t="str">
        <f>VLOOKUP(D145,Qry_Rpt_Section_C!$C$2:'Qry_Rpt_Section_C'!$T$890,18,FALSE)</f>
        <v>X</v>
      </c>
      <c r="E146" s="14" t="str">
        <f>VLOOKUP(E145,Qry_Rpt_Section_C!$C$2:'Qry_Rpt_Section_C'!$T$890,18,FALSE)</f>
        <v>X</v>
      </c>
      <c r="F146" s="14" t="str">
        <f>VLOOKUP(F145,Qry_Rpt_Section_C!$C$2:'Qry_Rpt_Section_C'!$T$890,18,FALSE)</f>
        <v>X</v>
      </c>
      <c r="G146" s="14" t="str">
        <f>VLOOKUP(G145,Qry_Rpt_Section_C!$C$2:'Qry_Rpt_Section_C'!$T$890,18,FALSE)</f>
        <v>X</v>
      </c>
      <c r="H146" s="14" t="str">
        <f>VLOOKUP(H145,Qry_Rpt_Section_C!$C$2:'Qry_Rpt_Section_C'!$T$890,18,FALSE)</f>
        <v>X</v>
      </c>
      <c r="I146" s="14" t="str">
        <f>VLOOKUP(I145,Qry_Rpt_Section_C!$C$2:'Qry_Rpt_Section_C'!$T$890,18,FALSE)</f>
        <v>X</v>
      </c>
      <c r="J146" s="14">
        <f>VLOOKUP(J145,Qry_Rpt_Section_C!$C$2:'Qry_Rpt_Section_C'!$T$890,18,FALSE)</f>
        <v>0</v>
      </c>
      <c r="K146" s="14">
        <f>VLOOKUP(K145,Qry_Rpt_Section_C!$C$2:'Qry_Rpt_Section_C'!$T$890,18,FALSE)</f>
        <v>0</v>
      </c>
      <c r="L146" s="14">
        <f>VLOOKUP(L145,Qry_Rpt_Section_C!$C$2:'Qry_Rpt_Section_C'!$T$890,18,FALSE)</f>
        <v>0</v>
      </c>
      <c r="M146" s="14">
        <f>VLOOKUP(M145,Qry_Rpt_Section_C!$C$2:'Qry_Rpt_Section_C'!$T$890,18,FALSE)</f>
        <v>0</v>
      </c>
      <c r="N146" s="14" t="str">
        <f>VLOOKUP(N145,Qry_Rpt_Section_C!$C$2:'Qry_Rpt_Section_C'!$T$890,18,FALSE)</f>
        <v>X</v>
      </c>
      <c r="O146" s="14" t="str">
        <f>VLOOKUP(O145,Qry_Rpt_Section_C!$C$2:'Qry_Rpt_Section_C'!$T$890,18,FALSE)</f>
        <v>X</v>
      </c>
      <c r="P146" s="14">
        <f>VLOOKUP(P145,Qry_Rpt_Section_C!$C$2:'Qry_Rpt_Section_C'!$T$890,18,FALSE)</f>
        <v>0</v>
      </c>
      <c r="Q146" s="14">
        <f>VLOOKUP(Q145,Qry_Rpt_Section_C!$C$2:'Qry_Rpt_Section_C'!$T$890,18,FALSE)</f>
        <v>0</v>
      </c>
      <c r="R146" s="14" t="str">
        <f>VLOOKUP(R145,Qry_Rpt_Section_C!$C$2:'Qry_Rpt_Section_C'!$T$890,18,FALSE)</f>
        <v>X</v>
      </c>
      <c r="S146" s="14" t="str">
        <f>VLOOKUP(S145,Qry_Rpt_Section_C!$C$2:'Qry_Rpt_Section_C'!$T$890,18,FALSE)</f>
        <v>X</v>
      </c>
      <c r="T146" s="14" t="str">
        <f>VLOOKUP(T145,Qry_Rpt_Section_C!$C$2:'Qry_Rpt_Section_C'!$T$890,18,FALSE)</f>
        <v>X</v>
      </c>
      <c r="U146" s="14" t="str">
        <f>VLOOKUP(U145,Qry_Rpt_Section_C!$C$2:'Qry_Rpt_Section_C'!$T$890,18,FALSE)</f>
        <v>X</v>
      </c>
      <c r="V146" s="14" t="str">
        <f>VLOOKUP(V145,Qry_Rpt_Section_C!$C$2:'Qry_Rpt_Section_C'!$T$890,18,FALSE)</f>
        <v>X</v>
      </c>
      <c r="W146" s="14" t="str">
        <f>VLOOKUP(W145,Qry_Rpt_Section_C!$C$2:'Qry_Rpt_Section_C'!$T$890,18,FALSE)</f>
        <v>X</v>
      </c>
      <c r="X146" s="14">
        <f>VLOOKUP(X145,Qry_Rpt_Section_C!$C$2:'Qry_Rpt_Section_C'!$T$890,18,FALSE)</f>
        <v>0</v>
      </c>
      <c r="Y146" s="14">
        <f>VLOOKUP(Y145,Qry_Rpt_Section_C!$C$2:'Qry_Rpt_Section_C'!$T$890,18,FALSE)</f>
        <v>0</v>
      </c>
      <c r="Z146" s="9" t="s">
        <v>667</v>
      </c>
    </row>
    <row r="147" spans="1:26" x14ac:dyDescent="0.2">
      <c r="A147" s="12" t="s">
        <v>6</v>
      </c>
      <c r="B147" s="22" t="str">
        <f>VLOOKUP(B145,Qry_Rpt_Section_C!$C$2:'Qry_Rpt_Section_C'!$J$890,7,FALSE)</f>
        <v>Tree</v>
      </c>
      <c r="C147" s="22" t="str">
        <f>VLOOKUP(C145,Qry_Rpt_Section_C!$C$2:'Qry_Rpt_Section_C'!$J$890,7,FALSE)</f>
        <v>Tree</v>
      </c>
      <c r="D147" s="13" t="str">
        <f>VLOOKUP(D145,Qry_Rpt_Section_C!$C$2:'Qry_Rpt_Section_C'!$J$890,7,FALSE)</f>
        <v>Kruger</v>
      </c>
      <c r="E147" s="13" t="str">
        <f>VLOOKUP(E145,Qry_Rpt_Section_C!$C$2:'Qry_Rpt_Section_C'!$J$890,7,FALSE)</f>
        <v>Daszczyszak</v>
      </c>
      <c r="F147" s="13" t="str">
        <f>VLOOKUP(F145,Qry_Rpt_Section_C!$C$2:'Qry_Rpt_Section_C'!$J$890,7,FALSE)</f>
        <v>Mitchell</v>
      </c>
      <c r="G147" s="13" t="str">
        <f>VLOOKUP(G145,Qry_Rpt_Section_C!$C$2:'Qry_Rpt_Section_C'!$J$890,7,FALSE)</f>
        <v>Arnold</v>
      </c>
      <c r="H147" s="13" t="str">
        <f>VLOOKUP(H145,Qry_Rpt_Section_C!$C$2:'Qry_Rpt_Section_C'!$J$890,7,FALSE)</f>
        <v>Cannon</v>
      </c>
      <c r="I147" s="13" t="str">
        <f>VLOOKUP(I145,Qry_Rpt_Section_C!$C$2:'Qry_Rpt_Section_C'!$J$890,7,FALSE)</f>
        <v>Fletcher</v>
      </c>
      <c r="J147" s="13" t="str">
        <f>VLOOKUP(J145,Qry_Rpt_Section_C!$C$2:'Qry_Rpt_Section_C'!$J$890,7,FALSE)</f>
        <v>Talley (Uebelacker)</v>
      </c>
      <c r="K147" s="13" t="str">
        <f>VLOOKUP(K145,Qry_Rpt_Section_C!$C$2:'Qry_Rpt_Section_C'!$J$890,7,FALSE)</f>
        <v>Talley (Uebelacker)</v>
      </c>
      <c r="L147" s="13" t="str">
        <f>VLOOKUP(L145,Qry_Rpt_Section_C!$C$2:'Qry_Rpt_Section_C'!$J$890,7,FALSE)</f>
        <v>Talley (Uebelacker)</v>
      </c>
      <c r="M147" s="13" t="str">
        <f>VLOOKUP(M145,Qry_Rpt_Section_C!$C$2:'Qry_Rpt_Section_C'!$J$890,7,FALSE)</f>
        <v>Talley (Uebelacker)</v>
      </c>
      <c r="N147" s="13" t="str">
        <f>VLOOKUP(N145,Qry_Rpt_Section_C!$C$2:'Qry_Rpt_Section_C'!$J$890,7,FALSE)</f>
        <v>Brown</v>
      </c>
      <c r="O147" s="13" t="str">
        <f>VLOOKUP(O145,Qry_Rpt_Section_C!$C$2:'Qry_Rpt_Section_C'!$J$890,7,FALSE)</f>
        <v>Brown</v>
      </c>
      <c r="P147" s="13" t="str">
        <f>VLOOKUP(P145,Qry_Rpt_Section_C!$C$2:'Qry_Rpt_Section_C'!$J$890,7,FALSE)</f>
        <v>Carlton</v>
      </c>
      <c r="Q147" s="13" t="str">
        <f>VLOOKUP(Q145,Qry_Rpt_Section_C!$C$2:'Qry_Rpt_Section_C'!$J$890,7,FALSE)</f>
        <v>Carlton</v>
      </c>
      <c r="R147" s="13" t="str">
        <f>VLOOKUP(R145,Qry_Rpt_Section_C!$C$2:'Qry_Rpt_Section_C'!$J$890,7,FALSE)</f>
        <v>Compton</v>
      </c>
      <c r="S147" s="13" t="str">
        <f>VLOOKUP(S145,Qry_Rpt_Section_C!$C$2:'Qry_Rpt_Section_C'!$J$890,7,FALSE)</f>
        <v>Cobb (Compton)</v>
      </c>
      <c r="T147" s="13" t="str">
        <f>VLOOKUP(T145,Qry_Rpt_Section_C!$C$2:'Qry_Rpt_Section_C'!$J$890,7,FALSE)</f>
        <v>Francis</v>
      </c>
      <c r="U147" s="13" t="str">
        <f>VLOOKUP(U145,Qry_Rpt_Section_C!$C$2:'Qry_Rpt_Section_C'!$J$890,7,FALSE)</f>
        <v>Leonard</v>
      </c>
      <c r="V147" s="13" t="str">
        <f>VLOOKUP(V145,Qry_Rpt_Section_C!$C$2:'Qry_Rpt_Section_C'!$J$890,7,FALSE)</f>
        <v>Kimble Sr.</v>
      </c>
      <c r="W147" s="13" t="str">
        <f>VLOOKUP(W145,Qry_Rpt_Section_C!$C$2:'Qry_Rpt_Section_C'!$J$890,7,FALSE)</f>
        <v>Kimble</v>
      </c>
      <c r="X147" s="13" t="str">
        <f>VLOOKUP(X145,Qry_Rpt_Section_C!$C$2:'Qry_Rpt_Section_C'!$J$890,7,FALSE)</f>
        <v>Hurlbert</v>
      </c>
      <c r="Y147" s="13" t="str">
        <f>VLOOKUP(Y145,Qry_Rpt_Section_C!$C$2:'Qry_Rpt_Section_C'!$J$890,7,FALSE)</f>
        <v>Hurlbert</v>
      </c>
      <c r="Z147" s="9" t="s">
        <v>667</v>
      </c>
    </row>
    <row r="148" spans="1:26" x14ac:dyDescent="0.2">
      <c r="A148" s="12" t="s">
        <v>7</v>
      </c>
      <c r="B148" s="22">
        <f>VLOOKUP(B145,Qry_Rpt_Section_C!$C$2:'Qry_Rpt_Section_C'!$J$890,8,FALSE)</f>
        <v>0</v>
      </c>
      <c r="C148" s="22">
        <f>VLOOKUP(C145,Qry_Rpt_Section_C!$C$2:'Qry_Rpt_Section_C'!$J$890,8,FALSE)</f>
        <v>0</v>
      </c>
      <c r="D148" s="13" t="str">
        <f>VLOOKUP(D145,Qry_Rpt_Section_C!$C$2:'Qry_Rpt_Section_C'!$J$890,8,FALSE)</f>
        <v>Harold</v>
      </c>
      <c r="E148" s="13" t="str">
        <f>VLOOKUP(E145,Qry_Rpt_Section_C!$C$2:'Qry_Rpt_Section_C'!$J$890,8,FALSE)</f>
        <v>Terry</v>
      </c>
      <c r="F148" s="13" t="str">
        <f>VLOOKUP(F145,Qry_Rpt_Section_C!$C$2:'Qry_Rpt_Section_C'!$J$890,8,FALSE)</f>
        <v>Lillieth</v>
      </c>
      <c r="G148" s="13" t="str">
        <f>VLOOKUP(G145,Qry_Rpt_Section_C!$C$2:'Qry_Rpt_Section_C'!$J$890,8,FALSE)</f>
        <v>Onnolee</v>
      </c>
      <c r="H148" s="13" t="str">
        <f>VLOOKUP(H145,Qry_Rpt_Section_C!$C$2:'Qry_Rpt_Section_C'!$J$890,8,FALSE)</f>
        <v>Vernon</v>
      </c>
      <c r="I148" s="13" t="str">
        <f>VLOOKUP(I145,Qry_Rpt_Section_C!$C$2:'Qry_Rpt_Section_C'!$J$890,8,FALSE)</f>
        <v>Beatrice</v>
      </c>
      <c r="J148" s="13" t="str">
        <f>VLOOKUP(J145,Qry_Rpt_Section_C!$C$2:'Qry_Rpt_Section_C'!$J$890,8,FALSE)</f>
        <v>Jane</v>
      </c>
      <c r="K148" s="13" t="str">
        <f>VLOOKUP(K145,Qry_Rpt_Section_C!$C$2:'Qry_Rpt_Section_C'!$J$890,8,FALSE)</f>
        <v>Jane</v>
      </c>
      <c r="L148" s="13" t="str">
        <f>VLOOKUP(L145,Qry_Rpt_Section_C!$C$2:'Qry_Rpt_Section_C'!$J$890,8,FALSE)</f>
        <v>Jane</v>
      </c>
      <c r="M148" s="13" t="str">
        <f>VLOOKUP(M145,Qry_Rpt_Section_C!$C$2:'Qry_Rpt_Section_C'!$J$890,8,FALSE)</f>
        <v>Jane</v>
      </c>
      <c r="N148" s="13" t="str">
        <f>VLOOKUP(N145,Qry_Rpt_Section_C!$C$2:'Qry_Rpt_Section_C'!$J$890,8,FALSE)</f>
        <v>Edward</v>
      </c>
      <c r="O148" s="13" t="str">
        <f>VLOOKUP(O145,Qry_Rpt_Section_C!$C$2:'Qry_Rpt_Section_C'!$J$890,8,FALSE)</f>
        <v>Joyce</v>
      </c>
      <c r="P148" s="13" t="str">
        <f>VLOOKUP(P145,Qry_Rpt_Section_C!$C$2:'Qry_Rpt_Section_C'!$J$890,8,FALSE)</f>
        <v>Gerald</v>
      </c>
      <c r="Q148" s="13" t="str">
        <f>VLOOKUP(Q145,Qry_Rpt_Section_C!$C$2:'Qry_Rpt_Section_C'!$J$890,8,FALSE)</f>
        <v>Gerald</v>
      </c>
      <c r="R148" s="13" t="str">
        <f>VLOOKUP(R145,Qry_Rpt_Section_C!$C$2:'Qry_Rpt_Section_C'!$J$890,8,FALSE)</f>
        <v>Robert</v>
      </c>
      <c r="S148" s="13" t="str">
        <f>VLOOKUP(S145,Qry_Rpt_Section_C!$C$2:'Qry_Rpt_Section_C'!$J$890,8,FALSE)</f>
        <v>Dolores</v>
      </c>
      <c r="T148" s="13" t="str">
        <f>VLOOKUP(T145,Qry_Rpt_Section_C!$C$2:'Qry_Rpt_Section_C'!$J$890,8,FALSE)</f>
        <v>Agnes</v>
      </c>
      <c r="U148" s="13" t="str">
        <f>VLOOKUP(U145,Qry_Rpt_Section_C!$C$2:'Qry_Rpt_Section_C'!$J$890,8,FALSE)</f>
        <v>Sarah</v>
      </c>
      <c r="V148" s="13" t="str">
        <f>VLOOKUP(V145,Qry_Rpt_Section_C!$C$2:'Qry_Rpt_Section_C'!$J$890,8,FALSE)</f>
        <v>Vincent</v>
      </c>
      <c r="W148" s="13" t="str">
        <f>VLOOKUP(W145,Qry_Rpt_Section_C!$C$2:'Qry_Rpt_Section_C'!$J$890,8,FALSE)</f>
        <v>Josephine</v>
      </c>
      <c r="X148" s="13" t="str">
        <f>VLOOKUP(X145,Qry_Rpt_Section_C!$C$2:'Qry_Rpt_Section_C'!$J$890,8,FALSE)</f>
        <v>Family</v>
      </c>
      <c r="Y148" s="13" t="str">
        <f>VLOOKUP(Y145,Qry_Rpt_Section_C!$C$2:'Qry_Rpt_Section_C'!$J$890,8,FALSE)</f>
        <v>Family</v>
      </c>
      <c r="Z148" s="9" t="s">
        <v>667</v>
      </c>
    </row>
    <row r="149" spans="1:26" s="6" customFormat="1" ht="15.75" x14ac:dyDescent="0.25">
      <c r="A149" s="15" t="s">
        <v>651</v>
      </c>
      <c r="B149" s="23">
        <f>VLOOKUP(B145,Qry_Rpt_Section_C!$C$2:'Qry_Rpt_Section_C'!$J$890,2,FALSE)</f>
        <v>360</v>
      </c>
      <c r="C149" s="23">
        <f>VLOOKUP(C145,Qry_Rpt_Section_C!$C$2:'Qry_Rpt_Section_C'!$J$890,2,FALSE)</f>
        <v>360</v>
      </c>
      <c r="D149" s="16">
        <f>VLOOKUP(D145,Qry_Rpt_Section_C!$C$2:'Qry_Rpt_Section_C'!$J$890,2,FALSE)</f>
        <v>360</v>
      </c>
      <c r="E149" s="16">
        <f>VLOOKUP(E145,Qry_Rpt_Section_C!$C$2:'Qry_Rpt_Section_C'!$J$890,2,FALSE)</f>
        <v>360</v>
      </c>
      <c r="F149" s="16">
        <f>VLOOKUP(F145,Qry_Rpt_Section_C!$C$2:'Qry_Rpt_Section_C'!$J$890,2,FALSE)</f>
        <v>361</v>
      </c>
      <c r="G149" s="16">
        <f>VLOOKUP(G145,Qry_Rpt_Section_C!$C$2:'Qry_Rpt_Section_C'!$J$890,2,FALSE)</f>
        <v>361</v>
      </c>
      <c r="H149" s="16">
        <f>VLOOKUP(H145,Qry_Rpt_Section_C!$C$2:'Qry_Rpt_Section_C'!$J$890,2,FALSE)</f>
        <v>361</v>
      </c>
      <c r="I149" s="16">
        <f>VLOOKUP(I145,Qry_Rpt_Section_C!$C$2:'Qry_Rpt_Section_C'!$J$890,2,FALSE)</f>
        <v>361</v>
      </c>
      <c r="J149" s="16">
        <f>VLOOKUP(J145,Qry_Rpt_Section_C!$C$2:'Qry_Rpt_Section_C'!$J$890,2,FALSE)</f>
        <v>362</v>
      </c>
      <c r="K149" s="16">
        <f>VLOOKUP(K145,Qry_Rpt_Section_C!$C$2:'Qry_Rpt_Section_C'!$J$890,2,FALSE)</f>
        <v>362</v>
      </c>
      <c r="L149" s="16">
        <f>VLOOKUP(L145,Qry_Rpt_Section_C!$C$2:'Qry_Rpt_Section_C'!$J$890,2,FALSE)</f>
        <v>362</v>
      </c>
      <c r="M149" s="16">
        <f>VLOOKUP(M145,Qry_Rpt_Section_C!$C$2:'Qry_Rpt_Section_C'!$J$890,2,FALSE)</f>
        <v>362</v>
      </c>
      <c r="N149" s="16">
        <f>VLOOKUP(N145,Qry_Rpt_Section_C!$C$2:'Qry_Rpt_Section_C'!$J$890,2,FALSE)</f>
        <v>363</v>
      </c>
      <c r="O149" s="16">
        <f>VLOOKUP(O145,Qry_Rpt_Section_C!$C$2:'Qry_Rpt_Section_C'!$J$890,2,FALSE)</f>
        <v>363</v>
      </c>
      <c r="P149" s="16">
        <f>VLOOKUP(P145,Qry_Rpt_Section_C!$C$2:'Qry_Rpt_Section_C'!$J$890,2,FALSE)</f>
        <v>363</v>
      </c>
      <c r="Q149" s="16">
        <f>VLOOKUP(Q145,Qry_Rpt_Section_C!$C$2:'Qry_Rpt_Section_C'!$J$890,2,FALSE)</f>
        <v>363</v>
      </c>
      <c r="R149" s="16">
        <f>VLOOKUP(R145,Qry_Rpt_Section_C!$C$2:'Qry_Rpt_Section_C'!$J$890,2,FALSE)</f>
        <v>364</v>
      </c>
      <c r="S149" s="16">
        <f>VLOOKUP(S145,Qry_Rpt_Section_C!$C$2:'Qry_Rpt_Section_C'!$J$890,2,FALSE)</f>
        <v>364</v>
      </c>
      <c r="T149" s="16">
        <f>VLOOKUP(T145,Qry_Rpt_Section_C!$C$2:'Qry_Rpt_Section_C'!$J$890,2,FALSE)</f>
        <v>364</v>
      </c>
      <c r="U149" s="16">
        <f>VLOOKUP(U145,Qry_Rpt_Section_C!$C$2:'Qry_Rpt_Section_C'!$J$890,2,FALSE)</f>
        <v>364</v>
      </c>
      <c r="V149" s="16">
        <f>VLOOKUP(V145,Qry_Rpt_Section_C!$C$2:'Qry_Rpt_Section_C'!$J$890,2,FALSE)</f>
        <v>365</v>
      </c>
      <c r="W149" s="16">
        <f>VLOOKUP(W145,Qry_Rpt_Section_C!$C$2:'Qry_Rpt_Section_C'!$J$890,2,FALSE)</f>
        <v>365</v>
      </c>
      <c r="X149" s="16">
        <f>VLOOKUP(X145,Qry_Rpt_Section_C!$C$2:'Qry_Rpt_Section_C'!$J$890,2,FALSE)</f>
        <v>365</v>
      </c>
      <c r="Y149" s="16">
        <f>VLOOKUP(Y145,Qry_Rpt_Section_C!$C$2:'Qry_Rpt_Section_C'!$J$890,2,FALSE)</f>
        <v>365</v>
      </c>
      <c r="Z149" s="17" t="s">
        <v>667</v>
      </c>
    </row>
    <row r="150" spans="1:26" s="7" customFormat="1" x14ac:dyDescent="0.2">
      <c r="A150" s="18" t="s">
        <v>654</v>
      </c>
      <c r="B150" s="24">
        <f>VLOOKUP(B145,Qry_Rpt_Section_C!$C$2:'Qry_Rpt_Section_C'!$J$890,3,FALSE)</f>
        <v>1</v>
      </c>
      <c r="C150" s="24">
        <f>VLOOKUP(C145,Qry_Rpt_Section_C!$C$2:'Qry_Rpt_Section_C'!$J$890,3,FALSE)</f>
        <v>2</v>
      </c>
      <c r="D150" s="19">
        <f>VLOOKUP(D145,Qry_Rpt_Section_C!$C$2:'Qry_Rpt_Section_C'!$J$890,3,FALSE)</f>
        <v>3</v>
      </c>
      <c r="E150" s="19">
        <f>VLOOKUP(E145,Qry_Rpt_Section_C!$C$2:'Qry_Rpt_Section_C'!$J$890,3,FALSE)</f>
        <v>4</v>
      </c>
      <c r="F150" s="19">
        <f>VLOOKUP(F145,Qry_Rpt_Section_C!$C$2:'Qry_Rpt_Section_C'!$J$890,3,FALSE)</f>
        <v>1</v>
      </c>
      <c r="G150" s="19">
        <f>VLOOKUP(G145,Qry_Rpt_Section_C!$C$2:'Qry_Rpt_Section_C'!$J$890,3,FALSE)</f>
        <v>2</v>
      </c>
      <c r="H150" s="19">
        <f>VLOOKUP(H145,Qry_Rpt_Section_C!$C$2:'Qry_Rpt_Section_C'!$J$890,3,FALSE)</f>
        <v>3</v>
      </c>
      <c r="I150" s="19">
        <f>VLOOKUP(I145,Qry_Rpt_Section_C!$C$2:'Qry_Rpt_Section_C'!$J$890,3,FALSE)</f>
        <v>4</v>
      </c>
      <c r="J150" s="19">
        <f>VLOOKUP(J145,Qry_Rpt_Section_C!$C$2:'Qry_Rpt_Section_C'!$J$890,3,FALSE)</f>
        <v>1</v>
      </c>
      <c r="K150" s="19">
        <f>VLOOKUP(K145,Qry_Rpt_Section_C!$C$2:'Qry_Rpt_Section_C'!$J$890,3,FALSE)</f>
        <v>2</v>
      </c>
      <c r="L150" s="19">
        <f>VLOOKUP(L145,Qry_Rpt_Section_C!$C$2:'Qry_Rpt_Section_C'!$J$890,3,FALSE)</f>
        <v>3</v>
      </c>
      <c r="M150" s="19">
        <f>VLOOKUP(M145,Qry_Rpt_Section_C!$C$2:'Qry_Rpt_Section_C'!$J$890,3,FALSE)</f>
        <v>4</v>
      </c>
      <c r="N150" s="19">
        <f>VLOOKUP(N145,Qry_Rpt_Section_C!$C$2:'Qry_Rpt_Section_C'!$J$890,3,FALSE)</f>
        <v>1</v>
      </c>
      <c r="O150" s="19">
        <f>VLOOKUP(O145,Qry_Rpt_Section_C!$C$2:'Qry_Rpt_Section_C'!$J$890,3,FALSE)</f>
        <v>2</v>
      </c>
      <c r="P150" s="19">
        <f>VLOOKUP(P145,Qry_Rpt_Section_C!$C$2:'Qry_Rpt_Section_C'!$J$890,3,FALSE)</f>
        <v>3</v>
      </c>
      <c r="Q150" s="19">
        <f>VLOOKUP(Q145,Qry_Rpt_Section_C!$C$2:'Qry_Rpt_Section_C'!$J$890,3,FALSE)</f>
        <v>4</v>
      </c>
      <c r="R150" s="19">
        <f>VLOOKUP(R145,Qry_Rpt_Section_C!$C$2:'Qry_Rpt_Section_C'!$J$890,3,FALSE)</f>
        <v>1</v>
      </c>
      <c r="S150" s="19">
        <f>VLOOKUP(S145,Qry_Rpt_Section_C!$C$2:'Qry_Rpt_Section_C'!$J$890,3,FALSE)</f>
        <v>2</v>
      </c>
      <c r="T150" s="19">
        <f>VLOOKUP(T145,Qry_Rpt_Section_C!$C$2:'Qry_Rpt_Section_C'!$J$890,3,FALSE)</f>
        <v>3</v>
      </c>
      <c r="U150" s="19">
        <f>VLOOKUP(U145,Qry_Rpt_Section_C!$C$2:'Qry_Rpt_Section_C'!$J$890,3,FALSE)</f>
        <v>4</v>
      </c>
      <c r="V150" s="19">
        <f>VLOOKUP(V145,Qry_Rpt_Section_C!$C$2:'Qry_Rpt_Section_C'!$J$890,3,FALSE)</f>
        <v>1</v>
      </c>
      <c r="W150" s="19">
        <f>VLOOKUP(W145,Qry_Rpt_Section_C!$C$2:'Qry_Rpt_Section_C'!$J$890,3,FALSE)</f>
        <v>2</v>
      </c>
      <c r="X150" s="19">
        <f>VLOOKUP(X145,Qry_Rpt_Section_C!$C$2:'Qry_Rpt_Section_C'!$J$890,3,FALSE)</f>
        <v>3</v>
      </c>
      <c r="Y150" s="19">
        <f>VLOOKUP(Y145,Qry_Rpt_Section_C!$C$2:'Qry_Rpt_Section_C'!$J$890,3,FALSE)</f>
        <v>4</v>
      </c>
      <c r="Z150" s="20" t="s">
        <v>667</v>
      </c>
    </row>
    <row r="151" spans="1:26" x14ac:dyDescent="0.2">
      <c r="A151" s="12" t="s">
        <v>655</v>
      </c>
      <c r="B151" s="21">
        <f>VLOOKUP(B145,Qry_Rpt_Section_C!$C$2:'Qry_Rpt_Section_C'!$T$890,5,FALSE)</f>
        <v>0</v>
      </c>
      <c r="C151" s="21">
        <f>VLOOKUP(C145,Qry_Rpt_Section_C!$C$2:'Qry_Rpt_Section_C'!$T$890,5,FALSE)</f>
        <v>0</v>
      </c>
      <c r="D151" s="14" t="str">
        <f>VLOOKUP(D145,Qry_Rpt_Section_C!$C$2:'Qry_Rpt_Section_C'!$T$890,5,FALSE)</f>
        <v>X</v>
      </c>
      <c r="E151" s="14" t="str">
        <f>VLOOKUP(E145,Qry_Rpt_Section_C!$C$2:'Qry_Rpt_Section_C'!$T$890,5,FALSE)</f>
        <v>X</v>
      </c>
      <c r="F151" s="14" t="str">
        <f>VLOOKUP(F145,Qry_Rpt_Section_C!$C$2:'Qry_Rpt_Section_C'!$T$890,5,FALSE)</f>
        <v>X</v>
      </c>
      <c r="G151" s="14" t="str">
        <f>VLOOKUP(G145,Qry_Rpt_Section_C!$C$2:'Qry_Rpt_Section_C'!$T$890,5,FALSE)</f>
        <v>X</v>
      </c>
      <c r="H151" s="14" t="str">
        <f>VLOOKUP(H145,Qry_Rpt_Section_C!$C$2:'Qry_Rpt_Section_C'!$T$890,5,FALSE)</f>
        <v>X</v>
      </c>
      <c r="I151" s="14" t="str">
        <f>VLOOKUP(I145,Qry_Rpt_Section_C!$C$2:'Qry_Rpt_Section_C'!$T$890,5,FALSE)</f>
        <v>X</v>
      </c>
      <c r="J151" s="14">
        <f>VLOOKUP(J145,Qry_Rpt_Section_C!$C$2:'Qry_Rpt_Section_C'!$T$890,5,FALSE)</f>
        <v>0</v>
      </c>
      <c r="K151" s="14">
        <f>VLOOKUP(K145,Qry_Rpt_Section_C!$C$2:'Qry_Rpt_Section_C'!$T$890,5,FALSE)</f>
        <v>0</v>
      </c>
      <c r="L151" s="14">
        <f>VLOOKUP(L145,Qry_Rpt_Section_C!$C$2:'Qry_Rpt_Section_C'!$T$890,5,FALSE)</f>
        <v>0</v>
      </c>
      <c r="M151" s="14">
        <f>VLOOKUP(M145,Qry_Rpt_Section_C!$C$2:'Qry_Rpt_Section_C'!$T$890,5,FALSE)</f>
        <v>0</v>
      </c>
      <c r="N151" s="14" t="str">
        <f>VLOOKUP(N145,Qry_Rpt_Section_C!$C$2:'Qry_Rpt_Section_C'!$T$890,5,FALSE)</f>
        <v>X</v>
      </c>
      <c r="O151" s="14" t="str">
        <f>VLOOKUP(O145,Qry_Rpt_Section_C!$C$2:'Qry_Rpt_Section_C'!$T$890,5,FALSE)</f>
        <v>X</v>
      </c>
      <c r="P151" s="14">
        <f>VLOOKUP(P145,Qry_Rpt_Section_C!$C$2:'Qry_Rpt_Section_C'!$T$890,5,FALSE)</f>
        <v>0</v>
      </c>
      <c r="Q151" s="14">
        <f>VLOOKUP(Q145,Qry_Rpt_Section_C!$C$2:'Qry_Rpt_Section_C'!$T$890,5,FALSE)</f>
        <v>0</v>
      </c>
      <c r="R151" s="14" t="str">
        <f>VLOOKUP(R145,Qry_Rpt_Section_C!$C$2:'Qry_Rpt_Section_C'!$T$890,5,FALSE)</f>
        <v>X</v>
      </c>
      <c r="S151" s="14" t="str">
        <f>VLOOKUP(S145,Qry_Rpt_Section_C!$C$2:'Qry_Rpt_Section_C'!$T$890,5,FALSE)</f>
        <v>X</v>
      </c>
      <c r="T151" s="14" t="str">
        <f>VLOOKUP(T145,Qry_Rpt_Section_C!$C$2:'Qry_Rpt_Section_C'!$T$890,5,FALSE)</f>
        <v>X</v>
      </c>
      <c r="U151" s="14" t="str">
        <f>VLOOKUP(U145,Qry_Rpt_Section_C!$C$2:'Qry_Rpt_Section_C'!$T$890,5,FALSE)</f>
        <v>X</v>
      </c>
      <c r="V151" s="14" t="str">
        <f>VLOOKUP(V145,Qry_Rpt_Section_C!$C$2:'Qry_Rpt_Section_C'!$T$890,5,FALSE)</f>
        <v>X</v>
      </c>
      <c r="W151" s="14" t="str">
        <f>VLOOKUP(W145,Qry_Rpt_Section_C!$C$2:'Qry_Rpt_Section_C'!$T$890,5,FALSE)</f>
        <v>X</v>
      </c>
      <c r="X151" s="14">
        <f>VLOOKUP(X145,Qry_Rpt_Section_C!$C$2:'Qry_Rpt_Section_C'!$T$890,5,FALSE)</f>
        <v>0</v>
      </c>
      <c r="Y151" s="14">
        <f>VLOOKUP(Y145,Qry_Rpt_Section_C!$C$2:'Qry_Rpt_Section_C'!$T$890,5,FALSE)</f>
        <v>0</v>
      </c>
      <c r="Z151" s="9" t="s">
        <v>667</v>
      </c>
    </row>
    <row r="152" spans="1:26" x14ac:dyDescent="0.2">
      <c r="A152" s="12" t="s">
        <v>13</v>
      </c>
      <c r="B152" s="27">
        <f>VLOOKUP(B145,Qry_Rpt_Section_C!$C$2:'Qry_Rpt_Section_C'!$T$890,14,FALSE)</f>
        <v>0</v>
      </c>
      <c r="C152" s="27">
        <f>VLOOKUP(C145,Qry_Rpt_Section_C!$C$2:'Qry_Rpt_Section_C'!$T$890,14,FALSE)</f>
        <v>0</v>
      </c>
      <c r="D152" s="14">
        <f>VLOOKUP(D145,Qry_Rpt_Section_C!$C$2:'Qry_Rpt_Section_C'!$T$890,14,FALSE)</f>
        <v>0</v>
      </c>
      <c r="E152" s="14">
        <f>VLOOKUP(E145,Qry_Rpt_Section_C!$C$2:'Qry_Rpt_Section_C'!$T$890,14,FALSE)</f>
        <v>0</v>
      </c>
      <c r="F152" s="14">
        <f>VLOOKUP(F145,Qry_Rpt_Section_C!$C$2:'Qry_Rpt_Section_C'!$T$890,14,FALSE)</f>
        <v>0</v>
      </c>
      <c r="G152" s="14">
        <f>VLOOKUP(G145,Qry_Rpt_Section_C!$C$2:'Qry_Rpt_Section_C'!$T$890,14,FALSE)</f>
        <v>0</v>
      </c>
      <c r="H152" s="14">
        <f>VLOOKUP(H145,Qry_Rpt_Section_C!$C$2:'Qry_Rpt_Section_C'!$T$890,14,FALSE)</f>
        <v>0</v>
      </c>
      <c r="I152" s="14">
        <f>VLOOKUP(I145,Qry_Rpt_Section_C!$C$2:'Qry_Rpt_Section_C'!$T$890,14,FALSE)</f>
        <v>0</v>
      </c>
      <c r="J152" s="14">
        <f>VLOOKUP(J145,Qry_Rpt_Section_C!$C$2:'Qry_Rpt_Section_C'!$T$890,14,FALSE)</f>
        <v>0</v>
      </c>
      <c r="K152" s="14">
        <f>VLOOKUP(K145,Qry_Rpt_Section_C!$C$2:'Qry_Rpt_Section_C'!$T$890,14,FALSE)</f>
        <v>0</v>
      </c>
      <c r="L152" s="14">
        <f>VLOOKUP(L145,Qry_Rpt_Section_C!$C$2:'Qry_Rpt_Section_C'!$T$890,14,FALSE)</f>
        <v>0</v>
      </c>
      <c r="M152" s="14">
        <f>VLOOKUP(M145,Qry_Rpt_Section_C!$C$2:'Qry_Rpt_Section_C'!$T$890,14,FALSE)</f>
        <v>0</v>
      </c>
      <c r="N152" s="14">
        <f>VLOOKUP(N145,Qry_Rpt_Section_C!$C$2:'Qry_Rpt_Section_C'!$T$890,14,FALSE)</f>
        <v>0</v>
      </c>
      <c r="O152" s="14">
        <f>VLOOKUP(O145,Qry_Rpt_Section_C!$C$2:'Qry_Rpt_Section_C'!$T$890,14,FALSE)</f>
        <v>0</v>
      </c>
      <c r="P152" s="14">
        <f>VLOOKUP(P145,Qry_Rpt_Section_C!$C$2:'Qry_Rpt_Section_C'!$T$890,14,FALSE)</f>
        <v>0</v>
      </c>
      <c r="Q152" s="14">
        <f>VLOOKUP(Q145,Qry_Rpt_Section_C!$C$2:'Qry_Rpt_Section_C'!$T$890,14,FALSE)</f>
        <v>0</v>
      </c>
      <c r="R152" s="14" t="str">
        <f>VLOOKUP(R145,Qry_Rpt_Section_C!$C$2:'Qry_Rpt_Section_C'!$T$890,14,FALSE)</f>
        <v>Korea</v>
      </c>
      <c r="S152" s="14">
        <f>VLOOKUP(S145,Qry_Rpt_Section_C!$C$2:'Qry_Rpt_Section_C'!$T$890,14,FALSE)</f>
        <v>0</v>
      </c>
      <c r="T152" s="14">
        <f>VLOOKUP(T145,Qry_Rpt_Section_C!$C$2:'Qry_Rpt_Section_C'!$T$890,14,FALSE)</f>
        <v>0</v>
      </c>
      <c r="U152" s="14">
        <f>VLOOKUP(U145,Qry_Rpt_Section_C!$C$2:'Qry_Rpt_Section_C'!$T$890,14,FALSE)</f>
        <v>0</v>
      </c>
      <c r="V152" s="14" t="str">
        <f>VLOOKUP(V145,Qry_Rpt_Section_C!$C$2:'Qry_Rpt_Section_C'!$T$890,14,FALSE)</f>
        <v>WWII</v>
      </c>
      <c r="W152" s="14">
        <f>VLOOKUP(W145,Qry_Rpt_Section_C!$C$2:'Qry_Rpt_Section_C'!$T$890,14,FALSE)</f>
        <v>0</v>
      </c>
      <c r="X152" s="14">
        <f>VLOOKUP(X145,Qry_Rpt_Section_C!$C$2:'Qry_Rpt_Section_C'!$T$890,14,FALSE)</f>
        <v>0</v>
      </c>
      <c r="Y152" s="14">
        <f>VLOOKUP(Y145,Qry_Rpt_Section_C!$C$2:'Qry_Rpt_Section_C'!$T$890,14,FALSE)</f>
        <v>0</v>
      </c>
      <c r="Z152" s="9" t="s">
        <v>667</v>
      </c>
    </row>
    <row r="153" spans="1:26" x14ac:dyDescent="0.2">
      <c r="A153" s="25" t="s">
        <v>650</v>
      </c>
      <c r="B153" s="26">
        <v>20001</v>
      </c>
      <c r="C153" s="26">
        <v>20002</v>
      </c>
      <c r="D153" s="26">
        <v>20003</v>
      </c>
      <c r="E153" s="26">
        <v>20004</v>
      </c>
      <c r="F153" s="26">
        <v>20005</v>
      </c>
      <c r="G153" s="26">
        <v>20006</v>
      </c>
      <c r="H153" s="26">
        <v>20007</v>
      </c>
      <c r="I153" s="26">
        <v>20008</v>
      </c>
      <c r="J153" s="26">
        <v>20009</v>
      </c>
      <c r="K153" s="26">
        <v>20010</v>
      </c>
      <c r="L153" s="26">
        <v>20011</v>
      </c>
      <c r="M153" s="26">
        <v>20012</v>
      </c>
      <c r="N153" s="26">
        <v>20013</v>
      </c>
      <c r="O153" s="26">
        <v>20014</v>
      </c>
      <c r="P153" s="26">
        <v>20015</v>
      </c>
      <c r="Q153" s="26">
        <v>20016</v>
      </c>
      <c r="R153" s="26">
        <v>20017</v>
      </c>
      <c r="S153" s="26">
        <v>20018</v>
      </c>
      <c r="T153" s="26">
        <v>20019</v>
      </c>
      <c r="U153" s="26">
        <v>20020</v>
      </c>
      <c r="V153" s="26">
        <v>20021</v>
      </c>
      <c r="W153" s="26">
        <v>20022</v>
      </c>
      <c r="X153" s="26">
        <v>20023</v>
      </c>
      <c r="Y153" s="26">
        <v>20024</v>
      </c>
      <c r="Z153" s="9" t="s">
        <v>667</v>
      </c>
    </row>
    <row r="154" spans="1:26" x14ac:dyDescent="0.2">
      <c r="A154" s="12" t="s">
        <v>653</v>
      </c>
      <c r="B154" s="14" t="str">
        <f>VLOOKUP(B153,Qry_Rpt_Section_C!$C$2:'Qry_Rpt_Section_C'!$T$890,18,FALSE)</f>
        <v>X</v>
      </c>
      <c r="C154" s="14">
        <f>VLOOKUP(C153,Qry_Rpt_Section_C!$C$2:'Qry_Rpt_Section_C'!$T$890,18,FALSE)</f>
        <v>0</v>
      </c>
      <c r="D154" s="14" t="str">
        <f>VLOOKUP(D153,Qry_Rpt_Section_C!$C$2:'Qry_Rpt_Section_C'!$T$890,18,FALSE)</f>
        <v>X</v>
      </c>
      <c r="E154" s="14" t="str">
        <f>VLOOKUP(E153,Qry_Rpt_Section_C!$C$2:'Qry_Rpt_Section_C'!$T$890,18,FALSE)</f>
        <v>X</v>
      </c>
      <c r="F154" s="14" t="str">
        <f>VLOOKUP(F153,Qry_Rpt_Section_C!$C$2:'Qry_Rpt_Section_C'!$T$890,18,FALSE)</f>
        <v>X</v>
      </c>
      <c r="G154" s="14" t="str">
        <f>VLOOKUP(G153,Qry_Rpt_Section_C!$C$2:'Qry_Rpt_Section_C'!$T$890,18,FALSE)</f>
        <v>X</v>
      </c>
      <c r="H154" s="14" t="str">
        <f>VLOOKUP(H153,Qry_Rpt_Section_C!$C$2:'Qry_Rpt_Section_C'!$T$890,18,FALSE)</f>
        <v>X</v>
      </c>
      <c r="I154" s="14" t="str">
        <f>VLOOKUP(I153,Qry_Rpt_Section_C!$C$2:'Qry_Rpt_Section_C'!$T$890,18,FALSE)</f>
        <v>X</v>
      </c>
      <c r="J154" s="14" t="str">
        <f>VLOOKUP(J153,Qry_Rpt_Section_C!$C$2:'Qry_Rpt_Section_C'!$T$890,18,FALSE)</f>
        <v>X</v>
      </c>
      <c r="K154" s="14" t="str">
        <f>VLOOKUP(K153,Qry_Rpt_Section_C!$C$2:'Qry_Rpt_Section_C'!$T$890,18,FALSE)</f>
        <v>X</v>
      </c>
      <c r="L154" s="14" t="str">
        <f>VLOOKUP(L153,Qry_Rpt_Section_C!$C$2:'Qry_Rpt_Section_C'!$T$890,18,FALSE)</f>
        <v>X</v>
      </c>
      <c r="M154" s="14" t="str">
        <f>VLOOKUP(M153,Qry_Rpt_Section_C!$C$2:'Qry_Rpt_Section_C'!$T$890,18,FALSE)</f>
        <v>X</v>
      </c>
      <c r="N154" s="14" t="str">
        <f>VLOOKUP(N153,Qry_Rpt_Section_C!$C$2:'Qry_Rpt_Section_C'!$T$890,18,FALSE)</f>
        <v>X</v>
      </c>
      <c r="O154" s="14" t="str">
        <f>VLOOKUP(O153,Qry_Rpt_Section_C!$C$2:'Qry_Rpt_Section_C'!$T$890,18,FALSE)</f>
        <v>X</v>
      </c>
      <c r="P154" s="14" t="str">
        <f>VLOOKUP(P153,Qry_Rpt_Section_C!$C$2:'Qry_Rpt_Section_C'!$T$890,18,FALSE)</f>
        <v>X</v>
      </c>
      <c r="Q154" s="14" t="str">
        <f>VLOOKUP(Q153,Qry_Rpt_Section_C!$C$2:'Qry_Rpt_Section_C'!$T$890,18,FALSE)</f>
        <v>X</v>
      </c>
      <c r="R154" s="14" t="str">
        <f>VLOOKUP(R153,Qry_Rpt_Section_C!$C$2:'Qry_Rpt_Section_C'!$T$890,18,FALSE)</f>
        <v>X</v>
      </c>
      <c r="S154" s="14" t="str">
        <f>VLOOKUP(S153,Qry_Rpt_Section_C!$C$2:'Qry_Rpt_Section_C'!$T$890,18,FALSE)</f>
        <v>X</v>
      </c>
      <c r="T154" s="14" t="str">
        <f>VLOOKUP(T153,Qry_Rpt_Section_C!$C$2:'Qry_Rpt_Section_C'!$T$890,18,FALSE)</f>
        <v>X</v>
      </c>
      <c r="U154" s="14" t="str">
        <f>VLOOKUP(U153,Qry_Rpt_Section_C!$C$2:'Qry_Rpt_Section_C'!$T$890,18,FALSE)</f>
        <v>X</v>
      </c>
      <c r="V154" s="14" t="str">
        <f>VLOOKUP(V153,Qry_Rpt_Section_C!$C$2:'Qry_Rpt_Section_C'!$T$890,18,FALSE)</f>
        <v>X</v>
      </c>
      <c r="W154" s="14" t="str">
        <f>VLOOKUP(W153,Qry_Rpt_Section_C!$C$2:'Qry_Rpt_Section_C'!$T$890,18,FALSE)</f>
        <v>X</v>
      </c>
      <c r="X154" s="14" t="str">
        <f>VLOOKUP(X153,Qry_Rpt_Section_C!$C$2:'Qry_Rpt_Section_C'!$T$890,18,FALSE)</f>
        <v>X</v>
      </c>
      <c r="Y154" s="14" t="str">
        <f>VLOOKUP(Y153,Qry_Rpt_Section_C!$C$2:'Qry_Rpt_Section_C'!$T$890,18,FALSE)</f>
        <v>X</v>
      </c>
      <c r="Z154" s="9" t="s">
        <v>667</v>
      </c>
    </row>
    <row r="155" spans="1:26" x14ac:dyDescent="0.2">
      <c r="A155" s="12" t="s">
        <v>6</v>
      </c>
      <c r="B155" s="13" t="str">
        <f>VLOOKUP(B153,Qry_Rpt_Section_C!$C$2:'Qry_Rpt_Section_C'!$J$890,7,FALSE)</f>
        <v>Knott</v>
      </c>
      <c r="C155" s="13" t="str">
        <f>VLOOKUP(C153,Qry_Rpt_Section_C!$C$2:'Qry_Rpt_Section_C'!$J$890,7,FALSE)</f>
        <v>Soderberg</v>
      </c>
      <c r="D155" s="13" t="str">
        <f>VLOOKUP(D153,Qry_Rpt_Section_C!$C$2:'Qry_Rpt_Section_C'!$J$890,7,FALSE)</f>
        <v>Mechler</v>
      </c>
      <c r="E155" s="13" t="str">
        <f>VLOOKUP(E153,Qry_Rpt_Section_C!$C$2:'Qry_Rpt_Section_C'!$J$890,7,FALSE)</f>
        <v>Mechler</v>
      </c>
      <c r="F155" s="13" t="str">
        <f>VLOOKUP(F153,Qry_Rpt_Section_C!$C$2:'Qry_Rpt_Section_C'!$J$890,7,FALSE)</f>
        <v>Shields</v>
      </c>
      <c r="G155" s="13" t="str">
        <f>VLOOKUP(G153,Qry_Rpt_Section_C!$C$2:'Qry_Rpt_Section_C'!$J$890,7,FALSE)</f>
        <v>Bean Sr.</v>
      </c>
      <c r="H155" s="13" t="str">
        <f>VLOOKUP(H153,Qry_Rpt_Section_C!$C$2:'Qry_Rpt_Section_C'!$J$890,7,FALSE)</f>
        <v>Bean Sr.</v>
      </c>
      <c r="I155" s="13" t="str">
        <f>VLOOKUP(I153,Qry_Rpt_Section_C!$C$2:'Qry_Rpt_Section_C'!$J$890,7,FALSE)</f>
        <v>Bean</v>
      </c>
      <c r="J155" s="13" t="str">
        <f>VLOOKUP(J153,Qry_Rpt_Section_C!$C$2:'Qry_Rpt_Section_C'!$J$890,7,FALSE)</f>
        <v>Bean</v>
      </c>
      <c r="K155" s="13" t="str">
        <f>VLOOKUP(K153,Qry_Rpt_Section_C!$C$2:'Qry_Rpt_Section_C'!$J$890,7,FALSE)</f>
        <v>Fitzgerald</v>
      </c>
      <c r="L155" s="13" t="str">
        <f>VLOOKUP(L153,Qry_Rpt_Section_C!$C$2:'Qry_Rpt_Section_C'!$J$890,7,FALSE)</f>
        <v>Bean</v>
      </c>
      <c r="M155" s="13" t="str">
        <f>VLOOKUP(M153,Qry_Rpt_Section_C!$C$2:'Qry_Rpt_Section_C'!$J$890,7,FALSE)</f>
        <v>Bean</v>
      </c>
      <c r="N155" s="13" t="str">
        <f>VLOOKUP(N153,Qry_Rpt_Section_C!$C$2:'Qry_Rpt_Section_C'!$J$890,7,FALSE)</f>
        <v>Vogel</v>
      </c>
      <c r="O155" s="13" t="str">
        <f>VLOOKUP(O153,Qry_Rpt_Section_C!$C$2:'Qry_Rpt_Section_C'!$J$890,7,FALSE)</f>
        <v>Vogel</v>
      </c>
      <c r="P155" s="13" t="str">
        <f>VLOOKUP(P153,Qry_Rpt_Section_C!$C$2:'Qry_Rpt_Section_C'!$J$890,7,FALSE)</f>
        <v>Moore</v>
      </c>
      <c r="Q155" s="13" t="str">
        <f>VLOOKUP(Q153,Qry_Rpt_Section_C!$C$2:'Qry_Rpt_Section_C'!$J$890,7,FALSE)</f>
        <v>Moore</v>
      </c>
      <c r="R155" s="13" t="str">
        <f>VLOOKUP(R153,Qry_Rpt_Section_C!$C$2:'Qry_Rpt_Section_C'!$J$890,7,FALSE)</f>
        <v>Rankin</v>
      </c>
      <c r="S155" s="13" t="str">
        <f>VLOOKUP(S153,Qry_Rpt_Section_C!$C$2:'Qry_Rpt_Section_C'!$J$890,7,FALSE)</f>
        <v>Rankin</v>
      </c>
      <c r="T155" s="13" t="str">
        <f>VLOOKUP(T153,Qry_Rpt_Section_C!$C$2:'Qry_Rpt_Section_C'!$J$890,7,FALSE)</f>
        <v>McConnell</v>
      </c>
      <c r="U155" s="13" t="str">
        <f>VLOOKUP(U153,Qry_Rpt_Section_C!$C$2:'Qry_Rpt_Section_C'!$J$890,7,FALSE)</f>
        <v>McConnell</v>
      </c>
      <c r="V155" s="13" t="str">
        <f>VLOOKUP(V153,Qry_Rpt_Section_C!$C$2:'Qry_Rpt_Section_C'!$J$890,7,FALSE)</f>
        <v>Francis</v>
      </c>
      <c r="W155" s="13" t="str">
        <f>VLOOKUP(W153,Qry_Rpt_Section_C!$C$2:'Qry_Rpt_Section_C'!$J$890,7,FALSE)</f>
        <v>Francis</v>
      </c>
      <c r="X155" s="13" t="str">
        <f>VLOOKUP(X153,Qry_Rpt_Section_C!$C$2:'Qry_Rpt_Section_C'!$J$890,7,FALSE)</f>
        <v>Macomber</v>
      </c>
      <c r="Y155" s="13" t="str">
        <f>VLOOKUP(Y153,Qry_Rpt_Section_C!$C$2:'Qry_Rpt_Section_C'!$J$890,7,FALSE)</f>
        <v>Macomber</v>
      </c>
      <c r="Z155" s="9" t="s">
        <v>667</v>
      </c>
    </row>
    <row r="156" spans="1:26" x14ac:dyDescent="0.2">
      <c r="A156" s="12" t="s">
        <v>7</v>
      </c>
      <c r="B156" s="13" t="str">
        <f>VLOOKUP(B153,Qry_Rpt_Section_C!$C$2:'Qry_Rpt_Section_C'!$J$890,8,FALSE)</f>
        <v>George</v>
      </c>
      <c r="C156" s="13" t="str">
        <f>VLOOKUP(C153,Qry_Rpt_Section_C!$C$2:'Qry_Rpt_Section_C'!$J$890,8,FALSE)</f>
        <v>Agnes</v>
      </c>
      <c r="D156" s="13" t="str">
        <f>VLOOKUP(D153,Qry_Rpt_Section_C!$C$2:'Qry_Rpt_Section_C'!$J$890,8,FALSE)</f>
        <v>Carl</v>
      </c>
      <c r="E156" s="13" t="str">
        <f>VLOOKUP(E153,Qry_Rpt_Section_C!$C$2:'Qry_Rpt_Section_C'!$J$890,8,FALSE)</f>
        <v>Gladys</v>
      </c>
      <c r="F156" s="13" t="str">
        <f>VLOOKUP(F153,Qry_Rpt_Section_C!$C$2:'Qry_Rpt_Section_C'!$J$890,8,FALSE)</f>
        <v>Evelyn</v>
      </c>
      <c r="G156" s="13" t="str">
        <f>VLOOKUP(G153,Qry_Rpt_Section_C!$C$2:'Qry_Rpt_Section_C'!$J$890,8,FALSE)</f>
        <v>Charles</v>
      </c>
      <c r="H156" s="13" t="str">
        <f>VLOOKUP(H153,Qry_Rpt_Section_C!$C$2:'Qry_Rpt_Section_C'!$J$890,8,FALSE)</f>
        <v>William</v>
      </c>
      <c r="I156" s="13" t="str">
        <f>VLOOKUP(I153,Qry_Rpt_Section_C!$C$2:'Qry_Rpt_Section_C'!$J$890,8,FALSE)</f>
        <v>Mary</v>
      </c>
      <c r="J156" s="13" t="str">
        <f>VLOOKUP(J153,Qry_Rpt_Section_C!$C$2:'Qry_Rpt_Section_C'!$J$890,8,FALSE)</f>
        <v>Katherine</v>
      </c>
      <c r="K156" s="13" t="str">
        <f>VLOOKUP(K153,Qry_Rpt_Section_C!$C$2:'Qry_Rpt_Section_C'!$J$890,8,FALSE)</f>
        <v>Richard</v>
      </c>
      <c r="L156" s="13" t="str">
        <f>VLOOKUP(L153,Qry_Rpt_Section_C!$C$2:'Qry_Rpt_Section_C'!$J$890,8,FALSE)</f>
        <v>Vincent</v>
      </c>
      <c r="M156" s="13" t="str">
        <f>VLOOKUP(M153,Qry_Rpt_Section_C!$C$2:'Qry_Rpt_Section_C'!$J$890,8,FALSE)</f>
        <v>Mary</v>
      </c>
      <c r="N156" s="13" t="str">
        <f>VLOOKUP(N153,Qry_Rpt_Section_C!$C$2:'Qry_Rpt_Section_C'!$J$890,8,FALSE)</f>
        <v>Walter</v>
      </c>
      <c r="O156" s="13" t="str">
        <f>VLOOKUP(O153,Qry_Rpt_Section_C!$C$2:'Qry_Rpt_Section_C'!$J$890,8,FALSE)</f>
        <v>Theophilia</v>
      </c>
      <c r="P156" s="13" t="str">
        <f>VLOOKUP(P153,Qry_Rpt_Section_C!$C$2:'Qry_Rpt_Section_C'!$J$890,8,FALSE)</f>
        <v>Edward</v>
      </c>
      <c r="Q156" s="13" t="str">
        <f>VLOOKUP(Q153,Qry_Rpt_Section_C!$C$2:'Qry_Rpt_Section_C'!$J$890,8,FALSE)</f>
        <v>Irene</v>
      </c>
      <c r="R156" s="13" t="str">
        <f>VLOOKUP(R153,Qry_Rpt_Section_C!$C$2:'Qry_Rpt_Section_C'!$J$890,8,FALSE)</f>
        <v>John</v>
      </c>
      <c r="S156" s="13" t="str">
        <f>VLOOKUP(S153,Qry_Rpt_Section_C!$C$2:'Qry_Rpt_Section_C'!$J$890,8,FALSE)</f>
        <v>Groviene</v>
      </c>
      <c r="T156" s="13" t="str">
        <f>VLOOKUP(T153,Qry_Rpt_Section_C!$C$2:'Qry_Rpt_Section_C'!$J$890,8,FALSE)</f>
        <v>Arthur</v>
      </c>
      <c r="U156" s="13" t="str">
        <f>VLOOKUP(U153,Qry_Rpt_Section_C!$C$2:'Qry_Rpt_Section_C'!$J$890,8,FALSE)</f>
        <v>Sheila</v>
      </c>
      <c r="V156" s="13" t="str">
        <f>VLOOKUP(V153,Qry_Rpt_Section_C!$C$2:'Qry_Rpt_Section_C'!$J$890,8,FALSE)</f>
        <v>Roy</v>
      </c>
      <c r="W156" s="13" t="str">
        <f>VLOOKUP(W153,Qry_Rpt_Section_C!$C$2:'Qry_Rpt_Section_C'!$J$890,8,FALSE)</f>
        <v>Helen</v>
      </c>
      <c r="X156" s="13" t="str">
        <f>VLOOKUP(X153,Qry_Rpt_Section_C!$C$2:'Qry_Rpt_Section_C'!$J$890,8,FALSE)</f>
        <v>Lester</v>
      </c>
      <c r="Y156" s="13" t="str">
        <f>VLOOKUP(Y153,Qry_Rpt_Section_C!$C$2:'Qry_Rpt_Section_C'!$J$890,8,FALSE)</f>
        <v>Ethel</v>
      </c>
      <c r="Z156" s="9" t="s">
        <v>667</v>
      </c>
    </row>
    <row r="157" spans="1:26" s="6" customFormat="1" ht="15.75" x14ac:dyDescent="0.25">
      <c r="A157" s="15" t="s">
        <v>651</v>
      </c>
      <c r="B157" s="16">
        <f>VLOOKUP(B153,Qry_Rpt_Section_C!$C$2:'Qry_Rpt_Section_C'!$J$890,2,FALSE)</f>
        <v>360</v>
      </c>
      <c r="C157" s="16">
        <f>VLOOKUP(C153,Qry_Rpt_Section_C!$C$2:'Qry_Rpt_Section_C'!$J$890,2,FALSE)</f>
        <v>360</v>
      </c>
      <c r="D157" s="16">
        <f>VLOOKUP(D153,Qry_Rpt_Section_C!$C$2:'Qry_Rpt_Section_C'!$J$890,2,FALSE)</f>
        <v>360</v>
      </c>
      <c r="E157" s="16">
        <f>VLOOKUP(E153,Qry_Rpt_Section_C!$C$2:'Qry_Rpt_Section_C'!$J$890,2,FALSE)</f>
        <v>360</v>
      </c>
      <c r="F157" s="16">
        <f>VLOOKUP(F153,Qry_Rpt_Section_C!$C$2:'Qry_Rpt_Section_C'!$J$890,2,FALSE)</f>
        <v>361</v>
      </c>
      <c r="G157" s="16">
        <f>VLOOKUP(G153,Qry_Rpt_Section_C!$C$2:'Qry_Rpt_Section_C'!$J$890,2,FALSE)</f>
        <v>361</v>
      </c>
      <c r="H157" s="16">
        <f>VLOOKUP(H153,Qry_Rpt_Section_C!$C$2:'Qry_Rpt_Section_C'!$J$890,2,FALSE)</f>
        <v>361</v>
      </c>
      <c r="I157" s="16">
        <f>VLOOKUP(I153,Qry_Rpt_Section_C!$C$2:'Qry_Rpt_Section_C'!$J$890,2,FALSE)</f>
        <v>361</v>
      </c>
      <c r="J157" s="16">
        <f>VLOOKUP(J153,Qry_Rpt_Section_C!$C$2:'Qry_Rpt_Section_C'!$J$890,2,FALSE)</f>
        <v>362</v>
      </c>
      <c r="K157" s="16">
        <f>VLOOKUP(K153,Qry_Rpt_Section_C!$C$2:'Qry_Rpt_Section_C'!$J$890,2,FALSE)</f>
        <v>362</v>
      </c>
      <c r="L157" s="16">
        <f>VLOOKUP(L153,Qry_Rpt_Section_C!$C$2:'Qry_Rpt_Section_C'!$J$890,2,FALSE)</f>
        <v>362</v>
      </c>
      <c r="M157" s="16">
        <f>VLOOKUP(M153,Qry_Rpt_Section_C!$C$2:'Qry_Rpt_Section_C'!$J$890,2,FALSE)</f>
        <v>362</v>
      </c>
      <c r="N157" s="16">
        <f>VLOOKUP(N153,Qry_Rpt_Section_C!$C$2:'Qry_Rpt_Section_C'!$J$890,2,FALSE)</f>
        <v>363</v>
      </c>
      <c r="O157" s="16">
        <f>VLOOKUP(O153,Qry_Rpt_Section_C!$C$2:'Qry_Rpt_Section_C'!$J$890,2,FALSE)</f>
        <v>363</v>
      </c>
      <c r="P157" s="16">
        <f>VLOOKUP(P153,Qry_Rpt_Section_C!$C$2:'Qry_Rpt_Section_C'!$J$890,2,FALSE)</f>
        <v>363</v>
      </c>
      <c r="Q157" s="16">
        <f>VLOOKUP(Q153,Qry_Rpt_Section_C!$C$2:'Qry_Rpt_Section_C'!$J$890,2,FALSE)</f>
        <v>363</v>
      </c>
      <c r="R157" s="16">
        <f>VLOOKUP(R153,Qry_Rpt_Section_C!$C$2:'Qry_Rpt_Section_C'!$J$890,2,FALSE)</f>
        <v>364</v>
      </c>
      <c r="S157" s="16">
        <f>VLOOKUP(S153,Qry_Rpt_Section_C!$C$2:'Qry_Rpt_Section_C'!$J$890,2,FALSE)</f>
        <v>364</v>
      </c>
      <c r="T157" s="16">
        <f>VLOOKUP(T153,Qry_Rpt_Section_C!$C$2:'Qry_Rpt_Section_C'!$J$890,2,FALSE)</f>
        <v>364</v>
      </c>
      <c r="U157" s="16">
        <f>VLOOKUP(U153,Qry_Rpt_Section_C!$C$2:'Qry_Rpt_Section_C'!$J$890,2,FALSE)</f>
        <v>364</v>
      </c>
      <c r="V157" s="16">
        <f>VLOOKUP(V153,Qry_Rpt_Section_C!$C$2:'Qry_Rpt_Section_C'!$J$890,2,FALSE)</f>
        <v>365</v>
      </c>
      <c r="W157" s="16">
        <f>VLOOKUP(W153,Qry_Rpt_Section_C!$C$2:'Qry_Rpt_Section_C'!$J$890,2,FALSE)</f>
        <v>365</v>
      </c>
      <c r="X157" s="16">
        <f>VLOOKUP(X153,Qry_Rpt_Section_C!$C$2:'Qry_Rpt_Section_C'!$J$890,2,FALSE)</f>
        <v>365</v>
      </c>
      <c r="Y157" s="16">
        <f>VLOOKUP(Y153,Qry_Rpt_Section_C!$C$2:'Qry_Rpt_Section_C'!$J$890,2,FALSE)</f>
        <v>365</v>
      </c>
      <c r="Z157" s="17" t="s">
        <v>667</v>
      </c>
    </row>
    <row r="158" spans="1:26" s="7" customFormat="1" x14ac:dyDescent="0.2">
      <c r="A158" s="18" t="s">
        <v>654</v>
      </c>
      <c r="B158" s="19">
        <f>VLOOKUP(B153,Qry_Rpt_Section_C!$C$2:'Qry_Rpt_Section_C'!$J$890,3,FALSE)</f>
        <v>5</v>
      </c>
      <c r="C158" s="19">
        <f>VLOOKUP(C153,Qry_Rpt_Section_C!$C$2:'Qry_Rpt_Section_C'!$J$890,3,FALSE)</f>
        <v>6</v>
      </c>
      <c r="D158" s="19">
        <f>VLOOKUP(D153,Qry_Rpt_Section_C!$C$2:'Qry_Rpt_Section_C'!$J$890,3,FALSE)</f>
        <v>7</v>
      </c>
      <c r="E158" s="19">
        <f>VLOOKUP(E153,Qry_Rpt_Section_C!$C$2:'Qry_Rpt_Section_C'!$J$890,3,FALSE)</f>
        <v>8</v>
      </c>
      <c r="F158" s="19">
        <f>VLOOKUP(F153,Qry_Rpt_Section_C!$C$2:'Qry_Rpt_Section_C'!$J$890,3,FALSE)</f>
        <v>5</v>
      </c>
      <c r="G158" s="19">
        <f>VLOOKUP(G153,Qry_Rpt_Section_C!$C$2:'Qry_Rpt_Section_C'!$J$890,3,FALSE)</f>
        <v>6</v>
      </c>
      <c r="H158" s="19">
        <f>VLOOKUP(H153,Qry_Rpt_Section_C!$C$2:'Qry_Rpt_Section_C'!$J$890,3,FALSE)</f>
        <v>7</v>
      </c>
      <c r="I158" s="19">
        <f>VLOOKUP(I153,Qry_Rpt_Section_C!$C$2:'Qry_Rpt_Section_C'!$J$890,3,FALSE)</f>
        <v>8</v>
      </c>
      <c r="J158" s="19">
        <f>VLOOKUP(J153,Qry_Rpt_Section_C!$C$2:'Qry_Rpt_Section_C'!$J$890,3,FALSE)</f>
        <v>5</v>
      </c>
      <c r="K158" s="19">
        <f>VLOOKUP(K153,Qry_Rpt_Section_C!$C$2:'Qry_Rpt_Section_C'!$J$890,3,FALSE)</f>
        <v>6</v>
      </c>
      <c r="L158" s="19">
        <f>VLOOKUP(L153,Qry_Rpt_Section_C!$C$2:'Qry_Rpt_Section_C'!$J$890,3,FALSE)</f>
        <v>7</v>
      </c>
      <c r="M158" s="19">
        <f>VLOOKUP(M153,Qry_Rpt_Section_C!$C$2:'Qry_Rpt_Section_C'!$J$890,3,FALSE)</f>
        <v>8</v>
      </c>
      <c r="N158" s="19">
        <f>VLOOKUP(N153,Qry_Rpt_Section_C!$C$2:'Qry_Rpt_Section_C'!$J$890,3,FALSE)</f>
        <v>5</v>
      </c>
      <c r="O158" s="19">
        <f>VLOOKUP(O153,Qry_Rpt_Section_C!$C$2:'Qry_Rpt_Section_C'!$J$890,3,FALSE)</f>
        <v>6</v>
      </c>
      <c r="P158" s="19">
        <f>VLOOKUP(P153,Qry_Rpt_Section_C!$C$2:'Qry_Rpt_Section_C'!$J$890,3,FALSE)</f>
        <v>7</v>
      </c>
      <c r="Q158" s="19">
        <f>VLOOKUP(Q153,Qry_Rpt_Section_C!$C$2:'Qry_Rpt_Section_C'!$J$890,3,FALSE)</f>
        <v>8</v>
      </c>
      <c r="R158" s="19">
        <f>VLOOKUP(R153,Qry_Rpt_Section_C!$C$2:'Qry_Rpt_Section_C'!$J$890,3,FALSE)</f>
        <v>5</v>
      </c>
      <c r="S158" s="19">
        <f>VLOOKUP(S153,Qry_Rpt_Section_C!$C$2:'Qry_Rpt_Section_C'!$J$890,3,FALSE)</f>
        <v>6</v>
      </c>
      <c r="T158" s="19">
        <f>VLOOKUP(T153,Qry_Rpt_Section_C!$C$2:'Qry_Rpt_Section_C'!$J$890,3,FALSE)</f>
        <v>7</v>
      </c>
      <c r="U158" s="19">
        <f>VLOOKUP(U153,Qry_Rpt_Section_C!$C$2:'Qry_Rpt_Section_C'!$J$890,3,FALSE)</f>
        <v>8</v>
      </c>
      <c r="V158" s="19">
        <f>VLOOKUP(V153,Qry_Rpt_Section_C!$C$2:'Qry_Rpt_Section_C'!$J$890,3,FALSE)</f>
        <v>5</v>
      </c>
      <c r="W158" s="19">
        <f>VLOOKUP(W153,Qry_Rpt_Section_C!$C$2:'Qry_Rpt_Section_C'!$J$890,3,FALSE)</f>
        <v>6</v>
      </c>
      <c r="X158" s="19">
        <f>VLOOKUP(X153,Qry_Rpt_Section_C!$C$2:'Qry_Rpt_Section_C'!$J$890,3,FALSE)</f>
        <v>7</v>
      </c>
      <c r="Y158" s="19">
        <f>VLOOKUP(Y153,Qry_Rpt_Section_C!$C$2:'Qry_Rpt_Section_C'!$J$890,3,FALSE)</f>
        <v>8</v>
      </c>
      <c r="Z158" s="20" t="s">
        <v>667</v>
      </c>
    </row>
    <row r="159" spans="1:26" x14ac:dyDescent="0.2">
      <c r="A159" s="12" t="s">
        <v>655</v>
      </c>
      <c r="B159" s="14" t="str">
        <f>VLOOKUP(B153,Qry_Rpt_Section_C!$C$2:'Qry_Rpt_Section_C'!$T$890,5,FALSE)</f>
        <v>X</v>
      </c>
      <c r="C159" s="14" t="str">
        <f>VLOOKUP(C153,Qry_Rpt_Section_C!$C$2:'Qry_Rpt_Section_C'!$T$890,5,FALSE)</f>
        <v>X</v>
      </c>
      <c r="D159" s="14" t="str">
        <f>VLOOKUP(D153,Qry_Rpt_Section_C!$C$2:'Qry_Rpt_Section_C'!$T$890,5,FALSE)</f>
        <v>X</v>
      </c>
      <c r="E159" s="14" t="str">
        <f>VLOOKUP(E153,Qry_Rpt_Section_C!$C$2:'Qry_Rpt_Section_C'!$T$890,5,FALSE)</f>
        <v>X</v>
      </c>
      <c r="F159" s="14" t="str">
        <f>VLOOKUP(F153,Qry_Rpt_Section_C!$C$2:'Qry_Rpt_Section_C'!$T$890,5,FALSE)</f>
        <v>X</v>
      </c>
      <c r="G159" s="14" t="str">
        <f>VLOOKUP(G153,Qry_Rpt_Section_C!$C$2:'Qry_Rpt_Section_C'!$T$890,5,FALSE)</f>
        <v>X</v>
      </c>
      <c r="H159" s="14" t="str">
        <f>VLOOKUP(H153,Qry_Rpt_Section_C!$C$2:'Qry_Rpt_Section_C'!$T$890,5,FALSE)</f>
        <v>X</v>
      </c>
      <c r="I159" s="14" t="str">
        <f>VLOOKUP(I153,Qry_Rpt_Section_C!$C$2:'Qry_Rpt_Section_C'!$T$890,5,FALSE)</f>
        <v>X</v>
      </c>
      <c r="J159" s="14" t="str">
        <f>VLOOKUP(J153,Qry_Rpt_Section_C!$C$2:'Qry_Rpt_Section_C'!$T$890,5,FALSE)</f>
        <v>X</v>
      </c>
      <c r="K159" s="14" t="str">
        <f>VLOOKUP(K153,Qry_Rpt_Section_C!$C$2:'Qry_Rpt_Section_C'!$T$890,5,FALSE)</f>
        <v>X</v>
      </c>
      <c r="L159" s="14" t="str">
        <f>VLOOKUP(L153,Qry_Rpt_Section_C!$C$2:'Qry_Rpt_Section_C'!$T$890,5,FALSE)</f>
        <v>X</v>
      </c>
      <c r="M159" s="14">
        <f>VLOOKUP(M153,Qry_Rpt_Section_C!$C$2:'Qry_Rpt_Section_C'!$T$890,5,FALSE)</f>
        <v>0</v>
      </c>
      <c r="N159" s="14" t="str">
        <f>VLOOKUP(N153,Qry_Rpt_Section_C!$C$2:'Qry_Rpt_Section_C'!$T$890,5,FALSE)</f>
        <v>X</v>
      </c>
      <c r="O159" s="14" t="str">
        <f>VLOOKUP(O153,Qry_Rpt_Section_C!$C$2:'Qry_Rpt_Section_C'!$T$890,5,FALSE)</f>
        <v>X</v>
      </c>
      <c r="P159" s="14" t="str">
        <f>VLOOKUP(P153,Qry_Rpt_Section_C!$C$2:'Qry_Rpt_Section_C'!$T$890,5,FALSE)</f>
        <v>X</v>
      </c>
      <c r="Q159" s="14" t="str">
        <f>VLOOKUP(Q153,Qry_Rpt_Section_C!$C$2:'Qry_Rpt_Section_C'!$T$890,5,FALSE)</f>
        <v>X</v>
      </c>
      <c r="R159" s="14" t="str">
        <f>VLOOKUP(R153,Qry_Rpt_Section_C!$C$2:'Qry_Rpt_Section_C'!$T$890,5,FALSE)</f>
        <v>X</v>
      </c>
      <c r="S159" s="14" t="str">
        <f>VLOOKUP(S153,Qry_Rpt_Section_C!$C$2:'Qry_Rpt_Section_C'!$T$890,5,FALSE)</f>
        <v>X</v>
      </c>
      <c r="T159" s="14" t="str">
        <f>VLOOKUP(T153,Qry_Rpt_Section_C!$C$2:'Qry_Rpt_Section_C'!$T$890,5,FALSE)</f>
        <v>X</v>
      </c>
      <c r="U159" s="14" t="str">
        <f>VLOOKUP(U153,Qry_Rpt_Section_C!$C$2:'Qry_Rpt_Section_C'!$T$890,5,FALSE)</f>
        <v>X</v>
      </c>
      <c r="V159" s="14" t="str">
        <f>VLOOKUP(V153,Qry_Rpt_Section_C!$C$2:'Qry_Rpt_Section_C'!$T$890,5,FALSE)</f>
        <v>X</v>
      </c>
      <c r="W159" s="14" t="str">
        <f>VLOOKUP(W153,Qry_Rpt_Section_C!$C$2:'Qry_Rpt_Section_C'!$T$890,5,FALSE)</f>
        <v>X</v>
      </c>
      <c r="X159" s="14" t="str">
        <f>VLOOKUP(X153,Qry_Rpt_Section_C!$C$2:'Qry_Rpt_Section_C'!$T$890,5,FALSE)</f>
        <v>X</v>
      </c>
      <c r="Y159" s="14" t="str">
        <f>VLOOKUP(Y153,Qry_Rpt_Section_C!$C$2:'Qry_Rpt_Section_C'!$T$890,5,FALSE)</f>
        <v>X</v>
      </c>
      <c r="Z159" s="9" t="s">
        <v>667</v>
      </c>
    </row>
    <row r="160" spans="1:26" x14ac:dyDescent="0.2">
      <c r="A160" s="12" t="s">
        <v>13</v>
      </c>
      <c r="B160" s="14">
        <f>VLOOKUP(B153,Qry_Rpt_Section_C!$C$2:'Qry_Rpt_Section_C'!$T$890,14,FALSE)</f>
        <v>0</v>
      </c>
      <c r="C160" s="14">
        <f>VLOOKUP(C153,Qry_Rpt_Section_C!$C$2:'Qry_Rpt_Section_C'!$T$890,14,FALSE)</f>
        <v>0</v>
      </c>
      <c r="D160" s="14">
        <f>VLOOKUP(D153,Qry_Rpt_Section_C!$C$2:'Qry_Rpt_Section_C'!$T$890,14,FALSE)</f>
        <v>0</v>
      </c>
      <c r="E160" s="14">
        <f>VLOOKUP(E153,Qry_Rpt_Section_C!$C$2:'Qry_Rpt_Section_C'!$T$890,14,FALSE)</f>
        <v>0</v>
      </c>
      <c r="F160" s="14">
        <f>VLOOKUP(F153,Qry_Rpt_Section_C!$C$2:'Qry_Rpt_Section_C'!$T$890,14,FALSE)</f>
        <v>0</v>
      </c>
      <c r="G160" s="14">
        <f>VLOOKUP(G153,Qry_Rpt_Section_C!$C$2:'Qry_Rpt_Section_C'!$T$890,14,FALSE)</f>
        <v>0</v>
      </c>
      <c r="H160" s="14">
        <f>VLOOKUP(H153,Qry_Rpt_Section_C!$C$2:'Qry_Rpt_Section_C'!$T$890,14,FALSE)</f>
        <v>0</v>
      </c>
      <c r="I160" s="14">
        <f>VLOOKUP(I153,Qry_Rpt_Section_C!$C$2:'Qry_Rpt_Section_C'!$T$890,14,FALSE)</f>
        <v>0</v>
      </c>
      <c r="J160" s="14">
        <f>VLOOKUP(J153,Qry_Rpt_Section_C!$C$2:'Qry_Rpt_Section_C'!$T$890,14,FALSE)</f>
        <v>0</v>
      </c>
      <c r="K160" s="14">
        <f>VLOOKUP(K153,Qry_Rpt_Section_C!$C$2:'Qry_Rpt_Section_C'!$T$890,14,FALSE)</f>
        <v>0</v>
      </c>
      <c r="L160" s="14">
        <f>VLOOKUP(L153,Qry_Rpt_Section_C!$C$2:'Qry_Rpt_Section_C'!$T$890,14,FALSE)</f>
        <v>0</v>
      </c>
      <c r="M160" s="14">
        <f>VLOOKUP(M153,Qry_Rpt_Section_C!$C$2:'Qry_Rpt_Section_C'!$T$890,14,FALSE)</f>
        <v>0</v>
      </c>
      <c r="N160" s="14">
        <f>VLOOKUP(N153,Qry_Rpt_Section_C!$C$2:'Qry_Rpt_Section_C'!$T$890,14,FALSE)</f>
        <v>0</v>
      </c>
      <c r="O160" s="14">
        <f>VLOOKUP(O153,Qry_Rpt_Section_C!$C$2:'Qry_Rpt_Section_C'!$T$890,14,FALSE)</f>
        <v>0</v>
      </c>
      <c r="P160" s="14">
        <f>VLOOKUP(P153,Qry_Rpt_Section_C!$C$2:'Qry_Rpt_Section_C'!$T$890,14,FALSE)</f>
        <v>0</v>
      </c>
      <c r="Q160" s="14">
        <f>VLOOKUP(Q153,Qry_Rpt_Section_C!$C$2:'Qry_Rpt_Section_C'!$T$890,14,FALSE)</f>
        <v>0</v>
      </c>
      <c r="R160" s="14">
        <f>VLOOKUP(R153,Qry_Rpt_Section_C!$C$2:'Qry_Rpt_Section_C'!$T$890,14,FALSE)</f>
        <v>0</v>
      </c>
      <c r="S160" s="14">
        <f>VLOOKUP(S153,Qry_Rpt_Section_C!$C$2:'Qry_Rpt_Section_C'!$T$890,14,FALSE)</f>
        <v>0</v>
      </c>
      <c r="T160" s="14">
        <f>VLOOKUP(T153,Qry_Rpt_Section_C!$C$2:'Qry_Rpt_Section_C'!$T$890,14,FALSE)</f>
        <v>0</v>
      </c>
      <c r="U160" s="14">
        <f>VLOOKUP(U153,Qry_Rpt_Section_C!$C$2:'Qry_Rpt_Section_C'!$T$890,14,FALSE)</f>
        <v>0</v>
      </c>
      <c r="V160" s="14" t="str">
        <f>VLOOKUP(V153,Qry_Rpt_Section_C!$C$2:'Qry_Rpt_Section_C'!$T$890,14,FALSE)</f>
        <v>Army</v>
      </c>
      <c r="W160" s="14">
        <f>VLOOKUP(W153,Qry_Rpt_Section_C!$C$2:'Qry_Rpt_Section_C'!$T$890,14,FALSE)</f>
        <v>0</v>
      </c>
      <c r="X160" s="14">
        <f>VLOOKUP(X153,Qry_Rpt_Section_C!$C$2:'Qry_Rpt_Section_C'!$T$890,14,FALSE)</f>
        <v>0</v>
      </c>
      <c r="Y160" s="14">
        <f>VLOOKUP(Y153,Qry_Rpt_Section_C!$C$2:'Qry_Rpt_Section_C'!$T$890,14,FALSE)</f>
        <v>0</v>
      </c>
      <c r="Z160" s="9" t="s">
        <v>667</v>
      </c>
    </row>
    <row r="161" spans="1:26" x14ac:dyDescent="0.2">
      <c r="A161" s="25" t="s">
        <v>650</v>
      </c>
      <c r="B161" s="26">
        <v>21001</v>
      </c>
      <c r="C161" s="26">
        <v>21002</v>
      </c>
      <c r="D161" s="26">
        <v>21003</v>
      </c>
      <c r="E161" s="26">
        <v>21004</v>
      </c>
      <c r="F161" s="26">
        <v>21005</v>
      </c>
      <c r="G161" s="26">
        <v>21006</v>
      </c>
      <c r="H161" s="26">
        <v>21007</v>
      </c>
      <c r="I161" s="26">
        <v>21008</v>
      </c>
      <c r="J161" s="26">
        <v>21009</v>
      </c>
      <c r="K161" s="26">
        <v>21010</v>
      </c>
      <c r="L161" s="26">
        <v>21011</v>
      </c>
      <c r="M161" s="26">
        <v>21012</v>
      </c>
      <c r="N161" s="26">
        <v>21013</v>
      </c>
      <c r="O161" s="26">
        <v>21014</v>
      </c>
      <c r="P161" s="26">
        <v>21015</v>
      </c>
      <c r="Q161" s="26">
        <v>21016</v>
      </c>
      <c r="R161" s="26">
        <v>21017</v>
      </c>
      <c r="S161" s="26">
        <v>21018</v>
      </c>
      <c r="T161" s="26">
        <v>21019</v>
      </c>
      <c r="U161" s="26">
        <v>21020</v>
      </c>
      <c r="V161" s="26">
        <v>21021</v>
      </c>
      <c r="W161" s="26">
        <v>21022</v>
      </c>
      <c r="X161" s="26">
        <v>21023</v>
      </c>
      <c r="Y161" s="26">
        <v>21024</v>
      </c>
      <c r="Z161" s="9" t="s">
        <v>667</v>
      </c>
    </row>
    <row r="162" spans="1:26" x14ac:dyDescent="0.2">
      <c r="A162" s="12" t="s">
        <v>653</v>
      </c>
      <c r="B162" s="14" t="str">
        <f>VLOOKUP(B161,Qry_Rpt_Section_C!$C$2:'Qry_Rpt_Section_C'!$T$890,18,FALSE)</f>
        <v>X</v>
      </c>
      <c r="C162" s="14" t="str">
        <f>VLOOKUP(C161,Qry_Rpt_Section_C!$C$2:'Qry_Rpt_Section_C'!$T$890,18,FALSE)</f>
        <v>X</v>
      </c>
      <c r="D162" s="14">
        <f>VLOOKUP(D161,Qry_Rpt_Section_C!$C$2:'Qry_Rpt_Section_C'!$T$890,18,FALSE)</f>
        <v>0</v>
      </c>
      <c r="E162" s="14">
        <f>VLOOKUP(E161,Qry_Rpt_Section_C!$C$2:'Qry_Rpt_Section_C'!$T$890,18,FALSE)</f>
        <v>0</v>
      </c>
      <c r="F162" s="14" t="str">
        <f>VLOOKUP(F161,Qry_Rpt_Section_C!$C$2:'Qry_Rpt_Section_C'!$T$890,18,FALSE)</f>
        <v>X</v>
      </c>
      <c r="G162" s="14" t="str">
        <f>VLOOKUP(G161,Qry_Rpt_Section_C!$C$2:'Qry_Rpt_Section_C'!$T$890,18,FALSE)</f>
        <v>X</v>
      </c>
      <c r="H162" s="14" t="str">
        <f>VLOOKUP(H161,Qry_Rpt_Section_C!$C$2:'Qry_Rpt_Section_C'!$T$890,18,FALSE)</f>
        <v>X</v>
      </c>
      <c r="I162" s="14" t="str">
        <f>VLOOKUP(I161,Qry_Rpt_Section_C!$C$2:'Qry_Rpt_Section_C'!$T$890,18,FALSE)</f>
        <v>X</v>
      </c>
      <c r="J162" s="14" t="str">
        <f>VLOOKUP(J161,Qry_Rpt_Section_C!$C$2:'Qry_Rpt_Section_C'!$T$890,18,FALSE)</f>
        <v>X</v>
      </c>
      <c r="K162" s="14" t="str">
        <f>VLOOKUP(K161,Qry_Rpt_Section_C!$C$2:'Qry_Rpt_Section_C'!$T$890,18,FALSE)</f>
        <v>X</v>
      </c>
      <c r="L162" s="14" t="str">
        <f>VLOOKUP(L161,Qry_Rpt_Section_C!$C$2:'Qry_Rpt_Section_C'!$T$890,18,FALSE)</f>
        <v>X</v>
      </c>
      <c r="M162" s="14" t="str">
        <f>VLOOKUP(M161,Qry_Rpt_Section_C!$C$2:'Qry_Rpt_Section_C'!$T$890,18,FALSE)</f>
        <v>X</v>
      </c>
      <c r="N162" s="14" t="str">
        <f>VLOOKUP(N161,Qry_Rpt_Section_C!$C$2:'Qry_Rpt_Section_C'!$T$890,18,FALSE)</f>
        <v>X</v>
      </c>
      <c r="O162" s="14" t="str">
        <f>VLOOKUP(O161,Qry_Rpt_Section_C!$C$2:'Qry_Rpt_Section_C'!$T$890,18,FALSE)</f>
        <v>X</v>
      </c>
      <c r="P162" s="14" t="str">
        <f>VLOOKUP(P161,Qry_Rpt_Section_C!$C$2:'Qry_Rpt_Section_C'!$T$890,18,FALSE)</f>
        <v>X</v>
      </c>
      <c r="Q162" s="14" t="str">
        <f>VLOOKUP(Q161,Qry_Rpt_Section_C!$C$2:'Qry_Rpt_Section_C'!$T$890,18,FALSE)</f>
        <v>X</v>
      </c>
      <c r="R162" s="14" t="str">
        <f>VLOOKUP(R161,Qry_Rpt_Section_C!$C$2:'Qry_Rpt_Section_C'!$T$890,18,FALSE)</f>
        <v>X</v>
      </c>
      <c r="S162" s="14" t="str">
        <f>VLOOKUP(S161,Qry_Rpt_Section_C!$C$2:'Qry_Rpt_Section_C'!$T$890,18,FALSE)</f>
        <v>X</v>
      </c>
      <c r="T162" s="14" t="str">
        <f>VLOOKUP(T161,Qry_Rpt_Section_C!$C$2:'Qry_Rpt_Section_C'!$T$890,18,FALSE)</f>
        <v>X</v>
      </c>
      <c r="U162" s="14" t="str">
        <f>VLOOKUP(U161,Qry_Rpt_Section_C!$C$2:'Qry_Rpt_Section_C'!$T$890,18,FALSE)</f>
        <v>X</v>
      </c>
      <c r="V162" s="14" t="str">
        <f>VLOOKUP(V161,Qry_Rpt_Section_C!$C$2:'Qry_Rpt_Section_C'!$T$890,18,FALSE)</f>
        <v>X</v>
      </c>
      <c r="W162" s="14" t="str">
        <f>VLOOKUP(W161,Qry_Rpt_Section_C!$C$2:'Qry_Rpt_Section_C'!$T$890,18,FALSE)</f>
        <v>X</v>
      </c>
      <c r="X162" s="14" t="str">
        <f>VLOOKUP(X161,Qry_Rpt_Section_C!$C$2:'Qry_Rpt_Section_C'!$T$890,18,FALSE)</f>
        <v>X</v>
      </c>
      <c r="Y162" s="14" t="str">
        <f>VLOOKUP(Y161,Qry_Rpt_Section_C!$C$2:'Qry_Rpt_Section_C'!$T$890,18,FALSE)</f>
        <v>X</v>
      </c>
      <c r="Z162" s="9" t="s">
        <v>667</v>
      </c>
    </row>
    <row r="163" spans="1:26" x14ac:dyDescent="0.2">
      <c r="A163" s="12" t="s">
        <v>6</v>
      </c>
      <c r="B163" s="13" t="str">
        <f>VLOOKUP(B161,Qry_Rpt_Section_C!$C$2:'Qry_Rpt_Section_C'!$J$890,7,FALSE)</f>
        <v>Scott</v>
      </c>
      <c r="C163" s="13" t="str">
        <f>VLOOKUP(C161,Qry_Rpt_Section_C!$C$2:'Qry_Rpt_Section_C'!$J$890,7,FALSE)</f>
        <v>Scott</v>
      </c>
      <c r="D163" s="13" t="str">
        <f>VLOOKUP(D161,Qry_Rpt_Section_C!$C$2:'Qry_Rpt_Section_C'!$J$890,7,FALSE)</f>
        <v>Scott</v>
      </c>
      <c r="E163" s="13" t="str">
        <f>VLOOKUP(E161,Qry_Rpt_Section_C!$C$2:'Qry_Rpt_Section_C'!$J$890,7,FALSE)</f>
        <v>Scott</v>
      </c>
      <c r="F163" s="13" t="str">
        <f>VLOOKUP(F161,Qry_Rpt_Section_C!$C$2:'Qry_Rpt_Section_C'!$J$890,7,FALSE)</f>
        <v>Hofstra</v>
      </c>
      <c r="G163" s="13" t="str">
        <f>VLOOKUP(G161,Qry_Rpt_Section_C!$C$2:'Qry_Rpt_Section_C'!$J$890,7,FALSE)</f>
        <v>Hofstra</v>
      </c>
      <c r="H163" s="13" t="str">
        <f>VLOOKUP(H161,Qry_Rpt_Section_C!$C$2:'Qry_Rpt_Section_C'!$J$890,7,FALSE)</f>
        <v>Ramsey</v>
      </c>
      <c r="I163" s="13" t="str">
        <f>VLOOKUP(I161,Qry_Rpt_Section_C!$C$2:'Qry_Rpt_Section_C'!$J$890,7,FALSE)</f>
        <v>Ramsey</v>
      </c>
      <c r="J163" s="13" t="str">
        <f>VLOOKUP(J161,Qry_Rpt_Section_C!$C$2:'Qry_Rpt_Section_C'!$J$890,7,FALSE)</f>
        <v>Eiff</v>
      </c>
      <c r="K163" s="13" t="str">
        <f>VLOOKUP(K161,Qry_Rpt_Section_C!$C$2:'Qry_Rpt_Section_C'!$J$890,7,FALSE)</f>
        <v>Eiff</v>
      </c>
      <c r="L163" s="13" t="str">
        <f>VLOOKUP(L161,Qry_Rpt_Section_C!$C$2:'Qry_Rpt_Section_C'!$J$890,7,FALSE)</f>
        <v>Krenzer</v>
      </c>
      <c r="M163" s="13" t="str">
        <f>VLOOKUP(M161,Qry_Rpt_Section_C!$C$2:'Qry_Rpt_Section_C'!$J$890,7,FALSE)</f>
        <v>Krenzer</v>
      </c>
      <c r="N163" s="13" t="str">
        <f>VLOOKUP(N161,Qry_Rpt_Section_C!$C$2:'Qry_Rpt_Section_C'!$J$890,7,FALSE)</f>
        <v>Newton</v>
      </c>
      <c r="O163" s="13" t="str">
        <f>VLOOKUP(O161,Qry_Rpt_Section_C!$C$2:'Qry_Rpt_Section_C'!$J$890,7,FALSE)</f>
        <v>Newton</v>
      </c>
      <c r="P163" s="13" t="str">
        <f>VLOOKUP(P161,Qry_Rpt_Section_C!$C$2:'Qry_Rpt_Section_C'!$J$890,7,FALSE)</f>
        <v>Ingram</v>
      </c>
      <c r="Q163" s="13" t="str">
        <f>VLOOKUP(Q161,Qry_Rpt_Section_C!$C$2:'Qry_Rpt_Section_C'!$J$890,7,FALSE)</f>
        <v>Ingram</v>
      </c>
      <c r="R163" s="13" t="str">
        <f>VLOOKUP(R161,Qry_Rpt_Section_C!$C$2:'Qry_Rpt_Section_C'!$J$890,7,FALSE)</f>
        <v>Lippe</v>
      </c>
      <c r="S163" s="13" t="str">
        <f>VLOOKUP(S161,Qry_Rpt_Section_C!$C$2:'Qry_Rpt_Section_C'!$J$890,7,FALSE)</f>
        <v>Lippe</v>
      </c>
      <c r="T163" s="13" t="str">
        <f>VLOOKUP(T161,Qry_Rpt_Section_C!$C$2:'Qry_Rpt_Section_C'!$J$890,7,FALSE)</f>
        <v>Bellanca</v>
      </c>
      <c r="U163" s="13" t="str">
        <f>VLOOKUP(U161,Qry_Rpt_Section_C!$C$2:'Qry_Rpt_Section_C'!$J$890,7,FALSE)</f>
        <v>Morabito</v>
      </c>
      <c r="V163" s="13" t="str">
        <f>VLOOKUP(V161,Qry_Rpt_Section_C!$C$2:'Qry_Rpt_Section_C'!$J$890,7,FALSE)</f>
        <v>Morabito</v>
      </c>
      <c r="W163" s="13" t="str">
        <f>VLOOKUP(W161,Qry_Rpt_Section_C!$C$2:'Qry_Rpt_Section_C'!$J$890,7,FALSE)</f>
        <v>Magin</v>
      </c>
      <c r="X163" s="13" t="str">
        <f>VLOOKUP(X161,Qry_Rpt_Section_C!$C$2:'Qry_Rpt_Section_C'!$J$890,7,FALSE)</f>
        <v>Uhl</v>
      </c>
      <c r="Y163" s="13" t="str">
        <f>VLOOKUP(Y161,Qry_Rpt_Section_C!$C$2:'Qry_Rpt_Section_C'!$J$890,7,FALSE)</f>
        <v>Uhl</v>
      </c>
      <c r="Z163" s="9" t="s">
        <v>667</v>
      </c>
    </row>
    <row r="164" spans="1:26" x14ac:dyDescent="0.2">
      <c r="A164" s="12" t="s">
        <v>7</v>
      </c>
      <c r="B164" s="13" t="str">
        <f>VLOOKUP(B161,Qry_Rpt_Section_C!$C$2:'Qry_Rpt_Section_C'!$J$890,8,FALSE)</f>
        <v>Stanley</v>
      </c>
      <c r="C164" s="13" t="str">
        <f>VLOOKUP(C161,Qry_Rpt_Section_C!$C$2:'Qry_Rpt_Section_C'!$J$890,8,FALSE)</f>
        <v>Sharon</v>
      </c>
      <c r="D164" s="13" t="str">
        <f>VLOOKUP(D161,Qry_Rpt_Section_C!$C$2:'Qry_Rpt_Section_C'!$J$890,8,FALSE)</f>
        <v>Patrick</v>
      </c>
      <c r="E164" s="13" t="str">
        <f>VLOOKUP(E161,Qry_Rpt_Section_C!$C$2:'Qry_Rpt_Section_C'!$J$890,8,FALSE)</f>
        <v>Family</v>
      </c>
      <c r="F164" s="13" t="str">
        <f>VLOOKUP(F161,Qry_Rpt_Section_C!$C$2:'Qry_Rpt_Section_C'!$J$890,8,FALSE)</f>
        <v>William</v>
      </c>
      <c r="G164" s="13" t="str">
        <f>VLOOKUP(G161,Qry_Rpt_Section_C!$C$2:'Qry_Rpt_Section_C'!$J$890,8,FALSE)</f>
        <v>Ella</v>
      </c>
      <c r="H164" s="13" t="str">
        <f>VLOOKUP(H161,Qry_Rpt_Section_C!$C$2:'Qry_Rpt_Section_C'!$J$890,8,FALSE)</f>
        <v>Howard</v>
      </c>
      <c r="I164" s="13" t="str">
        <f>VLOOKUP(I161,Qry_Rpt_Section_C!$C$2:'Qry_Rpt_Section_C'!$J$890,8,FALSE)</f>
        <v>Jane</v>
      </c>
      <c r="J164" s="13" t="str">
        <f>VLOOKUP(J161,Qry_Rpt_Section_C!$C$2:'Qry_Rpt_Section_C'!$J$890,8,FALSE)</f>
        <v>George</v>
      </c>
      <c r="K164" s="13" t="str">
        <f>VLOOKUP(K161,Qry_Rpt_Section_C!$C$2:'Qry_Rpt_Section_C'!$J$890,8,FALSE)</f>
        <v>Anna</v>
      </c>
      <c r="L164" s="13" t="str">
        <f>VLOOKUP(L161,Qry_Rpt_Section_C!$C$2:'Qry_Rpt_Section_C'!$J$890,8,FALSE)</f>
        <v>Thomas</v>
      </c>
      <c r="M164" s="13" t="str">
        <f>VLOOKUP(M161,Qry_Rpt_Section_C!$C$2:'Qry_Rpt_Section_C'!$J$890,8,FALSE)</f>
        <v>Luella</v>
      </c>
      <c r="N164" s="13" t="str">
        <f>VLOOKUP(N161,Qry_Rpt_Section_C!$C$2:'Qry_Rpt_Section_C'!$J$890,8,FALSE)</f>
        <v>Oscar</v>
      </c>
      <c r="O164" s="13" t="str">
        <f>VLOOKUP(O161,Qry_Rpt_Section_C!$C$2:'Qry_Rpt_Section_C'!$J$890,8,FALSE)</f>
        <v>May</v>
      </c>
      <c r="P164" s="13" t="str">
        <f>VLOOKUP(P161,Qry_Rpt_Section_C!$C$2:'Qry_Rpt_Section_C'!$J$890,8,FALSE)</f>
        <v>Van</v>
      </c>
      <c r="Q164" s="13" t="str">
        <f>VLOOKUP(Q161,Qry_Rpt_Section_C!$C$2:'Qry_Rpt_Section_C'!$J$890,8,FALSE)</f>
        <v>Helen</v>
      </c>
      <c r="R164" s="13" t="str">
        <f>VLOOKUP(R161,Qry_Rpt_Section_C!$C$2:'Qry_Rpt_Section_C'!$J$890,8,FALSE)</f>
        <v>Jacob</v>
      </c>
      <c r="S164" s="13" t="str">
        <f>VLOOKUP(S161,Qry_Rpt_Section_C!$C$2:'Qry_Rpt_Section_C'!$J$890,8,FALSE)</f>
        <v>Marian</v>
      </c>
      <c r="T164" s="13" t="str">
        <f>VLOOKUP(T161,Qry_Rpt_Section_C!$C$2:'Qry_Rpt_Section_C'!$J$890,8,FALSE)</f>
        <v>Sam</v>
      </c>
      <c r="U164" s="13" t="str">
        <f>VLOOKUP(U161,Qry_Rpt_Section_C!$C$2:'Qry_Rpt_Section_C'!$J$890,8,FALSE)</f>
        <v>Victoria</v>
      </c>
      <c r="V164" s="13" t="str">
        <f>VLOOKUP(V161,Qry_Rpt_Section_C!$C$2:'Qry_Rpt_Section_C'!$J$890,8,FALSE)</f>
        <v>Joseph</v>
      </c>
      <c r="W164" s="13" t="str">
        <f>VLOOKUP(W161,Qry_Rpt_Section_C!$C$2:'Qry_Rpt_Section_C'!$J$890,8,FALSE)</f>
        <v>Stephen</v>
      </c>
      <c r="X164" s="13" t="str">
        <f>VLOOKUP(X161,Qry_Rpt_Section_C!$C$2:'Qry_Rpt_Section_C'!$J$890,8,FALSE)</f>
        <v>Kelly</v>
      </c>
      <c r="Y164" s="13" t="str">
        <f>VLOOKUP(Y161,Qry_Rpt_Section_C!$C$2:'Qry_Rpt_Section_C'!$J$890,8,FALSE)</f>
        <v>Lousia</v>
      </c>
      <c r="Z164" s="9" t="s">
        <v>667</v>
      </c>
    </row>
    <row r="165" spans="1:26" s="6" customFormat="1" ht="15.75" x14ac:dyDescent="0.25">
      <c r="A165" s="15" t="s">
        <v>651</v>
      </c>
      <c r="B165" s="16">
        <f>VLOOKUP(B161,Qry_Rpt_Section_C!$C$2:'Qry_Rpt_Section_C'!$J$890,2,FALSE)</f>
        <v>371</v>
      </c>
      <c r="C165" s="16">
        <f>VLOOKUP(C161,Qry_Rpt_Section_C!$C$2:'Qry_Rpt_Section_C'!$J$890,2,FALSE)</f>
        <v>371</v>
      </c>
      <c r="D165" s="16">
        <f>VLOOKUP(D161,Qry_Rpt_Section_C!$C$2:'Qry_Rpt_Section_C'!$J$890,2,FALSE)</f>
        <v>371</v>
      </c>
      <c r="E165" s="16">
        <f>VLOOKUP(E161,Qry_Rpt_Section_C!$C$2:'Qry_Rpt_Section_C'!$J$890,2,FALSE)</f>
        <v>371</v>
      </c>
      <c r="F165" s="16">
        <f>VLOOKUP(F161,Qry_Rpt_Section_C!$C$2:'Qry_Rpt_Section_C'!$J$890,2,FALSE)</f>
        <v>370</v>
      </c>
      <c r="G165" s="16">
        <f>VLOOKUP(G161,Qry_Rpt_Section_C!$C$2:'Qry_Rpt_Section_C'!$J$890,2,FALSE)</f>
        <v>370</v>
      </c>
      <c r="H165" s="16">
        <f>VLOOKUP(H161,Qry_Rpt_Section_C!$C$2:'Qry_Rpt_Section_C'!$J$890,2,FALSE)</f>
        <v>370</v>
      </c>
      <c r="I165" s="16">
        <f>VLOOKUP(I161,Qry_Rpt_Section_C!$C$2:'Qry_Rpt_Section_C'!$J$890,2,FALSE)</f>
        <v>370</v>
      </c>
      <c r="J165" s="16">
        <f>VLOOKUP(J161,Qry_Rpt_Section_C!$C$2:'Qry_Rpt_Section_C'!$J$890,2,FALSE)</f>
        <v>369</v>
      </c>
      <c r="K165" s="16">
        <f>VLOOKUP(K161,Qry_Rpt_Section_C!$C$2:'Qry_Rpt_Section_C'!$J$890,2,FALSE)</f>
        <v>369</v>
      </c>
      <c r="L165" s="16">
        <f>VLOOKUP(L161,Qry_Rpt_Section_C!$C$2:'Qry_Rpt_Section_C'!$J$890,2,FALSE)</f>
        <v>369</v>
      </c>
      <c r="M165" s="16">
        <f>VLOOKUP(M161,Qry_Rpt_Section_C!$C$2:'Qry_Rpt_Section_C'!$J$890,2,FALSE)</f>
        <v>369</v>
      </c>
      <c r="N165" s="16">
        <f>VLOOKUP(N161,Qry_Rpt_Section_C!$C$2:'Qry_Rpt_Section_C'!$J$890,2,FALSE)</f>
        <v>368</v>
      </c>
      <c r="O165" s="16">
        <f>VLOOKUP(O161,Qry_Rpt_Section_C!$C$2:'Qry_Rpt_Section_C'!$J$890,2,FALSE)</f>
        <v>368</v>
      </c>
      <c r="P165" s="16">
        <f>VLOOKUP(P161,Qry_Rpt_Section_C!$C$2:'Qry_Rpt_Section_C'!$J$890,2,FALSE)</f>
        <v>368</v>
      </c>
      <c r="Q165" s="16">
        <f>VLOOKUP(Q161,Qry_Rpt_Section_C!$C$2:'Qry_Rpt_Section_C'!$J$890,2,FALSE)</f>
        <v>368</v>
      </c>
      <c r="R165" s="16">
        <f>VLOOKUP(R161,Qry_Rpt_Section_C!$C$2:'Qry_Rpt_Section_C'!$J$890,2,FALSE)</f>
        <v>367</v>
      </c>
      <c r="S165" s="16">
        <f>VLOOKUP(S161,Qry_Rpt_Section_C!$C$2:'Qry_Rpt_Section_C'!$J$890,2,FALSE)</f>
        <v>367</v>
      </c>
      <c r="T165" s="16">
        <f>VLOOKUP(T161,Qry_Rpt_Section_C!$C$2:'Qry_Rpt_Section_C'!$J$890,2,FALSE)</f>
        <v>367</v>
      </c>
      <c r="U165" s="16">
        <f>VLOOKUP(U161,Qry_Rpt_Section_C!$C$2:'Qry_Rpt_Section_C'!$J$890,2,FALSE)</f>
        <v>367</v>
      </c>
      <c r="V165" s="16">
        <f>VLOOKUP(V161,Qry_Rpt_Section_C!$C$2:'Qry_Rpt_Section_C'!$J$890,2,FALSE)</f>
        <v>366</v>
      </c>
      <c r="W165" s="16">
        <f>VLOOKUP(W161,Qry_Rpt_Section_C!$C$2:'Qry_Rpt_Section_C'!$J$890,2,FALSE)</f>
        <v>366</v>
      </c>
      <c r="X165" s="16">
        <f>VLOOKUP(X161,Qry_Rpt_Section_C!$C$2:'Qry_Rpt_Section_C'!$J$890,2,FALSE)</f>
        <v>366</v>
      </c>
      <c r="Y165" s="16">
        <f>VLOOKUP(Y161,Qry_Rpt_Section_C!$C$2:'Qry_Rpt_Section_C'!$J$890,2,FALSE)</f>
        <v>366</v>
      </c>
      <c r="Z165" s="17" t="s">
        <v>667</v>
      </c>
    </row>
    <row r="166" spans="1:26" s="7" customFormat="1" x14ac:dyDescent="0.2">
      <c r="A166" s="18" t="s">
        <v>654</v>
      </c>
      <c r="B166" s="19">
        <f>VLOOKUP(B161,Qry_Rpt_Section_C!$C$2:'Qry_Rpt_Section_C'!$J$890,3,FALSE)</f>
        <v>1</v>
      </c>
      <c r="C166" s="19">
        <f>VLOOKUP(C161,Qry_Rpt_Section_C!$C$2:'Qry_Rpt_Section_C'!$J$890,3,FALSE)</f>
        <v>2</v>
      </c>
      <c r="D166" s="19">
        <f>VLOOKUP(D161,Qry_Rpt_Section_C!$C$2:'Qry_Rpt_Section_C'!$J$890,3,FALSE)</f>
        <v>3</v>
      </c>
      <c r="E166" s="19">
        <f>VLOOKUP(E161,Qry_Rpt_Section_C!$C$2:'Qry_Rpt_Section_C'!$J$890,3,FALSE)</f>
        <v>4</v>
      </c>
      <c r="F166" s="19">
        <f>VLOOKUP(F161,Qry_Rpt_Section_C!$C$2:'Qry_Rpt_Section_C'!$J$890,3,FALSE)</f>
        <v>1</v>
      </c>
      <c r="G166" s="19">
        <f>VLOOKUP(G161,Qry_Rpt_Section_C!$C$2:'Qry_Rpt_Section_C'!$J$890,3,FALSE)</f>
        <v>2</v>
      </c>
      <c r="H166" s="19">
        <f>VLOOKUP(H161,Qry_Rpt_Section_C!$C$2:'Qry_Rpt_Section_C'!$J$890,3,FALSE)</f>
        <v>3</v>
      </c>
      <c r="I166" s="19">
        <f>VLOOKUP(I161,Qry_Rpt_Section_C!$C$2:'Qry_Rpt_Section_C'!$J$890,3,FALSE)</f>
        <v>4</v>
      </c>
      <c r="J166" s="19">
        <f>VLOOKUP(J161,Qry_Rpt_Section_C!$C$2:'Qry_Rpt_Section_C'!$J$890,3,FALSE)</f>
        <v>1</v>
      </c>
      <c r="K166" s="19">
        <f>VLOOKUP(K161,Qry_Rpt_Section_C!$C$2:'Qry_Rpt_Section_C'!$J$890,3,FALSE)</f>
        <v>2</v>
      </c>
      <c r="L166" s="19">
        <f>VLOOKUP(L161,Qry_Rpt_Section_C!$C$2:'Qry_Rpt_Section_C'!$J$890,3,FALSE)</f>
        <v>3</v>
      </c>
      <c r="M166" s="19">
        <f>VLOOKUP(M161,Qry_Rpt_Section_C!$C$2:'Qry_Rpt_Section_C'!$J$890,3,FALSE)</f>
        <v>4</v>
      </c>
      <c r="N166" s="19">
        <f>VLOOKUP(N161,Qry_Rpt_Section_C!$C$2:'Qry_Rpt_Section_C'!$J$890,3,FALSE)</f>
        <v>1</v>
      </c>
      <c r="O166" s="19">
        <f>VLOOKUP(O161,Qry_Rpt_Section_C!$C$2:'Qry_Rpt_Section_C'!$J$890,3,FALSE)</f>
        <v>2</v>
      </c>
      <c r="P166" s="19">
        <f>VLOOKUP(P161,Qry_Rpt_Section_C!$C$2:'Qry_Rpt_Section_C'!$J$890,3,FALSE)</f>
        <v>3</v>
      </c>
      <c r="Q166" s="19">
        <f>VLOOKUP(Q161,Qry_Rpt_Section_C!$C$2:'Qry_Rpt_Section_C'!$J$890,3,FALSE)</f>
        <v>4</v>
      </c>
      <c r="R166" s="19">
        <f>VLOOKUP(R161,Qry_Rpt_Section_C!$C$2:'Qry_Rpt_Section_C'!$J$890,3,FALSE)</f>
        <v>1</v>
      </c>
      <c r="S166" s="19">
        <f>VLOOKUP(S161,Qry_Rpt_Section_C!$C$2:'Qry_Rpt_Section_C'!$J$890,3,FALSE)</f>
        <v>2</v>
      </c>
      <c r="T166" s="19">
        <f>VLOOKUP(T161,Qry_Rpt_Section_C!$C$2:'Qry_Rpt_Section_C'!$J$890,3,FALSE)</f>
        <v>3</v>
      </c>
      <c r="U166" s="19">
        <f>VLOOKUP(U161,Qry_Rpt_Section_C!$C$2:'Qry_Rpt_Section_C'!$J$890,3,FALSE)</f>
        <v>4</v>
      </c>
      <c r="V166" s="19">
        <f>VLOOKUP(V161,Qry_Rpt_Section_C!$C$2:'Qry_Rpt_Section_C'!$J$890,3,FALSE)</f>
        <v>1</v>
      </c>
      <c r="W166" s="19">
        <f>VLOOKUP(W161,Qry_Rpt_Section_C!$C$2:'Qry_Rpt_Section_C'!$J$890,3,FALSE)</f>
        <v>2</v>
      </c>
      <c r="X166" s="19">
        <f>VLOOKUP(X161,Qry_Rpt_Section_C!$C$2:'Qry_Rpt_Section_C'!$J$890,3,FALSE)</f>
        <v>3</v>
      </c>
      <c r="Y166" s="19">
        <f>VLOOKUP(Y161,Qry_Rpt_Section_C!$C$2:'Qry_Rpt_Section_C'!$J$890,3,FALSE)</f>
        <v>4</v>
      </c>
      <c r="Z166" s="20" t="s">
        <v>667</v>
      </c>
    </row>
    <row r="167" spans="1:26" x14ac:dyDescent="0.2">
      <c r="A167" s="12" t="s">
        <v>655</v>
      </c>
      <c r="B167" s="14">
        <f>VLOOKUP(B161,Qry_Rpt_Section_C!$C$2:'Qry_Rpt_Section_C'!$T$890,5,FALSE)</f>
        <v>0</v>
      </c>
      <c r="C167" s="14">
        <f>VLOOKUP(C161,Qry_Rpt_Section_C!$C$2:'Qry_Rpt_Section_C'!$T$890,5,FALSE)</f>
        <v>0</v>
      </c>
      <c r="D167" s="14" t="str">
        <f>VLOOKUP(D161,Qry_Rpt_Section_C!$C$2:'Qry_Rpt_Section_C'!$T$890,5,FALSE)</f>
        <v>X</v>
      </c>
      <c r="E167" s="14">
        <f>VLOOKUP(E161,Qry_Rpt_Section_C!$C$2:'Qry_Rpt_Section_C'!$T$890,5,FALSE)</f>
        <v>0</v>
      </c>
      <c r="F167" s="14" t="str">
        <f>VLOOKUP(F161,Qry_Rpt_Section_C!$C$2:'Qry_Rpt_Section_C'!$T$890,5,FALSE)</f>
        <v>X</v>
      </c>
      <c r="G167" s="14" t="str">
        <f>VLOOKUP(G161,Qry_Rpt_Section_C!$C$2:'Qry_Rpt_Section_C'!$T$890,5,FALSE)</f>
        <v>X</v>
      </c>
      <c r="H167" s="14" t="str">
        <f>VLOOKUP(H161,Qry_Rpt_Section_C!$C$2:'Qry_Rpt_Section_C'!$T$890,5,FALSE)</f>
        <v>X</v>
      </c>
      <c r="I167" s="14">
        <f>VLOOKUP(I161,Qry_Rpt_Section_C!$C$2:'Qry_Rpt_Section_C'!$T$890,5,FALSE)</f>
        <v>0</v>
      </c>
      <c r="J167" s="14" t="str">
        <f>VLOOKUP(J161,Qry_Rpt_Section_C!$C$2:'Qry_Rpt_Section_C'!$T$890,5,FALSE)</f>
        <v>X</v>
      </c>
      <c r="K167" s="14" t="str">
        <f>VLOOKUP(K161,Qry_Rpt_Section_C!$C$2:'Qry_Rpt_Section_C'!$T$890,5,FALSE)</f>
        <v>X</v>
      </c>
      <c r="L167" s="14" t="str">
        <f>VLOOKUP(L161,Qry_Rpt_Section_C!$C$2:'Qry_Rpt_Section_C'!$T$890,5,FALSE)</f>
        <v>X</v>
      </c>
      <c r="M167" s="14" t="str">
        <f>VLOOKUP(M161,Qry_Rpt_Section_C!$C$2:'Qry_Rpt_Section_C'!$T$890,5,FALSE)</f>
        <v>X</v>
      </c>
      <c r="N167" s="14" t="str">
        <f>VLOOKUP(N161,Qry_Rpt_Section_C!$C$2:'Qry_Rpt_Section_C'!$T$890,5,FALSE)</f>
        <v>X</v>
      </c>
      <c r="O167" s="14" t="str">
        <f>VLOOKUP(O161,Qry_Rpt_Section_C!$C$2:'Qry_Rpt_Section_C'!$T$890,5,FALSE)</f>
        <v>X</v>
      </c>
      <c r="P167" s="14" t="str">
        <f>VLOOKUP(P161,Qry_Rpt_Section_C!$C$2:'Qry_Rpt_Section_C'!$T$890,5,FALSE)</f>
        <v>X</v>
      </c>
      <c r="Q167" s="14" t="str">
        <f>VLOOKUP(Q161,Qry_Rpt_Section_C!$C$2:'Qry_Rpt_Section_C'!$T$890,5,FALSE)</f>
        <v>X</v>
      </c>
      <c r="R167" s="14" t="str">
        <f>VLOOKUP(R161,Qry_Rpt_Section_C!$C$2:'Qry_Rpt_Section_C'!$T$890,5,FALSE)</f>
        <v>X</v>
      </c>
      <c r="S167" s="14" t="str">
        <f>VLOOKUP(S161,Qry_Rpt_Section_C!$C$2:'Qry_Rpt_Section_C'!$T$890,5,FALSE)</f>
        <v>X</v>
      </c>
      <c r="T167" s="14" t="str">
        <f>VLOOKUP(T161,Qry_Rpt_Section_C!$C$2:'Qry_Rpt_Section_C'!$T$890,5,FALSE)</f>
        <v>X</v>
      </c>
      <c r="U167" s="14" t="str">
        <f>VLOOKUP(U161,Qry_Rpt_Section_C!$C$2:'Qry_Rpt_Section_C'!$T$890,5,FALSE)</f>
        <v>X</v>
      </c>
      <c r="V167" s="14" t="str">
        <f>VLOOKUP(V161,Qry_Rpt_Section_C!$C$2:'Qry_Rpt_Section_C'!$T$890,5,FALSE)</f>
        <v>X</v>
      </c>
      <c r="W167" s="14" t="str">
        <f>VLOOKUP(W161,Qry_Rpt_Section_C!$C$2:'Qry_Rpt_Section_C'!$T$890,5,FALSE)</f>
        <v>X</v>
      </c>
      <c r="X167" s="14" t="str">
        <f>VLOOKUP(X161,Qry_Rpt_Section_C!$C$2:'Qry_Rpt_Section_C'!$T$890,5,FALSE)</f>
        <v>X</v>
      </c>
      <c r="Y167" s="14" t="str">
        <f>VLOOKUP(Y161,Qry_Rpt_Section_C!$C$2:'Qry_Rpt_Section_C'!$T$890,5,FALSE)</f>
        <v>X</v>
      </c>
      <c r="Z167" s="9" t="s">
        <v>667</v>
      </c>
    </row>
    <row r="168" spans="1:26" x14ac:dyDescent="0.2">
      <c r="A168" s="12" t="s">
        <v>13</v>
      </c>
      <c r="B168" s="14">
        <f>VLOOKUP(B161,Qry_Rpt_Section_C!$C$2:'Qry_Rpt_Section_C'!$T$890,14,FALSE)</f>
        <v>0</v>
      </c>
      <c r="C168" s="14">
        <f>VLOOKUP(C161,Qry_Rpt_Section_C!$C$2:'Qry_Rpt_Section_C'!$T$890,14,FALSE)</f>
        <v>0</v>
      </c>
      <c r="D168" s="14">
        <f>VLOOKUP(D161,Qry_Rpt_Section_C!$C$2:'Qry_Rpt_Section_C'!$T$890,14,FALSE)</f>
        <v>0</v>
      </c>
      <c r="E168" s="14">
        <f>VLOOKUP(E161,Qry_Rpt_Section_C!$C$2:'Qry_Rpt_Section_C'!$T$890,14,FALSE)</f>
        <v>0</v>
      </c>
      <c r="F168" s="14">
        <f>VLOOKUP(F161,Qry_Rpt_Section_C!$C$2:'Qry_Rpt_Section_C'!$T$890,14,FALSE)</f>
        <v>0</v>
      </c>
      <c r="G168" s="14">
        <f>VLOOKUP(G161,Qry_Rpt_Section_C!$C$2:'Qry_Rpt_Section_C'!$T$890,14,FALSE)</f>
        <v>0</v>
      </c>
      <c r="H168" s="14" t="str">
        <f>VLOOKUP(H161,Qry_Rpt_Section_C!$C$2:'Qry_Rpt_Section_C'!$T$890,14,FALSE)</f>
        <v>WWII</v>
      </c>
      <c r="I168" s="14">
        <f>VLOOKUP(I161,Qry_Rpt_Section_C!$C$2:'Qry_Rpt_Section_C'!$T$890,14,FALSE)</f>
        <v>0</v>
      </c>
      <c r="J168" s="14" t="str">
        <f>VLOOKUP(J161,Qry_Rpt_Section_C!$C$2:'Qry_Rpt_Section_C'!$T$890,14,FALSE)</f>
        <v>WWII</v>
      </c>
      <c r="K168" s="14">
        <f>VLOOKUP(K161,Qry_Rpt_Section_C!$C$2:'Qry_Rpt_Section_C'!$T$890,14,FALSE)</f>
        <v>0</v>
      </c>
      <c r="L168" s="14">
        <f>VLOOKUP(L161,Qry_Rpt_Section_C!$C$2:'Qry_Rpt_Section_C'!$T$890,14,FALSE)</f>
        <v>0</v>
      </c>
      <c r="M168" s="14">
        <f>VLOOKUP(M161,Qry_Rpt_Section_C!$C$2:'Qry_Rpt_Section_C'!$T$890,14,FALSE)</f>
        <v>0</v>
      </c>
      <c r="N168" s="14">
        <f>VLOOKUP(N161,Qry_Rpt_Section_C!$C$2:'Qry_Rpt_Section_C'!$T$890,14,FALSE)</f>
        <v>0</v>
      </c>
      <c r="O168" s="14">
        <f>VLOOKUP(O161,Qry_Rpt_Section_C!$C$2:'Qry_Rpt_Section_C'!$T$890,14,FALSE)</f>
        <v>0</v>
      </c>
      <c r="P168" s="14">
        <f>VLOOKUP(P161,Qry_Rpt_Section_C!$C$2:'Qry_Rpt_Section_C'!$T$890,14,FALSE)</f>
        <v>0</v>
      </c>
      <c r="Q168" s="14">
        <f>VLOOKUP(Q161,Qry_Rpt_Section_C!$C$2:'Qry_Rpt_Section_C'!$T$890,14,FALSE)</f>
        <v>0</v>
      </c>
      <c r="R168" s="14" t="str">
        <f>VLOOKUP(R161,Qry_Rpt_Section_C!$C$2:'Qry_Rpt_Section_C'!$T$890,14,FALSE)</f>
        <v>WWII</v>
      </c>
      <c r="S168" s="14">
        <f>VLOOKUP(S161,Qry_Rpt_Section_C!$C$2:'Qry_Rpt_Section_C'!$T$890,14,FALSE)</f>
        <v>0</v>
      </c>
      <c r="T168" s="14" t="str">
        <f>VLOOKUP(T161,Qry_Rpt_Section_C!$C$2:'Qry_Rpt_Section_C'!$T$890,14,FALSE)</f>
        <v>WWII</v>
      </c>
      <c r="U168" s="14">
        <f>VLOOKUP(U161,Qry_Rpt_Section_C!$C$2:'Qry_Rpt_Section_C'!$T$890,14,FALSE)</f>
        <v>0</v>
      </c>
      <c r="V168" s="14" t="str">
        <f>VLOOKUP(V161,Qry_Rpt_Section_C!$C$2:'Qry_Rpt_Section_C'!$T$890,14,FALSE)</f>
        <v>WWII</v>
      </c>
      <c r="W168" s="14">
        <f>VLOOKUP(W161,Qry_Rpt_Section_C!$C$2:'Qry_Rpt_Section_C'!$T$890,14,FALSE)</f>
        <v>0</v>
      </c>
      <c r="X168" s="14">
        <f>VLOOKUP(X161,Qry_Rpt_Section_C!$C$2:'Qry_Rpt_Section_C'!$T$890,14,FALSE)</f>
        <v>0</v>
      </c>
      <c r="Y168" s="14">
        <f>VLOOKUP(Y161,Qry_Rpt_Section_C!$C$2:'Qry_Rpt_Section_C'!$T$890,14,FALSE)</f>
        <v>0</v>
      </c>
      <c r="Z168" s="9" t="s">
        <v>667</v>
      </c>
    </row>
    <row r="169" spans="1:26" x14ac:dyDescent="0.2">
      <c r="A169" s="25" t="s">
        <v>650</v>
      </c>
      <c r="B169" s="26">
        <v>22001</v>
      </c>
      <c r="C169" s="26">
        <v>22002</v>
      </c>
      <c r="D169" s="26">
        <v>22003</v>
      </c>
      <c r="E169" s="26">
        <v>22004</v>
      </c>
      <c r="F169" s="26">
        <v>22005</v>
      </c>
      <c r="G169" s="26">
        <v>22006</v>
      </c>
      <c r="H169" s="26">
        <v>22007</v>
      </c>
      <c r="I169" s="26">
        <v>22008</v>
      </c>
      <c r="J169" s="26">
        <v>22009</v>
      </c>
      <c r="K169" s="26">
        <v>22010</v>
      </c>
      <c r="L169" s="26">
        <v>22011</v>
      </c>
      <c r="M169" s="26">
        <v>22012</v>
      </c>
      <c r="N169" s="26">
        <v>22013</v>
      </c>
      <c r="O169" s="26">
        <v>22014</v>
      </c>
      <c r="P169" s="26">
        <v>22015</v>
      </c>
      <c r="Q169" s="26">
        <v>22016</v>
      </c>
      <c r="R169" s="26">
        <v>22017</v>
      </c>
      <c r="S169" s="26">
        <v>22018</v>
      </c>
      <c r="T169" s="26">
        <v>22019</v>
      </c>
      <c r="U169" s="26">
        <v>22020</v>
      </c>
      <c r="V169" s="26">
        <v>22021</v>
      </c>
      <c r="W169" s="26">
        <v>22022</v>
      </c>
      <c r="X169" s="26">
        <v>22023</v>
      </c>
      <c r="Y169" s="26">
        <v>22024</v>
      </c>
      <c r="Z169" s="9" t="s">
        <v>667</v>
      </c>
    </row>
    <row r="170" spans="1:26" x14ac:dyDescent="0.2">
      <c r="A170" s="12" t="s">
        <v>653</v>
      </c>
      <c r="B170" s="14" t="str">
        <f>VLOOKUP(B169,Qry_Rpt_Section_C!$C$2:'Qry_Rpt_Section_C'!$T$890,18,FALSE)</f>
        <v>X</v>
      </c>
      <c r="C170" s="14" t="str">
        <f>VLOOKUP(C169,Qry_Rpt_Section_C!$C$2:'Qry_Rpt_Section_C'!$T$890,18,FALSE)</f>
        <v>X</v>
      </c>
      <c r="D170" s="14">
        <f>VLOOKUP(D169,Qry_Rpt_Section_C!$C$2:'Qry_Rpt_Section_C'!$T$890,18,FALSE)</f>
        <v>0</v>
      </c>
      <c r="E170" s="14">
        <f>VLOOKUP(E169,Qry_Rpt_Section_C!$C$2:'Qry_Rpt_Section_C'!$T$890,18,FALSE)</f>
        <v>0</v>
      </c>
      <c r="F170" s="14" t="str">
        <f>VLOOKUP(F169,Qry_Rpt_Section_C!$C$2:'Qry_Rpt_Section_C'!$T$890,18,FALSE)</f>
        <v>X</v>
      </c>
      <c r="G170" s="14" t="str">
        <f>VLOOKUP(G169,Qry_Rpt_Section_C!$C$2:'Qry_Rpt_Section_C'!$T$890,18,FALSE)</f>
        <v>X</v>
      </c>
      <c r="H170" s="14" t="str">
        <f>VLOOKUP(H169,Qry_Rpt_Section_C!$C$2:'Qry_Rpt_Section_C'!$T$890,18,FALSE)</f>
        <v>X</v>
      </c>
      <c r="I170" s="14" t="str">
        <f>VLOOKUP(I169,Qry_Rpt_Section_C!$C$2:'Qry_Rpt_Section_C'!$T$890,18,FALSE)</f>
        <v>X</v>
      </c>
      <c r="J170" s="14" t="str">
        <f>VLOOKUP(J169,Qry_Rpt_Section_C!$C$2:'Qry_Rpt_Section_C'!$T$890,18,FALSE)</f>
        <v>X</v>
      </c>
      <c r="K170" s="14" t="str">
        <f>VLOOKUP(K169,Qry_Rpt_Section_C!$C$2:'Qry_Rpt_Section_C'!$T$890,18,FALSE)</f>
        <v>X</v>
      </c>
      <c r="L170" s="14" t="str">
        <f>VLOOKUP(L169,Qry_Rpt_Section_C!$C$2:'Qry_Rpt_Section_C'!$T$890,18,FALSE)</f>
        <v>X</v>
      </c>
      <c r="M170" s="14">
        <f>VLOOKUP(M169,Qry_Rpt_Section_C!$C$2:'Qry_Rpt_Section_C'!$T$890,18,FALSE)</f>
        <v>0</v>
      </c>
      <c r="N170" s="14" t="str">
        <f>VLOOKUP(N169,Qry_Rpt_Section_C!$C$2:'Qry_Rpt_Section_C'!$T$890,18,FALSE)</f>
        <v>X</v>
      </c>
      <c r="O170" s="14" t="str">
        <f>VLOOKUP(O169,Qry_Rpt_Section_C!$C$2:'Qry_Rpt_Section_C'!$T$890,18,FALSE)</f>
        <v>X</v>
      </c>
      <c r="P170" s="14" t="str">
        <f>VLOOKUP(P169,Qry_Rpt_Section_C!$C$2:'Qry_Rpt_Section_C'!$T$890,18,FALSE)</f>
        <v>X</v>
      </c>
      <c r="Q170" s="14" t="str">
        <f>VLOOKUP(Q169,Qry_Rpt_Section_C!$C$2:'Qry_Rpt_Section_C'!$T$890,18,FALSE)</f>
        <v>X</v>
      </c>
      <c r="R170" s="14">
        <f>VLOOKUP(R169,Qry_Rpt_Section_C!$C$2:'Qry_Rpt_Section_C'!$T$890,18,FALSE)</f>
        <v>0</v>
      </c>
      <c r="S170" s="14">
        <f>VLOOKUP(S169,Qry_Rpt_Section_C!$C$2:'Qry_Rpt_Section_C'!$T$890,18,FALSE)</f>
        <v>0</v>
      </c>
      <c r="T170" s="14" t="str">
        <f>VLOOKUP(T169,Qry_Rpt_Section_C!$C$2:'Qry_Rpt_Section_C'!$T$890,18,FALSE)</f>
        <v>X</v>
      </c>
      <c r="U170" s="14" t="str">
        <f>VLOOKUP(U169,Qry_Rpt_Section_C!$C$2:'Qry_Rpt_Section_C'!$T$890,18,FALSE)</f>
        <v>X</v>
      </c>
      <c r="V170" s="14" t="str">
        <f>VLOOKUP(V169,Qry_Rpt_Section_C!$C$2:'Qry_Rpt_Section_C'!$T$890,18,FALSE)</f>
        <v>X</v>
      </c>
      <c r="W170" s="14" t="str">
        <f>VLOOKUP(W169,Qry_Rpt_Section_C!$C$2:'Qry_Rpt_Section_C'!$T$890,18,FALSE)</f>
        <v>X</v>
      </c>
      <c r="X170" s="14" t="str">
        <f>VLOOKUP(X169,Qry_Rpt_Section_C!$C$2:'Qry_Rpt_Section_C'!$T$890,18,FALSE)</f>
        <v>X</v>
      </c>
      <c r="Y170" s="14" t="str">
        <f>VLOOKUP(Y169,Qry_Rpt_Section_C!$C$2:'Qry_Rpt_Section_C'!$T$890,18,FALSE)</f>
        <v>X</v>
      </c>
      <c r="Z170" s="9" t="s">
        <v>667</v>
      </c>
    </row>
    <row r="171" spans="1:26" x14ac:dyDescent="0.2">
      <c r="A171" s="12" t="s">
        <v>6</v>
      </c>
      <c r="B171" s="13" t="str">
        <f>VLOOKUP(B169,Qry_Rpt_Section_C!$C$2:'Qry_Rpt_Section_C'!$J$890,7,FALSE)</f>
        <v>Corbett</v>
      </c>
      <c r="C171" s="13" t="str">
        <f>VLOOKUP(C169,Qry_Rpt_Section_C!$C$2:'Qry_Rpt_Section_C'!$J$890,7,FALSE)</f>
        <v>Corbett</v>
      </c>
      <c r="D171" s="13" t="str">
        <f>VLOOKUP(D169,Qry_Rpt_Section_C!$C$2:'Qry_Rpt_Section_C'!$J$890,7,FALSE)</f>
        <v>Scott</v>
      </c>
      <c r="E171" s="13" t="str">
        <f>VLOOKUP(E169,Qry_Rpt_Section_C!$C$2:'Qry_Rpt_Section_C'!$J$890,7,FALSE)</f>
        <v>Scott</v>
      </c>
      <c r="F171" s="13" t="str">
        <f>VLOOKUP(F169,Qry_Rpt_Section_C!$C$2:'Qry_Rpt_Section_C'!$J$890,7,FALSE)</f>
        <v>Royce Sr.</v>
      </c>
      <c r="G171" s="13" t="str">
        <f>VLOOKUP(G169,Qry_Rpt_Section_C!$C$2:'Qry_Rpt_Section_C'!$J$890,7,FALSE)</f>
        <v>Royce</v>
      </c>
      <c r="H171" s="13" t="str">
        <f>VLOOKUP(H169,Qry_Rpt_Section_C!$C$2:'Qry_Rpt_Section_C'!$J$890,7,FALSE)</f>
        <v>Finnegan</v>
      </c>
      <c r="I171" s="13" t="str">
        <f>VLOOKUP(I169,Qry_Rpt_Section_C!$C$2:'Qry_Rpt_Section_C'!$J$890,7,FALSE)</f>
        <v>Finnegan</v>
      </c>
      <c r="J171" s="13" t="str">
        <f>VLOOKUP(J169,Qry_Rpt_Section_C!$C$2:'Qry_Rpt_Section_C'!$J$890,7,FALSE)</f>
        <v>Minchella</v>
      </c>
      <c r="K171" s="13" t="str">
        <f>VLOOKUP(K169,Qry_Rpt_Section_C!$C$2:'Qry_Rpt_Section_C'!$J$890,7,FALSE)</f>
        <v>Minchella</v>
      </c>
      <c r="L171" s="13" t="str">
        <f>VLOOKUP(L169,Qry_Rpt_Section_C!$C$2:'Qry_Rpt_Section_C'!$J$890,7,FALSE)</f>
        <v>Sheesley</v>
      </c>
      <c r="M171" s="13" t="str">
        <f>VLOOKUP(M169,Qry_Rpt_Section_C!$C$2:'Qry_Rpt_Section_C'!$J$890,7,FALSE)</f>
        <v>Sheesley</v>
      </c>
      <c r="N171" s="13" t="str">
        <f>VLOOKUP(N169,Qry_Rpt_Section_C!$C$2:'Qry_Rpt_Section_C'!$J$890,7,FALSE)</f>
        <v>Sheesley</v>
      </c>
      <c r="O171" s="13" t="str">
        <f>VLOOKUP(O169,Qry_Rpt_Section_C!$C$2:'Qry_Rpt_Section_C'!$J$890,7,FALSE)</f>
        <v>Sheesley</v>
      </c>
      <c r="P171" s="13" t="str">
        <f>VLOOKUP(P169,Qry_Rpt_Section_C!$C$2:'Qry_Rpt_Section_C'!$J$890,7,FALSE)</f>
        <v>Billy Jr.</v>
      </c>
      <c r="Q171" s="13" t="str">
        <f>VLOOKUP(Q169,Qry_Rpt_Section_C!$C$2:'Qry_Rpt_Section_C'!$J$890,7,FALSE)</f>
        <v>Frank (Billy)</v>
      </c>
      <c r="R171" s="13" t="str">
        <f>VLOOKUP(R169,Qry_Rpt_Section_C!$C$2:'Qry_Rpt_Section_C'!$J$890,7,FALSE)</f>
        <v>Kelly Sr.</v>
      </c>
      <c r="S171" s="13" t="str">
        <f>VLOOKUP(S169,Qry_Rpt_Section_C!$C$2:'Qry_Rpt_Section_C'!$J$890,7,FALSE)</f>
        <v>Kelly</v>
      </c>
      <c r="T171" s="13" t="str">
        <f>VLOOKUP(T169,Qry_Rpt_Section_C!$C$2:'Qry_Rpt_Section_C'!$J$890,7,FALSE)</f>
        <v>Strout</v>
      </c>
      <c r="U171" s="13" t="str">
        <f>VLOOKUP(U169,Qry_Rpt_Section_C!$C$2:'Qry_Rpt_Section_C'!$J$890,7,FALSE)</f>
        <v>Strout</v>
      </c>
      <c r="V171" s="13" t="str">
        <f>VLOOKUP(V169,Qry_Rpt_Section_C!$C$2:'Qry_Rpt_Section_C'!$J$890,7,FALSE)</f>
        <v>Torregrossa</v>
      </c>
      <c r="W171" s="13" t="str">
        <f>VLOOKUP(W169,Qry_Rpt_Section_C!$C$2:'Qry_Rpt_Section_C'!$J$890,7,FALSE)</f>
        <v>Lunger</v>
      </c>
      <c r="X171" s="13" t="str">
        <f>VLOOKUP(X169,Qry_Rpt_Section_C!$C$2:'Qry_Rpt_Section_C'!$J$890,7,FALSE)</f>
        <v>Demcovich</v>
      </c>
      <c r="Y171" s="13" t="str">
        <f>VLOOKUP(Y169,Qry_Rpt_Section_C!$C$2:'Qry_Rpt_Section_C'!$J$890,7,FALSE)</f>
        <v>Pandajis</v>
      </c>
      <c r="Z171" s="9" t="s">
        <v>667</v>
      </c>
    </row>
    <row r="172" spans="1:26" x14ac:dyDescent="0.2">
      <c r="A172" s="12" t="s">
        <v>7</v>
      </c>
      <c r="B172" s="13" t="str">
        <f>VLOOKUP(B169,Qry_Rpt_Section_C!$C$2:'Qry_Rpt_Section_C'!$J$890,8,FALSE)</f>
        <v>Thomas</v>
      </c>
      <c r="C172" s="13" t="str">
        <f>VLOOKUP(C169,Qry_Rpt_Section_C!$C$2:'Qry_Rpt_Section_C'!$J$890,8,FALSE)</f>
        <v>Lillian</v>
      </c>
      <c r="D172" s="13" t="str">
        <f>VLOOKUP(D169,Qry_Rpt_Section_C!$C$2:'Qry_Rpt_Section_C'!$J$890,8,FALSE)</f>
        <v>Loren</v>
      </c>
      <c r="E172" s="13" t="str">
        <f>VLOOKUP(E169,Qry_Rpt_Section_C!$C$2:'Qry_Rpt_Section_C'!$J$890,8,FALSE)</f>
        <v>Linda</v>
      </c>
      <c r="F172" s="13" t="str">
        <f>VLOOKUP(F169,Qry_Rpt_Section_C!$C$2:'Qry_Rpt_Section_C'!$J$890,8,FALSE)</f>
        <v>Burton</v>
      </c>
      <c r="G172" s="13" t="str">
        <f>VLOOKUP(G169,Qry_Rpt_Section_C!$C$2:'Qry_Rpt_Section_C'!$J$890,8,FALSE)</f>
        <v>Beulah</v>
      </c>
      <c r="H172" s="13" t="str">
        <f>VLOOKUP(H169,Qry_Rpt_Section_C!$C$2:'Qry_Rpt_Section_C'!$J$890,8,FALSE)</f>
        <v>John</v>
      </c>
      <c r="I172" s="13" t="str">
        <f>VLOOKUP(I169,Qry_Rpt_Section_C!$C$2:'Qry_Rpt_Section_C'!$J$890,8,FALSE)</f>
        <v>Barbara</v>
      </c>
      <c r="J172" s="13" t="str">
        <f>VLOOKUP(J169,Qry_Rpt_Section_C!$C$2:'Qry_Rpt_Section_C'!$J$890,8,FALSE)</f>
        <v>Rocco</v>
      </c>
      <c r="K172" s="13" t="str">
        <f>VLOOKUP(K169,Qry_Rpt_Section_C!$C$2:'Qry_Rpt_Section_C'!$J$890,8,FALSE)</f>
        <v>Michelina</v>
      </c>
      <c r="L172" s="13" t="str">
        <f>VLOOKUP(L169,Qry_Rpt_Section_C!$C$2:'Qry_Rpt_Section_C'!$J$890,8,FALSE)</f>
        <v>Robert</v>
      </c>
      <c r="M172" s="13" t="str">
        <f>VLOOKUP(M169,Qry_Rpt_Section_C!$C$2:'Qry_Rpt_Section_C'!$J$890,8,FALSE)</f>
        <v>Lorna</v>
      </c>
      <c r="N172" s="13" t="str">
        <f>VLOOKUP(N169,Qry_Rpt_Section_C!$C$2:'Qry_Rpt_Section_C'!$J$890,8,FALSE)</f>
        <v>Dorothy</v>
      </c>
      <c r="O172" s="13" t="str">
        <f>VLOOKUP(O169,Qry_Rpt_Section_C!$C$2:'Qry_Rpt_Section_C'!$J$890,8,FALSE)</f>
        <v>Family</v>
      </c>
      <c r="P172" s="13" t="str">
        <f>VLOOKUP(P169,Qry_Rpt_Section_C!$C$2:'Qry_Rpt_Section_C'!$J$890,8,FALSE)</f>
        <v>Joseph</v>
      </c>
      <c r="Q172" s="13" t="str">
        <f>VLOOKUP(Q169,Qry_Rpt_Section_C!$C$2:'Qry_Rpt_Section_C'!$J$890,8,FALSE)</f>
        <v>Mildred</v>
      </c>
      <c r="R172" s="13" t="str">
        <f>VLOOKUP(R169,Qry_Rpt_Section_C!$C$2:'Qry_Rpt_Section_C'!$J$890,8,FALSE)</f>
        <v>John</v>
      </c>
      <c r="S172" s="13" t="str">
        <f>VLOOKUP(S169,Qry_Rpt_Section_C!$C$2:'Qry_Rpt_Section_C'!$J$890,8,FALSE)</f>
        <v>Lillian</v>
      </c>
      <c r="T172" s="13" t="str">
        <f>VLOOKUP(T169,Qry_Rpt_Section_C!$C$2:'Qry_Rpt_Section_C'!$J$890,8,FALSE)</f>
        <v>James</v>
      </c>
      <c r="U172" s="13" t="str">
        <f>VLOOKUP(U169,Qry_Rpt_Section_C!$C$2:'Qry_Rpt_Section_C'!$J$890,8,FALSE)</f>
        <v>Bertha</v>
      </c>
      <c r="V172" s="13" t="str">
        <f>VLOOKUP(V169,Qry_Rpt_Section_C!$C$2:'Qry_Rpt_Section_C'!$J$890,8,FALSE)</f>
        <v>David</v>
      </c>
      <c r="W172" s="13" t="str">
        <f>VLOOKUP(W169,Qry_Rpt_Section_C!$C$2:'Qry_Rpt_Section_C'!$J$890,8,FALSE)</f>
        <v>James</v>
      </c>
      <c r="X172" s="13" t="str">
        <f>VLOOKUP(X169,Qry_Rpt_Section_C!$C$2:'Qry_Rpt_Section_C'!$J$890,8,FALSE)</f>
        <v>John</v>
      </c>
      <c r="Y172" s="13" t="str">
        <f>VLOOKUP(Y169,Qry_Rpt_Section_C!$C$2:'Qry_Rpt_Section_C'!$J$890,8,FALSE)</f>
        <v>Leah</v>
      </c>
      <c r="Z172" s="9" t="s">
        <v>667</v>
      </c>
    </row>
    <row r="173" spans="1:26" s="6" customFormat="1" ht="15.75" x14ac:dyDescent="0.25">
      <c r="A173" s="15" t="s">
        <v>651</v>
      </c>
      <c r="B173" s="16">
        <f>VLOOKUP(B169,Qry_Rpt_Section_C!$C$2:'Qry_Rpt_Section_C'!$J$890,2,FALSE)</f>
        <v>371</v>
      </c>
      <c r="C173" s="16">
        <f>VLOOKUP(C169,Qry_Rpt_Section_C!$C$2:'Qry_Rpt_Section_C'!$J$890,2,FALSE)</f>
        <v>371</v>
      </c>
      <c r="D173" s="16">
        <f>VLOOKUP(D169,Qry_Rpt_Section_C!$C$2:'Qry_Rpt_Section_C'!$J$890,2,FALSE)</f>
        <v>371</v>
      </c>
      <c r="E173" s="16">
        <f>VLOOKUP(E169,Qry_Rpt_Section_C!$C$2:'Qry_Rpt_Section_C'!$J$890,2,FALSE)</f>
        <v>371</v>
      </c>
      <c r="F173" s="16">
        <f>VLOOKUP(F169,Qry_Rpt_Section_C!$C$2:'Qry_Rpt_Section_C'!$J$890,2,FALSE)</f>
        <v>370</v>
      </c>
      <c r="G173" s="16">
        <f>VLOOKUP(G169,Qry_Rpt_Section_C!$C$2:'Qry_Rpt_Section_C'!$J$890,2,FALSE)</f>
        <v>370</v>
      </c>
      <c r="H173" s="16">
        <f>VLOOKUP(H169,Qry_Rpt_Section_C!$C$2:'Qry_Rpt_Section_C'!$J$890,2,FALSE)</f>
        <v>370</v>
      </c>
      <c r="I173" s="16">
        <f>VLOOKUP(I169,Qry_Rpt_Section_C!$C$2:'Qry_Rpt_Section_C'!$J$890,2,FALSE)</f>
        <v>370</v>
      </c>
      <c r="J173" s="16">
        <f>VLOOKUP(J169,Qry_Rpt_Section_C!$C$2:'Qry_Rpt_Section_C'!$J$890,2,FALSE)</f>
        <v>369</v>
      </c>
      <c r="K173" s="16">
        <f>VLOOKUP(K169,Qry_Rpt_Section_C!$C$2:'Qry_Rpt_Section_C'!$J$890,2,FALSE)</f>
        <v>369</v>
      </c>
      <c r="L173" s="16">
        <f>VLOOKUP(L169,Qry_Rpt_Section_C!$C$2:'Qry_Rpt_Section_C'!$J$890,2,FALSE)</f>
        <v>369</v>
      </c>
      <c r="M173" s="16">
        <f>VLOOKUP(M169,Qry_Rpt_Section_C!$C$2:'Qry_Rpt_Section_C'!$J$890,2,FALSE)</f>
        <v>369</v>
      </c>
      <c r="N173" s="16">
        <f>VLOOKUP(N169,Qry_Rpt_Section_C!$C$2:'Qry_Rpt_Section_C'!$J$890,2,FALSE)</f>
        <v>368</v>
      </c>
      <c r="O173" s="16">
        <f>VLOOKUP(O169,Qry_Rpt_Section_C!$C$2:'Qry_Rpt_Section_C'!$J$890,2,FALSE)</f>
        <v>368</v>
      </c>
      <c r="P173" s="16">
        <f>VLOOKUP(P169,Qry_Rpt_Section_C!$C$2:'Qry_Rpt_Section_C'!$J$890,2,FALSE)</f>
        <v>368</v>
      </c>
      <c r="Q173" s="16">
        <f>VLOOKUP(Q169,Qry_Rpt_Section_C!$C$2:'Qry_Rpt_Section_C'!$J$890,2,FALSE)</f>
        <v>368</v>
      </c>
      <c r="R173" s="16">
        <f>VLOOKUP(R169,Qry_Rpt_Section_C!$C$2:'Qry_Rpt_Section_C'!$J$890,2,FALSE)</f>
        <v>367</v>
      </c>
      <c r="S173" s="16">
        <f>VLOOKUP(S169,Qry_Rpt_Section_C!$C$2:'Qry_Rpt_Section_C'!$J$890,2,FALSE)</f>
        <v>367</v>
      </c>
      <c r="T173" s="16">
        <f>VLOOKUP(T169,Qry_Rpt_Section_C!$C$2:'Qry_Rpt_Section_C'!$J$890,2,FALSE)</f>
        <v>367</v>
      </c>
      <c r="U173" s="16">
        <f>VLOOKUP(U169,Qry_Rpt_Section_C!$C$2:'Qry_Rpt_Section_C'!$J$890,2,FALSE)</f>
        <v>367</v>
      </c>
      <c r="V173" s="16">
        <f>VLOOKUP(V169,Qry_Rpt_Section_C!$C$2:'Qry_Rpt_Section_C'!$J$890,2,FALSE)</f>
        <v>366</v>
      </c>
      <c r="W173" s="16">
        <f>VLOOKUP(W169,Qry_Rpt_Section_C!$C$2:'Qry_Rpt_Section_C'!$J$890,2,FALSE)</f>
        <v>366</v>
      </c>
      <c r="X173" s="16">
        <f>VLOOKUP(X169,Qry_Rpt_Section_C!$C$2:'Qry_Rpt_Section_C'!$J$890,2,FALSE)</f>
        <v>366</v>
      </c>
      <c r="Y173" s="16">
        <f>VLOOKUP(Y169,Qry_Rpt_Section_C!$C$2:'Qry_Rpt_Section_C'!$J$890,2,FALSE)</f>
        <v>366</v>
      </c>
      <c r="Z173" s="17" t="s">
        <v>667</v>
      </c>
    </row>
    <row r="174" spans="1:26" s="7" customFormat="1" x14ac:dyDescent="0.2">
      <c r="A174" s="18" t="s">
        <v>654</v>
      </c>
      <c r="B174" s="19">
        <f>VLOOKUP(B169,Qry_Rpt_Section_C!$C$2:'Qry_Rpt_Section_C'!$J$890,3,FALSE)</f>
        <v>5</v>
      </c>
      <c r="C174" s="19">
        <f>VLOOKUP(C169,Qry_Rpt_Section_C!$C$2:'Qry_Rpt_Section_C'!$J$890,3,FALSE)</f>
        <v>6</v>
      </c>
      <c r="D174" s="19">
        <f>VLOOKUP(D169,Qry_Rpt_Section_C!$C$2:'Qry_Rpt_Section_C'!$J$890,3,FALSE)</f>
        <v>7</v>
      </c>
      <c r="E174" s="19">
        <f>VLOOKUP(E169,Qry_Rpt_Section_C!$C$2:'Qry_Rpt_Section_C'!$J$890,3,FALSE)</f>
        <v>8</v>
      </c>
      <c r="F174" s="19">
        <f>VLOOKUP(F169,Qry_Rpt_Section_C!$C$2:'Qry_Rpt_Section_C'!$J$890,3,FALSE)</f>
        <v>5</v>
      </c>
      <c r="G174" s="19">
        <f>VLOOKUP(G169,Qry_Rpt_Section_C!$C$2:'Qry_Rpt_Section_C'!$J$890,3,FALSE)</f>
        <v>6</v>
      </c>
      <c r="H174" s="19">
        <f>VLOOKUP(H169,Qry_Rpt_Section_C!$C$2:'Qry_Rpt_Section_C'!$J$890,3,FALSE)</f>
        <v>7</v>
      </c>
      <c r="I174" s="19">
        <f>VLOOKUP(I169,Qry_Rpt_Section_C!$C$2:'Qry_Rpt_Section_C'!$J$890,3,FALSE)</f>
        <v>8</v>
      </c>
      <c r="J174" s="19">
        <f>VLOOKUP(J169,Qry_Rpt_Section_C!$C$2:'Qry_Rpt_Section_C'!$J$890,3,FALSE)</f>
        <v>5</v>
      </c>
      <c r="K174" s="19">
        <f>VLOOKUP(K169,Qry_Rpt_Section_C!$C$2:'Qry_Rpt_Section_C'!$J$890,3,FALSE)</f>
        <v>6</v>
      </c>
      <c r="L174" s="19">
        <f>VLOOKUP(L169,Qry_Rpt_Section_C!$C$2:'Qry_Rpt_Section_C'!$J$890,3,FALSE)</f>
        <v>7</v>
      </c>
      <c r="M174" s="19">
        <f>VLOOKUP(M169,Qry_Rpt_Section_C!$C$2:'Qry_Rpt_Section_C'!$J$890,3,FALSE)</f>
        <v>8</v>
      </c>
      <c r="N174" s="19">
        <f>VLOOKUP(N169,Qry_Rpt_Section_C!$C$2:'Qry_Rpt_Section_C'!$J$890,3,FALSE)</f>
        <v>5</v>
      </c>
      <c r="O174" s="19">
        <f>VLOOKUP(O169,Qry_Rpt_Section_C!$C$2:'Qry_Rpt_Section_C'!$J$890,3,FALSE)</f>
        <v>6</v>
      </c>
      <c r="P174" s="19">
        <f>VLOOKUP(P169,Qry_Rpt_Section_C!$C$2:'Qry_Rpt_Section_C'!$J$890,3,FALSE)</f>
        <v>7</v>
      </c>
      <c r="Q174" s="19">
        <f>VLOOKUP(Q169,Qry_Rpt_Section_C!$C$2:'Qry_Rpt_Section_C'!$J$890,3,FALSE)</f>
        <v>8</v>
      </c>
      <c r="R174" s="19">
        <f>VLOOKUP(R169,Qry_Rpt_Section_C!$C$2:'Qry_Rpt_Section_C'!$J$890,3,FALSE)</f>
        <v>5</v>
      </c>
      <c r="S174" s="19">
        <f>VLOOKUP(S169,Qry_Rpt_Section_C!$C$2:'Qry_Rpt_Section_C'!$J$890,3,FALSE)</f>
        <v>6</v>
      </c>
      <c r="T174" s="19">
        <f>VLOOKUP(T169,Qry_Rpt_Section_C!$C$2:'Qry_Rpt_Section_C'!$J$890,3,FALSE)</f>
        <v>7</v>
      </c>
      <c r="U174" s="19">
        <f>VLOOKUP(U169,Qry_Rpt_Section_C!$C$2:'Qry_Rpt_Section_C'!$J$890,3,FALSE)</f>
        <v>8</v>
      </c>
      <c r="V174" s="19">
        <f>VLOOKUP(V169,Qry_Rpt_Section_C!$C$2:'Qry_Rpt_Section_C'!$J$890,3,FALSE)</f>
        <v>5</v>
      </c>
      <c r="W174" s="19">
        <f>VLOOKUP(W169,Qry_Rpt_Section_C!$C$2:'Qry_Rpt_Section_C'!$J$890,3,FALSE)</f>
        <v>6</v>
      </c>
      <c r="X174" s="19">
        <f>VLOOKUP(X169,Qry_Rpt_Section_C!$C$2:'Qry_Rpt_Section_C'!$J$890,3,FALSE)</f>
        <v>7</v>
      </c>
      <c r="Y174" s="19">
        <f>VLOOKUP(Y169,Qry_Rpt_Section_C!$C$2:'Qry_Rpt_Section_C'!$J$890,3,FALSE)</f>
        <v>8</v>
      </c>
      <c r="Z174" s="20" t="s">
        <v>667</v>
      </c>
    </row>
    <row r="175" spans="1:26" x14ac:dyDescent="0.2">
      <c r="A175" s="12" t="s">
        <v>655</v>
      </c>
      <c r="B175" s="14" t="str">
        <f>VLOOKUP(B169,Qry_Rpt_Section_C!$C$2:'Qry_Rpt_Section_C'!$T$890,5,FALSE)</f>
        <v>X</v>
      </c>
      <c r="C175" s="14" t="str">
        <f>VLOOKUP(C169,Qry_Rpt_Section_C!$C$2:'Qry_Rpt_Section_C'!$T$890,5,FALSE)</f>
        <v>X</v>
      </c>
      <c r="D175" s="14">
        <f>VLOOKUP(D169,Qry_Rpt_Section_C!$C$2:'Qry_Rpt_Section_C'!$T$890,5,FALSE)</f>
        <v>0</v>
      </c>
      <c r="E175" s="14">
        <f>VLOOKUP(E169,Qry_Rpt_Section_C!$C$2:'Qry_Rpt_Section_C'!$T$890,5,FALSE)</f>
        <v>0</v>
      </c>
      <c r="F175" s="14" t="str">
        <f>VLOOKUP(F169,Qry_Rpt_Section_C!$C$2:'Qry_Rpt_Section_C'!$T$890,5,FALSE)</f>
        <v>X</v>
      </c>
      <c r="G175" s="14" t="str">
        <f>VLOOKUP(G169,Qry_Rpt_Section_C!$C$2:'Qry_Rpt_Section_C'!$T$890,5,FALSE)</f>
        <v>X</v>
      </c>
      <c r="H175" s="14" t="str">
        <f>VLOOKUP(H169,Qry_Rpt_Section_C!$C$2:'Qry_Rpt_Section_C'!$T$890,5,FALSE)</f>
        <v>X</v>
      </c>
      <c r="I175" s="14" t="str">
        <f>VLOOKUP(I169,Qry_Rpt_Section_C!$C$2:'Qry_Rpt_Section_C'!$T$890,5,FALSE)</f>
        <v>X</v>
      </c>
      <c r="J175" s="14" t="str">
        <f>VLOOKUP(J169,Qry_Rpt_Section_C!$C$2:'Qry_Rpt_Section_C'!$T$890,5,FALSE)</f>
        <v>X</v>
      </c>
      <c r="K175" s="14" t="str">
        <f>VLOOKUP(K169,Qry_Rpt_Section_C!$C$2:'Qry_Rpt_Section_C'!$T$890,5,FALSE)</f>
        <v>X</v>
      </c>
      <c r="L175" s="14" t="str">
        <f>VLOOKUP(L169,Qry_Rpt_Section_C!$C$2:'Qry_Rpt_Section_C'!$T$890,5,FALSE)</f>
        <v>X</v>
      </c>
      <c r="M175" s="14">
        <f>VLOOKUP(M169,Qry_Rpt_Section_C!$C$2:'Qry_Rpt_Section_C'!$T$890,5,FALSE)</f>
        <v>0</v>
      </c>
      <c r="N175" s="14" t="str">
        <f>VLOOKUP(N169,Qry_Rpt_Section_C!$C$2:'Qry_Rpt_Section_C'!$T$890,5,FALSE)</f>
        <v>X</v>
      </c>
      <c r="O175" s="14">
        <f>VLOOKUP(O169,Qry_Rpt_Section_C!$C$2:'Qry_Rpt_Section_C'!$T$890,5,FALSE)</f>
        <v>0</v>
      </c>
      <c r="P175" s="14" t="str">
        <f>VLOOKUP(P169,Qry_Rpt_Section_C!$C$2:'Qry_Rpt_Section_C'!$T$890,5,FALSE)</f>
        <v>X</v>
      </c>
      <c r="Q175" s="14" t="str">
        <f>VLOOKUP(Q169,Qry_Rpt_Section_C!$C$2:'Qry_Rpt_Section_C'!$T$890,5,FALSE)</f>
        <v>X</v>
      </c>
      <c r="R175" s="14" t="str">
        <f>VLOOKUP(R169,Qry_Rpt_Section_C!$C$2:'Qry_Rpt_Section_C'!$T$890,5,FALSE)</f>
        <v>X</v>
      </c>
      <c r="S175" s="14" t="str">
        <f>VLOOKUP(S169,Qry_Rpt_Section_C!$C$2:'Qry_Rpt_Section_C'!$T$890,5,FALSE)</f>
        <v>X</v>
      </c>
      <c r="T175" s="14" t="str">
        <f>VLOOKUP(T169,Qry_Rpt_Section_C!$C$2:'Qry_Rpt_Section_C'!$T$890,5,FALSE)</f>
        <v>X</v>
      </c>
      <c r="U175" s="14" t="str">
        <f>VLOOKUP(U169,Qry_Rpt_Section_C!$C$2:'Qry_Rpt_Section_C'!$T$890,5,FALSE)</f>
        <v>X</v>
      </c>
      <c r="V175" s="14" t="str">
        <f>VLOOKUP(V169,Qry_Rpt_Section_C!$C$2:'Qry_Rpt_Section_C'!$T$890,5,FALSE)</f>
        <v>X</v>
      </c>
      <c r="W175" s="14" t="str">
        <f>VLOOKUP(W169,Qry_Rpt_Section_C!$C$2:'Qry_Rpt_Section_C'!$T$890,5,FALSE)</f>
        <v>X</v>
      </c>
      <c r="X175" s="14" t="str">
        <f>VLOOKUP(X169,Qry_Rpt_Section_C!$C$2:'Qry_Rpt_Section_C'!$T$890,5,FALSE)</f>
        <v>X</v>
      </c>
      <c r="Y175" s="14" t="str">
        <f>VLOOKUP(Y169,Qry_Rpt_Section_C!$C$2:'Qry_Rpt_Section_C'!$T$890,5,FALSE)</f>
        <v>X</v>
      </c>
      <c r="Z175" s="9" t="s">
        <v>667</v>
      </c>
    </row>
    <row r="176" spans="1:26" x14ac:dyDescent="0.2">
      <c r="A176" s="12" t="s">
        <v>13</v>
      </c>
      <c r="B176" s="14" t="str">
        <f>VLOOKUP(B169,Qry_Rpt_Section_C!$C$2:'Qry_Rpt_Section_C'!$T$890,14,FALSE)</f>
        <v>WWII</v>
      </c>
      <c r="C176" s="14">
        <f>VLOOKUP(C169,Qry_Rpt_Section_C!$C$2:'Qry_Rpt_Section_C'!$T$890,14,FALSE)</f>
        <v>0</v>
      </c>
      <c r="D176" s="14">
        <f>VLOOKUP(D169,Qry_Rpt_Section_C!$C$2:'Qry_Rpt_Section_C'!$T$890,14,FALSE)</f>
        <v>0</v>
      </c>
      <c r="E176" s="14">
        <f>VLOOKUP(E169,Qry_Rpt_Section_C!$C$2:'Qry_Rpt_Section_C'!$T$890,14,FALSE)</f>
        <v>0</v>
      </c>
      <c r="F176" s="14" t="str">
        <f>VLOOKUP(F169,Qry_Rpt_Section_C!$C$2:'Qry_Rpt_Section_C'!$T$890,14,FALSE)</f>
        <v>WWII</v>
      </c>
      <c r="G176" s="14">
        <f>VLOOKUP(G169,Qry_Rpt_Section_C!$C$2:'Qry_Rpt_Section_C'!$T$890,14,FALSE)</f>
        <v>0</v>
      </c>
      <c r="H176" s="14" t="str">
        <f>VLOOKUP(H169,Qry_Rpt_Section_C!$C$2:'Qry_Rpt_Section_C'!$T$890,14,FALSE)</f>
        <v>WWII</v>
      </c>
      <c r="I176" s="14">
        <f>VLOOKUP(I169,Qry_Rpt_Section_C!$C$2:'Qry_Rpt_Section_C'!$T$890,14,FALSE)</f>
        <v>0</v>
      </c>
      <c r="J176" s="14">
        <f>VLOOKUP(J169,Qry_Rpt_Section_C!$C$2:'Qry_Rpt_Section_C'!$T$890,14,FALSE)</f>
        <v>0</v>
      </c>
      <c r="K176" s="14">
        <f>VLOOKUP(K169,Qry_Rpt_Section_C!$C$2:'Qry_Rpt_Section_C'!$T$890,14,FALSE)</f>
        <v>0</v>
      </c>
      <c r="L176" s="14">
        <f>VLOOKUP(L169,Qry_Rpt_Section_C!$C$2:'Qry_Rpt_Section_C'!$T$890,14,FALSE)</f>
        <v>0</v>
      </c>
      <c r="M176" s="14">
        <f>VLOOKUP(M169,Qry_Rpt_Section_C!$C$2:'Qry_Rpt_Section_C'!$T$890,14,FALSE)</f>
        <v>0</v>
      </c>
      <c r="N176" s="14">
        <f>VLOOKUP(N169,Qry_Rpt_Section_C!$C$2:'Qry_Rpt_Section_C'!$T$890,14,FALSE)</f>
        <v>0</v>
      </c>
      <c r="O176" s="14">
        <f>VLOOKUP(O169,Qry_Rpt_Section_C!$C$2:'Qry_Rpt_Section_C'!$T$890,14,FALSE)</f>
        <v>0</v>
      </c>
      <c r="P176" s="14" t="str">
        <f>VLOOKUP(P169,Qry_Rpt_Section_C!$C$2:'Qry_Rpt_Section_C'!$T$890,14,FALSE)</f>
        <v>WWII</v>
      </c>
      <c r="Q176" s="14">
        <f>VLOOKUP(Q169,Qry_Rpt_Section_C!$C$2:'Qry_Rpt_Section_C'!$T$890,14,FALSE)</f>
        <v>0</v>
      </c>
      <c r="R176" s="14">
        <f>VLOOKUP(R169,Qry_Rpt_Section_C!$C$2:'Qry_Rpt_Section_C'!$T$890,14,FALSE)</f>
        <v>0</v>
      </c>
      <c r="S176" s="14">
        <f>VLOOKUP(S169,Qry_Rpt_Section_C!$C$2:'Qry_Rpt_Section_C'!$T$890,14,FALSE)</f>
        <v>0</v>
      </c>
      <c r="T176" s="14" t="str">
        <f>VLOOKUP(T169,Qry_Rpt_Section_C!$C$2:'Qry_Rpt_Section_C'!$T$890,14,FALSE)</f>
        <v>WWII/Korea</v>
      </c>
      <c r="U176" s="14">
        <f>VLOOKUP(U169,Qry_Rpt_Section_C!$C$2:'Qry_Rpt_Section_C'!$T$890,14,FALSE)</f>
        <v>0</v>
      </c>
      <c r="V176" s="14">
        <f>VLOOKUP(V169,Qry_Rpt_Section_C!$C$2:'Qry_Rpt_Section_C'!$T$890,14,FALSE)</f>
        <v>0</v>
      </c>
      <c r="W176" s="14">
        <f>VLOOKUP(W169,Qry_Rpt_Section_C!$C$2:'Qry_Rpt_Section_C'!$T$890,14,FALSE)</f>
        <v>0</v>
      </c>
      <c r="X176" s="14" t="str">
        <f>VLOOKUP(X169,Qry_Rpt_Section_C!$C$2:'Qry_Rpt_Section_C'!$T$890,14,FALSE)</f>
        <v>WWII</v>
      </c>
      <c r="Y176" s="14">
        <f>VLOOKUP(Y169,Qry_Rpt_Section_C!$C$2:'Qry_Rpt_Section_C'!$T$890,14,FALSE)</f>
        <v>0</v>
      </c>
      <c r="Z176" s="9" t="s">
        <v>667</v>
      </c>
    </row>
    <row r="177" spans="1:26" x14ac:dyDescent="0.2">
      <c r="A177" s="25" t="s">
        <v>650</v>
      </c>
      <c r="B177" s="26">
        <v>23001</v>
      </c>
      <c r="C177" s="26">
        <v>23002</v>
      </c>
      <c r="D177" s="26">
        <v>23003</v>
      </c>
      <c r="E177" s="26">
        <v>23004</v>
      </c>
      <c r="F177" s="26">
        <v>23005</v>
      </c>
      <c r="G177" s="26">
        <v>23006</v>
      </c>
      <c r="H177" s="26">
        <v>23007</v>
      </c>
      <c r="I177" s="26">
        <v>23008</v>
      </c>
      <c r="J177" s="26">
        <v>23009</v>
      </c>
      <c r="K177" s="26">
        <v>23010</v>
      </c>
      <c r="L177" s="26">
        <v>23011</v>
      </c>
      <c r="M177" s="26">
        <v>23012</v>
      </c>
      <c r="N177" s="26">
        <v>23013</v>
      </c>
      <c r="O177" s="26">
        <v>23014</v>
      </c>
      <c r="P177" s="26">
        <v>23015</v>
      </c>
      <c r="Q177" s="26">
        <v>23016</v>
      </c>
      <c r="R177" s="26">
        <v>23017</v>
      </c>
      <c r="S177" s="26">
        <v>23018</v>
      </c>
      <c r="T177" s="26">
        <v>23019</v>
      </c>
      <c r="U177" s="26">
        <v>23020</v>
      </c>
      <c r="V177" s="26">
        <v>23021</v>
      </c>
      <c r="W177" s="26">
        <v>23022</v>
      </c>
      <c r="X177" s="26">
        <v>23023</v>
      </c>
      <c r="Y177" s="26">
        <v>23024</v>
      </c>
      <c r="Z177" s="9" t="s">
        <v>667</v>
      </c>
    </row>
    <row r="178" spans="1:26" x14ac:dyDescent="0.2">
      <c r="A178" s="12" t="s">
        <v>653</v>
      </c>
      <c r="B178" s="21">
        <f>VLOOKUP(B177,Qry_Rpt_Section_C!$C$2:'Qry_Rpt_Section_C'!$T$890,18,FALSE)</f>
        <v>0</v>
      </c>
      <c r="C178" s="21">
        <f>VLOOKUP(C177,Qry_Rpt_Section_C!$C$2:'Qry_Rpt_Section_C'!$T$890,18,FALSE)</f>
        <v>0</v>
      </c>
      <c r="D178" s="14">
        <f>VLOOKUP(D177,Qry_Rpt_Section_C!$C$2:'Qry_Rpt_Section_C'!$T$890,18,FALSE)</f>
        <v>0</v>
      </c>
      <c r="E178" s="14" t="str">
        <f>VLOOKUP(E177,Qry_Rpt_Section_C!$C$2:'Qry_Rpt_Section_C'!$T$890,18,FALSE)</f>
        <v>X</v>
      </c>
      <c r="F178" s="14" t="str">
        <f>VLOOKUP(F177,Qry_Rpt_Section_C!$C$2:'Qry_Rpt_Section_C'!$T$890,18,FALSE)</f>
        <v>X</v>
      </c>
      <c r="G178" s="14" t="str">
        <f>VLOOKUP(G177,Qry_Rpt_Section_C!$C$2:'Qry_Rpt_Section_C'!$T$890,18,FALSE)</f>
        <v>X</v>
      </c>
      <c r="H178" s="14" t="str">
        <f>VLOOKUP(H177,Qry_Rpt_Section_C!$C$2:'Qry_Rpt_Section_C'!$T$890,18,FALSE)</f>
        <v>X</v>
      </c>
      <c r="I178" s="14" t="str">
        <f>VLOOKUP(I177,Qry_Rpt_Section_C!$C$2:'Qry_Rpt_Section_C'!$T$890,18,FALSE)</f>
        <v>X</v>
      </c>
      <c r="J178" s="14" t="str">
        <f>VLOOKUP(J177,Qry_Rpt_Section_C!$C$2:'Qry_Rpt_Section_C'!$T$890,18,FALSE)</f>
        <v>X</v>
      </c>
      <c r="K178" s="14" t="str">
        <f>VLOOKUP(K177,Qry_Rpt_Section_C!$C$2:'Qry_Rpt_Section_C'!$T$890,18,FALSE)</f>
        <v>X</v>
      </c>
      <c r="L178" s="14" t="str">
        <f>VLOOKUP(L177,Qry_Rpt_Section_C!$C$2:'Qry_Rpt_Section_C'!$T$890,18,FALSE)</f>
        <v>X</v>
      </c>
      <c r="M178" s="14" t="str">
        <f>VLOOKUP(M177,Qry_Rpt_Section_C!$C$2:'Qry_Rpt_Section_C'!$T$890,18,FALSE)</f>
        <v>X</v>
      </c>
      <c r="N178" s="14" t="str">
        <f>VLOOKUP(N177,Qry_Rpt_Section_C!$C$2:'Qry_Rpt_Section_C'!$T$890,18,FALSE)</f>
        <v>X</v>
      </c>
      <c r="O178" s="14" t="str">
        <f>VLOOKUP(O177,Qry_Rpt_Section_C!$C$2:'Qry_Rpt_Section_C'!$T$890,18,FALSE)</f>
        <v>X</v>
      </c>
      <c r="P178" s="14">
        <f>VLOOKUP(P177,Qry_Rpt_Section_C!$C$2:'Qry_Rpt_Section_C'!$T$890,18,FALSE)</f>
        <v>0</v>
      </c>
      <c r="Q178" s="14" t="str">
        <f>VLOOKUP(Q177,Qry_Rpt_Section_C!$C$2:'Qry_Rpt_Section_C'!$T$890,18,FALSE)</f>
        <v>X</v>
      </c>
      <c r="R178" s="14" t="str">
        <f>VLOOKUP(R177,Qry_Rpt_Section_C!$C$2:'Qry_Rpt_Section_C'!$T$890,18,FALSE)</f>
        <v>X</v>
      </c>
      <c r="S178" s="14" t="str">
        <f>VLOOKUP(S177,Qry_Rpt_Section_C!$C$2:'Qry_Rpt_Section_C'!$T$890,18,FALSE)</f>
        <v>X</v>
      </c>
      <c r="T178" s="14" t="str">
        <f>VLOOKUP(T177,Qry_Rpt_Section_C!$C$2:'Qry_Rpt_Section_C'!$T$890,18,FALSE)</f>
        <v>X</v>
      </c>
      <c r="U178" s="14" t="str">
        <f>VLOOKUP(U177,Qry_Rpt_Section_C!$C$2:'Qry_Rpt_Section_C'!$T$890,18,FALSE)</f>
        <v>X</v>
      </c>
      <c r="V178" s="14" t="str">
        <f>VLOOKUP(V177,Qry_Rpt_Section_C!$C$2:'Qry_Rpt_Section_C'!$T$890,18,FALSE)</f>
        <v>X</v>
      </c>
      <c r="W178" s="14" t="str">
        <f>VLOOKUP(W177,Qry_Rpt_Section_C!$C$2:'Qry_Rpt_Section_C'!$T$890,18,FALSE)</f>
        <v>X</v>
      </c>
      <c r="X178" s="14" t="str">
        <f>VLOOKUP(X177,Qry_Rpt_Section_C!$C$2:'Qry_Rpt_Section_C'!$T$890,18,FALSE)</f>
        <v>X</v>
      </c>
      <c r="Y178" s="14" t="str">
        <f>VLOOKUP(Y177,Qry_Rpt_Section_C!$C$2:'Qry_Rpt_Section_C'!$T$890,18,FALSE)</f>
        <v>X</v>
      </c>
      <c r="Z178" s="9" t="s">
        <v>667</v>
      </c>
    </row>
    <row r="179" spans="1:26" x14ac:dyDescent="0.2">
      <c r="A179" s="12" t="s">
        <v>6</v>
      </c>
      <c r="B179" s="22" t="str">
        <f>VLOOKUP(B177,Qry_Rpt_Section_C!$C$2:'Qry_Rpt_Section_C'!$J$890,7,FALSE)</f>
        <v>Tree Gone</v>
      </c>
      <c r="C179" s="22" t="str">
        <f>VLOOKUP(C177,Qry_Rpt_Section_C!$C$2:'Qry_Rpt_Section_C'!$J$890,7,FALSE)</f>
        <v>Tree Gone</v>
      </c>
      <c r="D179" s="13">
        <f>VLOOKUP(D177,Qry_Rpt_Section_C!$C$2:'Qry_Rpt_Section_C'!$J$890,7,FALSE)</f>
        <v>0</v>
      </c>
      <c r="E179" s="13" t="str">
        <f>VLOOKUP(E177,Qry_Rpt_Section_C!$C$2:'Qry_Rpt_Section_C'!$J$890,7,FALSE)</f>
        <v>Walker</v>
      </c>
      <c r="F179" s="13" t="str">
        <f>VLOOKUP(F177,Qry_Rpt_Section_C!$C$2:'Qry_Rpt_Section_C'!$J$890,7,FALSE)</f>
        <v>Clark</v>
      </c>
      <c r="G179" s="13" t="str">
        <f>VLOOKUP(G177,Qry_Rpt_Section_C!$C$2:'Qry_Rpt_Section_C'!$J$890,7,FALSE)</f>
        <v>Clark</v>
      </c>
      <c r="H179" s="13" t="str">
        <f>VLOOKUP(H177,Qry_Rpt_Section_C!$C$2:'Qry_Rpt_Section_C'!$J$890,7,FALSE)</f>
        <v>Johnson</v>
      </c>
      <c r="I179" s="13" t="str">
        <f>VLOOKUP(I177,Qry_Rpt_Section_C!$C$2:'Qry_Rpt_Section_C'!$J$890,7,FALSE)</f>
        <v>Nichols</v>
      </c>
      <c r="J179" s="13" t="str">
        <f>VLOOKUP(J177,Qry_Rpt_Section_C!$C$2:'Qry_Rpt_Section_C'!$J$890,7,FALSE)</f>
        <v>Van Ness</v>
      </c>
      <c r="K179" s="13" t="str">
        <f>VLOOKUP(K177,Qry_Rpt_Section_C!$C$2:'Qry_Rpt_Section_C'!$J$890,7,FALSE)</f>
        <v>Pimm( Blythe)</v>
      </c>
      <c r="L179" s="13" t="str">
        <f>VLOOKUP(L177,Qry_Rpt_Section_C!$C$2:'Qry_Rpt_Section_C'!$J$890,7,FALSE)</f>
        <v>Blythe</v>
      </c>
      <c r="M179" s="13" t="str">
        <f>VLOOKUP(M177,Qry_Rpt_Section_C!$C$2:'Qry_Rpt_Section_C'!$J$890,7,FALSE)</f>
        <v>Blythe</v>
      </c>
      <c r="N179" s="13" t="str">
        <f>VLOOKUP(N177,Qry_Rpt_Section_C!$C$2:'Qry_Rpt_Section_C'!$J$890,7,FALSE)</f>
        <v>Sherwood</v>
      </c>
      <c r="O179" s="13" t="str">
        <f>VLOOKUP(O177,Qry_Rpt_Section_C!$C$2:'Qry_Rpt_Section_C'!$J$890,7,FALSE)</f>
        <v>Sherwood</v>
      </c>
      <c r="P179" s="13" t="str">
        <f>VLOOKUP(P177,Qry_Rpt_Section_C!$C$2:'Qry_Rpt_Section_C'!$J$890,7,FALSE)</f>
        <v>Hasfurter</v>
      </c>
      <c r="Q179" s="13" t="str">
        <f>VLOOKUP(Q177,Qry_Rpt_Section_C!$C$2:'Qry_Rpt_Section_C'!$J$890,7,FALSE)</f>
        <v>Hasfurter</v>
      </c>
      <c r="R179" s="13" t="str">
        <f>VLOOKUP(R177,Qry_Rpt_Section_C!$C$2:'Qry_Rpt_Section_C'!$J$890,7,FALSE)</f>
        <v>Halbrook</v>
      </c>
      <c r="S179" s="13" t="str">
        <f>VLOOKUP(S177,Qry_Rpt_Section_C!$C$2:'Qry_Rpt_Section_C'!$J$890,7,FALSE)</f>
        <v>Wahl</v>
      </c>
      <c r="T179" s="13" t="str">
        <f>VLOOKUP(T177,Qry_Rpt_Section_C!$C$2:'Qry_Rpt_Section_C'!$J$890,7,FALSE)</f>
        <v>Wahl</v>
      </c>
      <c r="U179" s="13" t="str">
        <f>VLOOKUP(U177,Qry_Rpt_Section_C!$C$2:'Qry_Rpt_Section_C'!$J$890,7,FALSE)</f>
        <v>Wahl</v>
      </c>
      <c r="V179" s="13" t="str">
        <f>VLOOKUP(V177,Qry_Rpt_Section_C!$C$2:'Qry_Rpt_Section_C'!$J$890,7,FALSE)</f>
        <v>Unaman</v>
      </c>
      <c r="W179" s="13" t="str">
        <f>VLOOKUP(W177,Qry_Rpt_Section_C!$C$2:'Qry_Rpt_Section_C'!$J$890,7,FALSE)</f>
        <v>Unaman</v>
      </c>
      <c r="X179" s="13" t="str">
        <f>VLOOKUP(X177,Qry_Rpt_Section_C!$C$2:'Qry_Rpt_Section_C'!$J$890,7,FALSE)</f>
        <v>Connor</v>
      </c>
      <c r="Y179" s="13" t="str">
        <f>VLOOKUP(Y177,Qry_Rpt_Section_C!$C$2:'Qry_Rpt_Section_C'!$J$890,7,FALSE)</f>
        <v>Rebhan</v>
      </c>
      <c r="Z179" s="9" t="s">
        <v>667</v>
      </c>
    </row>
    <row r="180" spans="1:26" x14ac:dyDescent="0.2">
      <c r="A180" s="12" t="s">
        <v>7</v>
      </c>
      <c r="B180" s="22">
        <f>VLOOKUP(B177,Qry_Rpt_Section_C!$C$2:'Qry_Rpt_Section_C'!$J$890,8,FALSE)</f>
        <v>0</v>
      </c>
      <c r="C180" s="22">
        <f>VLOOKUP(C177,Qry_Rpt_Section_C!$C$2:'Qry_Rpt_Section_C'!$J$890,8,FALSE)</f>
        <v>0</v>
      </c>
      <c r="D180" s="13">
        <f>VLOOKUP(D177,Qry_Rpt_Section_C!$C$2:'Qry_Rpt_Section_C'!$J$890,8,FALSE)</f>
        <v>0</v>
      </c>
      <c r="E180" s="13" t="str">
        <f>VLOOKUP(E177,Qry_Rpt_Section_C!$C$2:'Qry_Rpt_Section_C'!$J$890,8,FALSE)</f>
        <v>Eleanore</v>
      </c>
      <c r="F180" s="13" t="str">
        <f>VLOOKUP(F177,Qry_Rpt_Section_C!$C$2:'Qry_Rpt_Section_C'!$J$890,8,FALSE)</f>
        <v>Alan</v>
      </c>
      <c r="G180" s="13" t="str">
        <f>VLOOKUP(G177,Qry_Rpt_Section_C!$C$2:'Qry_Rpt_Section_C'!$J$890,8,FALSE)</f>
        <v>Ruth</v>
      </c>
      <c r="H180" s="13" t="str">
        <f>VLOOKUP(H177,Qry_Rpt_Section_C!$C$2:'Qry_Rpt_Section_C'!$J$890,8,FALSE)</f>
        <v>Robert</v>
      </c>
      <c r="I180" s="13" t="str">
        <f>VLOOKUP(I177,Qry_Rpt_Section_C!$C$2:'Qry_Rpt_Section_C'!$J$890,8,FALSE)</f>
        <v>Constance</v>
      </c>
      <c r="J180" s="13" t="str">
        <f>VLOOKUP(J177,Qry_Rpt_Section_C!$C$2:'Qry_Rpt_Section_C'!$J$890,8,FALSE)</f>
        <v>Timothy</v>
      </c>
      <c r="K180" s="13" t="str">
        <f>VLOOKUP(K177,Qry_Rpt_Section_C!$C$2:'Qry_Rpt_Section_C'!$J$890,8,FALSE)</f>
        <v>May</v>
      </c>
      <c r="L180" s="13" t="str">
        <f>VLOOKUP(L177,Qry_Rpt_Section_C!$C$2:'Qry_Rpt_Section_C'!$J$890,8,FALSE)</f>
        <v>William</v>
      </c>
      <c r="M180" s="13" t="str">
        <f>VLOOKUP(M177,Qry_Rpt_Section_C!$C$2:'Qry_Rpt_Section_C'!$J$890,8,FALSE)</f>
        <v>Kelli</v>
      </c>
      <c r="N180" s="13" t="str">
        <f>VLOOKUP(N177,Qry_Rpt_Section_C!$C$2:'Qry_Rpt_Section_C'!$J$890,8,FALSE)</f>
        <v>Lyle</v>
      </c>
      <c r="O180" s="13" t="str">
        <f>VLOOKUP(O177,Qry_Rpt_Section_C!$C$2:'Qry_Rpt_Section_C'!$J$890,8,FALSE)</f>
        <v>Phyllis</v>
      </c>
      <c r="P180" s="13" t="str">
        <f>VLOOKUP(P177,Qry_Rpt_Section_C!$C$2:'Qry_Rpt_Section_C'!$J$890,8,FALSE)</f>
        <v>famiy</v>
      </c>
      <c r="Q180" s="13" t="str">
        <f>VLOOKUP(Q177,Qry_Rpt_Section_C!$C$2:'Qry_Rpt_Section_C'!$J$890,8,FALSE)</f>
        <v>Rose</v>
      </c>
      <c r="R180" s="13" t="str">
        <f>VLOOKUP(R177,Qry_Rpt_Section_C!$C$2:'Qry_Rpt_Section_C'!$J$890,8,FALSE)</f>
        <v>Scott</v>
      </c>
      <c r="S180" s="13" t="str">
        <f>VLOOKUP(S177,Qry_Rpt_Section_C!$C$2:'Qry_Rpt_Section_C'!$J$890,8,FALSE)</f>
        <v>Jean</v>
      </c>
      <c r="T180" s="13" t="str">
        <f>VLOOKUP(T177,Qry_Rpt_Section_C!$C$2:'Qry_Rpt_Section_C'!$J$890,8,FALSE)</f>
        <v>Edna</v>
      </c>
      <c r="U180" s="13" t="str">
        <f>VLOOKUP(U177,Qry_Rpt_Section_C!$C$2:'Qry_Rpt_Section_C'!$J$890,8,FALSE)</f>
        <v>Andrew</v>
      </c>
      <c r="V180" s="13" t="str">
        <f>VLOOKUP(V177,Qry_Rpt_Section_C!$C$2:'Qry_Rpt_Section_C'!$J$890,8,FALSE)</f>
        <v>Walter</v>
      </c>
      <c r="W180" s="13" t="str">
        <f>VLOOKUP(W177,Qry_Rpt_Section_C!$C$2:'Qry_Rpt_Section_C'!$J$890,8,FALSE)</f>
        <v>Helen</v>
      </c>
      <c r="X180" s="13" t="str">
        <f>VLOOKUP(X177,Qry_Rpt_Section_C!$C$2:'Qry_Rpt_Section_C'!$J$890,8,FALSE)</f>
        <v>Shawn</v>
      </c>
      <c r="Y180" s="13" t="str">
        <f>VLOOKUP(Y177,Qry_Rpt_Section_C!$C$2:'Qry_Rpt_Section_C'!$J$890,8,FALSE)</f>
        <v>Robert</v>
      </c>
      <c r="Z180" s="9" t="s">
        <v>667</v>
      </c>
    </row>
    <row r="181" spans="1:26" s="6" customFormat="1" ht="15.75" x14ac:dyDescent="0.25">
      <c r="A181" s="15" t="s">
        <v>651</v>
      </c>
      <c r="B181" s="23">
        <f>VLOOKUP(B177,Qry_Rpt_Section_C!$C$2:'Qry_Rpt_Section_C'!$J$890,2,FALSE)</f>
        <v>372</v>
      </c>
      <c r="C181" s="23">
        <f>VLOOKUP(C177,Qry_Rpt_Section_C!$C$2:'Qry_Rpt_Section_C'!$J$890,2,FALSE)</f>
        <v>372</v>
      </c>
      <c r="D181" s="16">
        <f>VLOOKUP(D177,Qry_Rpt_Section_C!$C$2:'Qry_Rpt_Section_C'!$J$890,2,FALSE)</f>
        <v>372</v>
      </c>
      <c r="E181" s="16">
        <f>VLOOKUP(E177,Qry_Rpt_Section_C!$C$2:'Qry_Rpt_Section_C'!$J$890,2,FALSE)</f>
        <v>372</v>
      </c>
      <c r="F181" s="16">
        <f>VLOOKUP(F177,Qry_Rpt_Section_C!$C$2:'Qry_Rpt_Section_C'!$J$890,2,FALSE)</f>
        <v>373</v>
      </c>
      <c r="G181" s="16">
        <f>VLOOKUP(G177,Qry_Rpt_Section_C!$C$2:'Qry_Rpt_Section_C'!$J$890,2,FALSE)</f>
        <v>373</v>
      </c>
      <c r="H181" s="16">
        <f>VLOOKUP(H177,Qry_Rpt_Section_C!$C$2:'Qry_Rpt_Section_C'!$J$890,2,FALSE)</f>
        <v>373</v>
      </c>
      <c r="I181" s="16">
        <f>VLOOKUP(I177,Qry_Rpt_Section_C!$C$2:'Qry_Rpt_Section_C'!$J$890,2,FALSE)</f>
        <v>373</v>
      </c>
      <c r="J181" s="16">
        <f>VLOOKUP(J177,Qry_Rpt_Section_C!$C$2:'Qry_Rpt_Section_C'!$J$890,2,FALSE)</f>
        <v>374</v>
      </c>
      <c r="K181" s="16">
        <f>VLOOKUP(K177,Qry_Rpt_Section_C!$C$2:'Qry_Rpt_Section_C'!$J$890,2,FALSE)</f>
        <v>374</v>
      </c>
      <c r="L181" s="16">
        <f>VLOOKUP(L177,Qry_Rpt_Section_C!$C$2:'Qry_Rpt_Section_C'!$J$890,2,FALSE)</f>
        <v>374</v>
      </c>
      <c r="M181" s="16">
        <f>VLOOKUP(M177,Qry_Rpt_Section_C!$C$2:'Qry_Rpt_Section_C'!$J$890,2,FALSE)</f>
        <v>374</v>
      </c>
      <c r="N181" s="16">
        <f>VLOOKUP(N177,Qry_Rpt_Section_C!$C$2:'Qry_Rpt_Section_C'!$J$890,2,FALSE)</f>
        <v>375</v>
      </c>
      <c r="O181" s="16">
        <f>VLOOKUP(O177,Qry_Rpt_Section_C!$C$2:'Qry_Rpt_Section_C'!$J$890,2,FALSE)</f>
        <v>375</v>
      </c>
      <c r="P181" s="16">
        <f>VLOOKUP(P177,Qry_Rpt_Section_C!$C$2:'Qry_Rpt_Section_C'!$J$890,2,FALSE)</f>
        <v>375</v>
      </c>
      <c r="Q181" s="16">
        <f>VLOOKUP(Q177,Qry_Rpt_Section_C!$C$2:'Qry_Rpt_Section_C'!$J$890,2,FALSE)</f>
        <v>375</v>
      </c>
      <c r="R181" s="16">
        <f>VLOOKUP(R177,Qry_Rpt_Section_C!$C$2:'Qry_Rpt_Section_C'!$J$890,2,FALSE)</f>
        <v>376</v>
      </c>
      <c r="S181" s="16">
        <f>VLOOKUP(S177,Qry_Rpt_Section_C!$C$2:'Qry_Rpt_Section_C'!$J$890,2,FALSE)</f>
        <v>376</v>
      </c>
      <c r="T181" s="16">
        <f>VLOOKUP(T177,Qry_Rpt_Section_C!$C$2:'Qry_Rpt_Section_C'!$J$890,2,FALSE)</f>
        <v>376</v>
      </c>
      <c r="U181" s="16">
        <f>VLOOKUP(U177,Qry_Rpt_Section_C!$C$2:'Qry_Rpt_Section_C'!$J$890,2,FALSE)</f>
        <v>376</v>
      </c>
      <c r="V181" s="16">
        <f>VLOOKUP(V177,Qry_Rpt_Section_C!$C$2:'Qry_Rpt_Section_C'!$J$890,2,FALSE)</f>
        <v>377</v>
      </c>
      <c r="W181" s="16">
        <f>VLOOKUP(W177,Qry_Rpt_Section_C!$C$2:'Qry_Rpt_Section_C'!$J$890,2,FALSE)</f>
        <v>377</v>
      </c>
      <c r="X181" s="16">
        <f>VLOOKUP(X177,Qry_Rpt_Section_C!$C$2:'Qry_Rpt_Section_C'!$J$890,2,FALSE)</f>
        <v>377</v>
      </c>
      <c r="Y181" s="16">
        <f>VLOOKUP(Y177,Qry_Rpt_Section_C!$C$2:'Qry_Rpt_Section_C'!$J$890,2,FALSE)</f>
        <v>377</v>
      </c>
      <c r="Z181" s="17" t="s">
        <v>667</v>
      </c>
    </row>
    <row r="182" spans="1:26" s="7" customFormat="1" x14ac:dyDescent="0.2">
      <c r="A182" s="18" t="s">
        <v>654</v>
      </c>
      <c r="B182" s="24">
        <f>VLOOKUP(B177,Qry_Rpt_Section_C!$C$2:'Qry_Rpt_Section_C'!$J$890,3,FALSE)</f>
        <v>1</v>
      </c>
      <c r="C182" s="24">
        <f>VLOOKUP(C177,Qry_Rpt_Section_C!$C$2:'Qry_Rpt_Section_C'!$J$890,3,FALSE)</f>
        <v>2</v>
      </c>
      <c r="D182" s="19">
        <f>VLOOKUP(D177,Qry_Rpt_Section_C!$C$2:'Qry_Rpt_Section_C'!$J$890,3,FALSE)</f>
        <v>3</v>
      </c>
      <c r="E182" s="19">
        <f>VLOOKUP(E177,Qry_Rpt_Section_C!$C$2:'Qry_Rpt_Section_C'!$J$890,3,FALSE)</f>
        <v>4</v>
      </c>
      <c r="F182" s="19">
        <f>VLOOKUP(F177,Qry_Rpt_Section_C!$C$2:'Qry_Rpt_Section_C'!$J$890,3,FALSE)</f>
        <v>1</v>
      </c>
      <c r="G182" s="19">
        <f>VLOOKUP(G177,Qry_Rpt_Section_C!$C$2:'Qry_Rpt_Section_C'!$J$890,3,FALSE)</f>
        <v>2</v>
      </c>
      <c r="H182" s="19">
        <f>VLOOKUP(H177,Qry_Rpt_Section_C!$C$2:'Qry_Rpt_Section_C'!$J$890,3,FALSE)</f>
        <v>3</v>
      </c>
      <c r="I182" s="19">
        <f>VLOOKUP(I177,Qry_Rpt_Section_C!$C$2:'Qry_Rpt_Section_C'!$J$890,3,FALSE)</f>
        <v>4</v>
      </c>
      <c r="J182" s="19">
        <f>VLOOKUP(J177,Qry_Rpt_Section_C!$C$2:'Qry_Rpt_Section_C'!$J$890,3,FALSE)</f>
        <v>1</v>
      </c>
      <c r="K182" s="19">
        <f>VLOOKUP(K177,Qry_Rpt_Section_C!$C$2:'Qry_Rpt_Section_C'!$J$890,3,FALSE)</f>
        <v>2</v>
      </c>
      <c r="L182" s="19">
        <f>VLOOKUP(L177,Qry_Rpt_Section_C!$C$2:'Qry_Rpt_Section_C'!$J$890,3,FALSE)</f>
        <v>3</v>
      </c>
      <c r="M182" s="19">
        <f>VLOOKUP(M177,Qry_Rpt_Section_C!$C$2:'Qry_Rpt_Section_C'!$J$890,3,FALSE)</f>
        <v>4</v>
      </c>
      <c r="N182" s="19">
        <f>VLOOKUP(N177,Qry_Rpt_Section_C!$C$2:'Qry_Rpt_Section_C'!$J$890,3,FALSE)</f>
        <v>1</v>
      </c>
      <c r="O182" s="19">
        <f>VLOOKUP(O177,Qry_Rpt_Section_C!$C$2:'Qry_Rpt_Section_C'!$J$890,3,FALSE)</f>
        <v>2</v>
      </c>
      <c r="P182" s="19">
        <f>VLOOKUP(P177,Qry_Rpt_Section_C!$C$2:'Qry_Rpt_Section_C'!$J$890,3,FALSE)</f>
        <v>3</v>
      </c>
      <c r="Q182" s="19">
        <f>VLOOKUP(Q177,Qry_Rpt_Section_C!$C$2:'Qry_Rpt_Section_C'!$J$890,3,FALSE)</f>
        <v>4</v>
      </c>
      <c r="R182" s="19">
        <f>VLOOKUP(R177,Qry_Rpt_Section_C!$C$2:'Qry_Rpt_Section_C'!$J$890,3,FALSE)</f>
        <v>1</v>
      </c>
      <c r="S182" s="19">
        <f>VLOOKUP(S177,Qry_Rpt_Section_C!$C$2:'Qry_Rpt_Section_C'!$J$890,3,FALSE)</f>
        <v>2</v>
      </c>
      <c r="T182" s="19">
        <f>VLOOKUP(T177,Qry_Rpt_Section_C!$C$2:'Qry_Rpt_Section_C'!$J$890,3,FALSE)</f>
        <v>3</v>
      </c>
      <c r="U182" s="19">
        <f>VLOOKUP(U177,Qry_Rpt_Section_C!$C$2:'Qry_Rpt_Section_C'!$J$890,3,FALSE)</f>
        <v>4</v>
      </c>
      <c r="V182" s="19">
        <f>VLOOKUP(V177,Qry_Rpt_Section_C!$C$2:'Qry_Rpt_Section_C'!$J$890,3,FALSE)</f>
        <v>1</v>
      </c>
      <c r="W182" s="19">
        <f>VLOOKUP(W177,Qry_Rpt_Section_C!$C$2:'Qry_Rpt_Section_C'!$J$890,3,FALSE)</f>
        <v>2</v>
      </c>
      <c r="X182" s="19">
        <f>VLOOKUP(X177,Qry_Rpt_Section_C!$C$2:'Qry_Rpt_Section_C'!$J$890,3,FALSE)</f>
        <v>3</v>
      </c>
      <c r="Y182" s="19">
        <f>VLOOKUP(Y177,Qry_Rpt_Section_C!$C$2:'Qry_Rpt_Section_C'!$J$890,3,FALSE)</f>
        <v>4</v>
      </c>
      <c r="Z182" s="20" t="s">
        <v>667</v>
      </c>
    </row>
    <row r="183" spans="1:26" x14ac:dyDescent="0.2">
      <c r="A183" s="12" t="s">
        <v>655</v>
      </c>
      <c r="B183" s="21">
        <f>VLOOKUP(B177,Qry_Rpt_Section_C!$C$2:'Qry_Rpt_Section_C'!$T$890,5,FALSE)</f>
        <v>0</v>
      </c>
      <c r="C183" s="21">
        <f>VLOOKUP(C177,Qry_Rpt_Section_C!$C$2:'Qry_Rpt_Section_C'!$T$890,5,FALSE)</f>
        <v>0</v>
      </c>
      <c r="D183" s="14">
        <f>VLOOKUP(D177,Qry_Rpt_Section_C!$C$2:'Qry_Rpt_Section_C'!$T$890,5,FALSE)</f>
        <v>0</v>
      </c>
      <c r="E183" s="14" t="str">
        <f>VLOOKUP(E177,Qry_Rpt_Section_C!$C$2:'Qry_Rpt_Section_C'!$T$890,5,FALSE)</f>
        <v>X</v>
      </c>
      <c r="F183" s="14" t="str">
        <f>VLOOKUP(F177,Qry_Rpt_Section_C!$C$2:'Qry_Rpt_Section_C'!$T$890,5,FALSE)</f>
        <v>X</v>
      </c>
      <c r="G183" s="14" t="str">
        <f>VLOOKUP(G177,Qry_Rpt_Section_C!$C$2:'Qry_Rpt_Section_C'!$T$890,5,FALSE)</f>
        <v>X</v>
      </c>
      <c r="H183" s="14" t="str">
        <f>VLOOKUP(H177,Qry_Rpt_Section_C!$C$2:'Qry_Rpt_Section_C'!$T$890,5,FALSE)</f>
        <v>X</v>
      </c>
      <c r="I183" s="14" t="str">
        <f>VLOOKUP(I177,Qry_Rpt_Section_C!$C$2:'Qry_Rpt_Section_C'!$T$890,5,FALSE)</f>
        <v>X</v>
      </c>
      <c r="J183" s="14" t="str">
        <f>VLOOKUP(J177,Qry_Rpt_Section_C!$C$2:'Qry_Rpt_Section_C'!$T$890,5,FALSE)</f>
        <v>X</v>
      </c>
      <c r="K183" s="14" t="str">
        <f>VLOOKUP(K177,Qry_Rpt_Section_C!$C$2:'Qry_Rpt_Section_C'!$T$890,5,FALSE)</f>
        <v>X</v>
      </c>
      <c r="L183" s="14" t="str">
        <f>VLOOKUP(L177,Qry_Rpt_Section_C!$C$2:'Qry_Rpt_Section_C'!$T$890,5,FALSE)</f>
        <v>X</v>
      </c>
      <c r="M183" s="14" t="str">
        <f>VLOOKUP(M177,Qry_Rpt_Section_C!$C$2:'Qry_Rpt_Section_C'!$T$890,5,FALSE)</f>
        <v>X</v>
      </c>
      <c r="N183" s="14" t="str">
        <f>VLOOKUP(N177,Qry_Rpt_Section_C!$C$2:'Qry_Rpt_Section_C'!$T$890,5,FALSE)</f>
        <v>X</v>
      </c>
      <c r="O183" s="14" t="str">
        <f>VLOOKUP(O177,Qry_Rpt_Section_C!$C$2:'Qry_Rpt_Section_C'!$T$890,5,FALSE)</f>
        <v>X</v>
      </c>
      <c r="P183" s="14">
        <f>VLOOKUP(P177,Qry_Rpt_Section_C!$C$2:'Qry_Rpt_Section_C'!$T$890,5,FALSE)</f>
        <v>0</v>
      </c>
      <c r="Q183" s="14" t="str">
        <f>VLOOKUP(Q177,Qry_Rpt_Section_C!$C$2:'Qry_Rpt_Section_C'!$T$890,5,FALSE)</f>
        <v>X</v>
      </c>
      <c r="R183" s="14" t="str">
        <f>VLOOKUP(R177,Qry_Rpt_Section_C!$C$2:'Qry_Rpt_Section_C'!$T$890,5,FALSE)</f>
        <v>X</v>
      </c>
      <c r="S183" s="14">
        <f>VLOOKUP(S177,Qry_Rpt_Section_C!$C$2:'Qry_Rpt_Section_C'!$T$890,5,FALSE)</f>
        <v>0</v>
      </c>
      <c r="T183" s="14" t="str">
        <f>VLOOKUP(T177,Qry_Rpt_Section_C!$C$2:'Qry_Rpt_Section_C'!$T$890,5,FALSE)</f>
        <v>X</v>
      </c>
      <c r="U183" s="14" t="str">
        <f>VLOOKUP(U177,Qry_Rpt_Section_C!$C$2:'Qry_Rpt_Section_C'!$T$890,5,FALSE)</f>
        <v>X</v>
      </c>
      <c r="V183" s="14" t="str">
        <f>VLOOKUP(V177,Qry_Rpt_Section_C!$C$2:'Qry_Rpt_Section_C'!$T$890,5,FALSE)</f>
        <v>X</v>
      </c>
      <c r="W183" s="14" t="str">
        <f>VLOOKUP(W177,Qry_Rpt_Section_C!$C$2:'Qry_Rpt_Section_C'!$T$890,5,FALSE)</f>
        <v>X</v>
      </c>
      <c r="X183" s="14" t="str">
        <f>VLOOKUP(X177,Qry_Rpt_Section_C!$C$2:'Qry_Rpt_Section_C'!$T$890,5,FALSE)</f>
        <v>X</v>
      </c>
      <c r="Y183" s="14" t="str">
        <f>VLOOKUP(Y177,Qry_Rpt_Section_C!$C$2:'Qry_Rpt_Section_C'!$T$890,5,FALSE)</f>
        <v>X</v>
      </c>
      <c r="Z183" s="9" t="s">
        <v>667</v>
      </c>
    </row>
    <row r="184" spans="1:26" x14ac:dyDescent="0.2">
      <c r="A184" s="12" t="s">
        <v>13</v>
      </c>
      <c r="B184" s="27">
        <f>VLOOKUP(B177,Qry_Rpt_Section_C!$C$2:'Qry_Rpt_Section_C'!$T$890,14,FALSE)</f>
        <v>0</v>
      </c>
      <c r="C184" s="27">
        <f>VLOOKUP(C177,Qry_Rpt_Section_C!$C$2:'Qry_Rpt_Section_C'!$T$890,14,FALSE)</f>
        <v>0</v>
      </c>
      <c r="D184" s="14">
        <f>VLOOKUP(D177,Qry_Rpt_Section_C!$C$2:'Qry_Rpt_Section_C'!$T$890,14,FALSE)</f>
        <v>0</v>
      </c>
      <c r="E184" s="14">
        <f>VLOOKUP(E177,Qry_Rpt_Section_C!$C$2:'Qry_Rpt_Section_C'!$T$890,14,FALSE)</f>
        <v>0</v>
      </c>
      <c r="F184" s="14">
        <f>VLOOKUP(F177,Qry_Rpt_Section_C!$C$2:'Qry_Rpt_Section_C'!$T$890,14,FALSE)</f>
        <v>0</v>
      </c>
      <c r="G184" s="14">
        <f>VLOOKUP(G177,Qry_Rpt_Section_C!$C$2:'Qry_Rpt_Section_C'!$T$890,14,FALSE)</f>
        <v>0</v>
      </c>
      <c r="H184" s="14" t="str">
        <f>VLOOKUP(H177,Qry_Rpt_Section_C!$C$2:'Qry_Rpt_Section_C'!$T$890,14,FALSE)</f>
        <v>Korea</v>
      </c>
      <c r="I184" s="14">
        <f>VLOOKUP(I177,Qry_Rpt_Section_C!$C$2:'Qry_Rpt_Section_C'!$T$890,14,FALSE)</f>
        <v>0</v>
      </c>
      <c r="J184" s="14">
        <f>VLOOKUP(J177,Qry_Rpt_Section_C!$C$2:'Qry_Rpt_Section_C'!$T$890,14,FALSE)</f>
        <v>0</v>
      </c>
      <c r="K184" s="14">
        <f>VLOOKUP(K177,Qry_Rpt_Section_C!$C$2:'Qry_Rpt_Section_C'!$T$890,14,FALSE)</f>
        <v>0</v>
      </c>
      <c r="L184" s="14" t="str">
        <f>VLOOKUP(L177,Qry_Rpt_Section_C!$C$2:'Qry_Rpt_Section_C'!$T$890,14,FALSE)</f>
        <v>Korea</v>
      </c>
      <c r="M184" s="14">
        <f>VLOOKUP(M177,Qry_Rpt_Section_C!$C$2:'Qry_Rpt_Section_C'!$T$890,14,FALSE)</f>
        <v>0</v>
      </c>
      <c r="N184" s="14" t="str">
        <f>VLOOKUP(N177,Qry_Rpt_Section_C!$C$2:'Qry_Rpt_Section_C'!$T$890,14,FALSE)</f>
        <v>WWII</v>
      </c>
      <c r="O184" s="14">
        <f>VLOOKUP(O177,Qry_Rpt_Section_C!$C$2:'Qry_Rpt_Section_C'!$T$890,14,FALSE)</f>
        <v>0</v>
      </c>
      <c r="P184" s="14">
        <f>VLOOKUP(P177,Qry_Rpt_Section_C!$C$2:'Qry_Rpt_Section_C'!$T$890,14,FALSE)</f>
        <v>0</v>
      </c>
      <c r="Q184" s="14">
        <f>VLOOKUP(Q177,Qry_Rpt_Section_C!$C$2:'Qry_Rpt_Section_C'!$T$890,14,FALSE)</f>
        <v>0</v>
      </c>
      <c r="R184" s="14">
        <f>VLOOKUP(R177,Qry_Rpt_Section_C!$C$2:'Qry_Rpt_Section_C'!$T$890,14,FALSE)</f>
        <v>0</v>
      </c>
      <c r="S184" s="14">
        <f>VLOOKUP(S177,Qry_Rpt_Section_C!$C$2:'Qry_Rpt_Section_C'!$T$890,14,FALSE)</f>
        <v>0</v>
      </c>
      <c r="T184" s="14">
        <f>VLOOKUP(T177,Qry_Rpt_Section_C!$C$2:'Qry_Rpt_Section_C'!$T$890,14,FALSE)</f>
        <v>0</v>
      </c>
      <c r="U184" s="14">
        <f>VLOOKUP(U177,Qry_Rpt_Section_C!$C$2:'Qry_Rpt_Section_C'!$T$890,14,FALSE)</f>
        <v>0</v>
      </c>
      <c r="V184" s="14" t="str">
        <f>VLOOKUP(V177,Qry_Rpt_Section_C!$C$2:'Qry_Rpt_Section_C'!$T$890,14,FALSE)</f>
        <v>WWII</v>
      </c>
      <c r="W184" s="14">
        <f>VLOOKUP(W177,Qry_Rpt_Section_C!$C$2:'Qry_Rpt_Section_C'!$T$890,14,FALSE)</f>
        <v>0</v>
      </c>
      <c r="X184" s="14">
        <f>VLOOKUP(X177,Qry_Rpt_Section_C!$C$2:'Qry_Rpt_Section_C'!$T$890,14,FALSE)</f>
        <v>0</v>
      </c>
      <c r="Y184" s="14">
        <f>VLOOKUP(Y177,Qry_Rpt_Section_C!$C$2:'Qry_Rpt_Section_C'!$T$890,14,FALSE)</f>
        <v>0</v>
      </c>
      <c r="Z184" s="9" t="s">
        <v>667</v>
      </c>
    </row>
    <row r="185" spans="1:26" x14ac:dyDescent="0.2">
      <c r="A185" s="25" t="s">
        <v>650</v>
      </c>
      <c r="B185" s="26">
        <v>24001</v>
      </c>
      <c r="C185" s="26">
        <v>24002</v>
      </c>
      <c r="D185" s="26">
        <v>24003</v>
      </c>
      <c r="E185" s="26">
        <v>24004</v>
      </c>
      <c r="F185" s="26">
        <v>24005</v>
      </c>
      <c r="G185" s="26">
        <v>24006</v>
      </c>
      <c r="H185" s="26">
        <v>24007</v>
      </c>
      <c r="I185" s="26">
        <v>24008</v>
      </c>
      <c r="J185" s="26">
        <v>24009</v>
      </c>
      <c r="K185" s="26">
        <v>24010</v>
      </c>
      <c r="L185" s="26">
        <v>24011</v>
      </c>
      <c r="M185" s="26">
        <v>24012</v>
      </c>
      <c r="N185" s="26">
        <v>24013</v>
      </c>
      <c r="O185" s="26">
        <v>24014</v>
      </c>
      <c r="P185" s="26">
        <v>24015</v>
      </c>
      <c r="Q185" s="26">
        <v>24016</v>
      </c>
      <c r="R185" s="26">
        <v>24017</v>
      </c>
      <c r="S185" s="26">
        <v>24018</v>
      </c>
      <c r="T185" s="26">
        <v>24019</v>
      </c>
      <c r="U185" s="26">
        <v>24020</v>
      </c>
      <c r="V185" s="26">
        <v>24021</v>
      </c>
      <c r="W185" s="26">
        <v>24022</v>
      </c>
      <c r="X185" s="26">
        <v>24023</v>
      </c>
      <c r="Y185" s="26">
        <v>24024</v>
      </c>
      <c r="Z185" s="9" t="s">
        <v>667</v>
      </c>
    </row>
    <row r="186" spans="1:26" x14ac:dyDescent="0.2">
      <c r="A186" s="12" t="s">
        <v>653</v>
      </c>
      <c r="B186" s="14">
        <f>VLOOKUP(B185,Qry_Rpt_Section_C!$C$2:'Qry_Rpt_Section_C'!$T$890,18,FALSE)</f>
        <v>0</v>
      </c>
      <c r="C186" s="14">
        <f>VLOOKUP(C185,Qry_Rpt_Section_C!$C$2:'Qry_Rpt_Section_C'!$T$890,18,FALSE)</f>
        <v>0</v>
      </c>
      <c r="D186" s="14" t="str">
        <f>VLOOKUP(D185,Qry_Rpt_Section_C!$C$2:'Qry_Rpt_Section_C'!$T$890,18,FALSE)</f>
        <v>X</v>
      </c>
      <c r="E186" s="14" t="str">
        <f>VLOOKUP(E185,Qry_Rpt_Section_C!$C$2:'Qry_Rpt_Section_C'!$T$890,18,FALSE)</f>
        <v>X</v>
      </c>
      <c r="F186" s="14">
        <f>VLOOKUP(F185,Qry_Rpt_Section_C!$C$2:'Qry_Rpt_Section_C'!$T$890,18,FALSE)</f>
        <v>0</v>
      </c>
      <c r="G186" s="14" t="str">
        <f>VLOOKUP(G185,Qry_Rpt_Section_C!$C$2:'Qry_Rpt_Section_C'!$T$890,18,FALSE)</f>
        <v>X</v>
      </c>
      <c r="H186" s="14" t="str">
        <f>VLOOKUP(H185,Qry_Rpt_Section_C!$C$2:'Qry_Rpt_Section_C'!$T$890,18,FALSE)</f>
        <v>X</v>
      </c>
      <c r="I186" s="14">
        <f>VLOOKUP(I185,Qry_Rpt_Section_C!$C$2:'Qry_Rpt_Section_C'!$T$890,18,FALSE)</f>
        <v>0</v>
      </c>
      <c r="J186" s="14">
        <f>VLOOKUP(J185,Qry_Rpt_Section_C!$C$2:'Qry_Rpt_Section_C'!$T$890,18,FALSE)</f>
        <v>0</v>
      </c>
      <c r="K186" s="14" t="str">
        <f>VLOOKUP(K185,Qry_Rpt_Section_C!$C$2:'Qry_Rpt_Section_C'!$T$890,18,FALSE)</f>
        <v>X</v>
      </c>
      <c r="L186" s="14" t="str">
        <f>VLOOKUP(L185,Qry_Rpt_Section_C!$C$2:'Qry_Rpt_Section_C'!$T$890,18,FALSE)</f>
        <v>X</v>
      </c>
      <c r="M186" s="14" t="str">
        <f>VLOOKUP(M185,Qry_Rpt_Section_C!$C$2:'Qry_Rpt_Section_C'!$T$890,18,FALSE)</f>
        <v>X</v>
      </c>
      <c r="N186" s="14" t="str">
        <f>VLOOKUP(N185,Qry_Rpt_Section_C!$C$2:'Qry_Rpt_Section_C'!$T$890,18,FALSE)</f>
        <v>X</v>
      </c>
      <c r="O186" s="14" t="str">
        <f>VLOOKUP(O185,Qry_Rpt_Section_C!$C$2:'Qry_Rpt_Section_C'!$T$890,18,FALSE)</f>
        <v>X</v>
      </c>
      <c r="P186" s="14" t="str">
        <f>VLOOKUP(P185,Qry_Rpt_Section_C!$C$2:'Qry_Rpt_Section_C'!$T$890,18,FALSE)</f>
        <v>X</v>
      </c>
      <c r="Q186" s="14" t="str">
        <f>VLOOKUP(Q185,Qry_Rpt_Section_C!$C$2:'Qry_Rpt_Section_C'!$T$890,18,FALSE)</f>
        <v>X</v>
      </c>
      <c r="R186" s="14" t="str">
        <f>VLOOKUP(R185,Qry_Rpt_Section_C!$C$2:'Qry_Rpt_Section_C'!$T$890,18,FALSE)</f>
        <v>X</v>
      </c>
      <c r="S186" s="14" t="str">
        <f>VLOOKUP(S185,Qry_Rpt_Section_C!$C$2:'Qry_Rpt_Section_C'!$T$890,18,FALSE)</f>
        <v>X</v>
      </c>
      <c r="T186" s="14" t="str">
        <f>VLOOKUP(T185,Qry_Rpt_Section_C!$C$2:'Qry_Rpt_Section_C'!$T$890,18,FALSE)</f>
        <v>X</v>
      </c>
      <c r="U186" s="14" t="str">
        <f>VLOOKUP(U185,Qry_Rpt_Section_C!$C$2:'Qry_Rpt_Section_C'!$T$890,18,FALSE)</f>
        <v>X</v>
      </c>
      <c r="V186" s="14" t="str">
        <f>VLOOKUP(V185,Qry_Rpt_Section_C!$C$2:'Qry_Rpt_Section_C'!$T$890,18,FALSE)</f>
        <v>X</v>
      </c>
      <c r="W186" s="14" t="str">
        <f>VLOOKUP(W185,Qry_Rpt_Section_C!$C$2:'Qry_Rpt_Section_C'!$T$890,18,FALSE)</f>
        <v>X</v>
      </c>
      <c r="X186" s="14" t="str">
        <f>VLOOKUP(X185,Qry_Rpt_Section_C!$C$2:'Qry_Rpt_Section_C'!$T$890,18,FALSE)</f>
        <v>X</v>
      </c>
      <c r="Y186" s="14" t="str">
        <f>VLOOKUP(Y185,Qry_Rpt_Section_C!$C$2:'Qry_Rpt_Section_C'!$T$890,18,FALSE)</f>
        <v>X</v>
      </c>
      <c r="Z186" s="9" t="s">
        <v>667</v>
      </c>
    </row>
    <row r="187" spans="1:26" x14ac:dyDescent="0.2">
      <c r="A187" s="12" t="s">
        <v>6</v>
      </c>
      <c r="B187" s="13" t="str">
        <f>VLOOKUP(B185,Qry_Rpt_Section_C!$C$2:'Qry_Rpt_Section_C'!$J$890,7,FALSE)</f>
        <v>Madison</v>
      </c>
      <c r="C187" s="13" t="str">
        <f>VLOOKUP(C185,Qry_Rpt_Section_C!$C$2:'Qry_Rpt_Section_C'!$J$890,7,FALSE)</f>
        <v>Madison</v>
      </c>
      <c r="D187" s="13" t="str">
        <f>VLOOKUP(D185,Qry_Rpt_Section_C!$C$2:'Qry_Rpt_Section_C'!$J$890,7,FALSE)</f>
        <v>Miller</v>
      </c>
      <c r="E187" s="13" t="str">
        <f>VLOOKUP(E185,Qry_Rpt_Section_C!$C$2:'Qry_Rpt_Section_C'!$J$890,7,FALSE)</f>
        <v>Miller</v>
      </c>
      <c r="F187" s="13" t="str">
        <f>VLOOKUP(F185,Qry_Rpt_Section_C!$C$2:'Qry_Rpt_Section_C'!$J$890,7,FALSE)</f>
        <v>DeRoller</v>
      </c>
      <c r="G187" s="13" t="str">
        <f>VLOOKUP(G185,Qry_Rpt_Section_C!$C$2:'Qry_Rpt_Section_C'!$J$890,7,FALSE)</f>
        <v>DeRoller</v>
      </c>
      <c r="H187" s="13" t="str">
        <f>VLOOKUP(H185,Qry_Rpt_Section_C!$C$2:'Qry_Rpt_Section_C'!$J$890,7,FALSE)</f>
        <v>DeRoller</v>
      </c>
      <c r="I187" s="13" t="str">
        <f>VLOOKUP(I185,Qry_Rpt_Section_C!$C$2:'Qry_Rpt_Section_C'!$J$890,7,FALSE)</f>
        <v>DeRoller-Osborne</v>
      </c>
      <c r="J187" s="13" t="str">
        <f>VLOOKUP(J185,Qry_Rpt_Section_C!$C$2:'Qry_Rpt_Section_C'!$J$890,7,FALSE)</f>
        <v>DeRoller</v>
      </c>
      <c r="K187" s="13" t="str">
        <f>VLOOKUP(K185,Qry_Rpt_Section_C!$C$2:'Qry_Rpt_Section_C'!$J$890,7,FALSE)</f>
        <v>Wright</v>
      </c>
      <c r="L187" s="13" t="str">
        <f>VLOOKUP(L185,Qry_Rpt_Section_C!$C$2:'Qry_Rpt_Section_C'!$J$890,7,FALSE)</f>
        <v>Ziegenfuss</v>
      </c>
      <c r="M187" s="13" t="str">
        <f>VLOOKUP(M185,Qry_Rpt_Section_C!$C$2:'Qry_Rpt_Section_C'!$J$890,7,FALSE)</f>
        <v>Ziegenfuss</v>
      </c>
      <c r="N187" s="13" t="str">
        <f>VLOOKUP(N185,Qry_Rpt_Section_C!$C$2:'Qry_Rpt_Section_C'!$J$890,7,FALSE)</f>
        <v>Fisher</v>
      </c>
      <c r="O187" s="13" t="str">
        <f>VLOOKUP(O185,Qry_Rpt_Section_C!$C$2:'Qry_Rpt_Section_C'!$J$890,7,FALSE)</f>
        <v>Fisher</v>
      </c>
      <c r="P187" s="13" t="str">
        <f>VLOOKUP(P185,Qry_Rpt_Section_C!$C$2:'Qry_Rpt_Section_C'!$J$890,7,FALSE)</f>
        <v>Mochnal</v>
      </c>
      <c r="Q187" s="13" t="str">
        <f>VLOOKUP(Q185,Qry_Rpt_Section_C!$C$2:'Qry_Rpt_Section_C'!$J$890,7,FALSE)</f>
        <v>Mochnal</v>
      </c>
      <c r="R187" s="13" t="str">
        <f>VLOOKUP(R185,Qry_Rpt_Section_C!$C$2:'Qry_Rpt_Section_C'!$J$890,7,FALSE)</f>
        <v>Weller</v>
      </c>
      <c r="S187" s="13" t="str">
        <f>VLOOKUP(S185,Qry_Rpt_Section_C!$C$2:'Qry_Rpt_Section_C'!$J$890,7,FALSE)</f>
        <v>Weller</v>
      </c>
      <c r="T187" s="13" t="str">
        <f>VLOOKUP(T185,Qry_Rpt_Section_C!$C$2:'Qry_Rpt_Section_C'!$J$890,7,FALSE)</f>
        <v>Hudson</v>
      </c>
      <c r="U187" s="13" t="str">
        <f>VLOOKUP(U185,Qry_Rpt_Section_C!$C$2:'Qry_Rpt_Section_C'!$J$890,7,FALSE)</f>
        <v>Hudson</v>
      </c>
      <c r="V187" s="13" t="str">
        <f>VLOOKUP(V185,Qry_Rpt_Section_C!$C$2:'Qry_Rpt_Section_C'!$J$890,7,FALSE)</f>
        <v>Mikolon</v>
      </c>
      <c r="W187" s="13" t="str">
        <f>VLOOKUP(W185,Qry_Rpt_Section_C!$C$2:'Qry_Rpt_Section_C'!$J$890,7,FALSE)</f>
        <v>Mikolon</v>
      </c>
      <c r="X187" s="13" t="str">
        <f>VLOOKUP(X185,Qry_Rpt_Section_C!$C$2:'Qry_Rpt_Section_C'!$J$890,7,FALSE)</f>
        <v>Abbatoy</v>
      </c>
      <c r="Y187" s="13" t="str">
        <f>VLOOKUP(Y185,Qry_Rpt_Section_C!$C$2:'Qry_Rpt_Section_C'!$J$890,7,FALSE)</f>
        <v>Abbatoy</v>
      </c>
      <c r="Z187" s="9" t="s">
        <v>667</v>
      </c>
    </row>
    <row r="188" spans="1:26" x14ac:dyDescent="0.2">
      <c r="A188" s="12" t="s">
        <v>7</v>
      </c>
      <c r="B188" s="13" t="str">
        <f>VLOOKUP(B185,Qry_Rpt_Section_C!$C$2:'Qry_Rpt_Section_C'!$J$890,8,FALSE)</f>
        <v>Faith</v>
      </c>
      <c r="C188" s="13" t="str">
        <f>VLOOKUP(C185,Qry_Rpt_Section_C!$C$2:'Qry_Rpt_Section_C'!$J$890,8,FALSE)</f>
        <v>Michael</v>
      </c>
      <c r="D188" s="13" t="str">
        <f>VLOOKUP(D185,Qry_Rpt_Section_C!$C$2:'Qry_Rpt_Section_C'!$J$890,8,FALSE)</f>
        <v>Raymond</v>
      </c>
      <c r="E188" s="13" t="str">
        <f>VLOOKUP(E185,Qry_Rpt_Section_C!$C$2:'Qry_Rpt_Section_C'!$J$890,8,FALSE)</f>
        <v>Lila</v>
      </c>
      <c r="F188" s="13" t="str">
        <f>VLOOKUP(F185,Qry_Rpt_Section_C!$C$2:'Qry_Rpt_Section_C'!$J$890,8,FALSE)</f>
        <v>Vance</v>
      </c>
      <c r="G188" s="13" t="str">
        <f>VLOOKUP(G185,Qry_Rpt_Section_C!$C$2:'Qry_Rpt_Section_C'!$J$890,8,FALSE)</f>
        <v>Leo</v>
      </c>
      <c r="H188" s="13" t="str">
        <f>VLOOKUP(H185,Qry_Rpt_Section_C!$C$2:'Qry_Rpt_Section_C'!$J$890,8,FALSE)</f>
        <v>June</v>
      </c>
      <c r="I188" s="13" t="str">
        <f>VLOOKUP(I185,Qry_Rpt_Section_C!$C$2:'Qry_Rpt_Section_C'!$J$890,8,FALSE)</f>
        <v>Justin</v>
      </c>
      <c r="J188" s="13" t="str">
        <f>VLOOKUP(J185,Qry_Rpt_Section_C!$C$2:'Qry_Rpt_Section_C'!$J$890,8,FALSE)</f>
        <v>Lynn</v>
      </c>
      <c r="K188" s="13" t="str">
        <f>VLOOKUP(K185,Qry_Rpt_Section_C!$C$2:'Qry_Rpt_Section_C'!$J$890,8,FALSE)</f>
        <v>Brenda</v>
      </c>
      <c r="L188" s="13" t="str">
        <f>VLOOKUP(L185,Qry_Rpt_Section_C!$C$2:'Qry_Rpt_Section_C'!$J$890,8,FALSE)</f>
        <v>Leon</v>
      </c>
      <c r="M188" s="13" t="str">
        <f>VLOOKUP(M185,Qry_Rpt_Section_C!$C$2:'Qry_Rpt_Section_C'!$J$890,8,FALSE)</f>
        <v>Ellen</v>
      </c>
      <c r="N188" s="13" t="str">
        <f>VLOOKUP(N185,Qry_Rpt_Section_C!$C$2:'Qry_Rpt_Section_C'!$J$890,8,FALSE)</f>
        <v>Jean</v>
      </c>
      <c r="O188" s="13" t="str">
        <f>VLOOKUP(O185,Qry_Rpt_Section_C!$C$2:'Qry_Rpt_Section_C'!$J$890,8,FALSE)</f>
        <v>Paul</v>
      </c>
      <c r="P188" s="13" t="str">
        <f>VLOOKUP(P185,Qry_Rpt_Section_C!$C$2:'Qry_Rpt_Section_C'!$J$890,8,FALSE)</f>
        <v>George</v>
      </c>
      <c r="Q188" s="13" t="str">
        <f>VLOOKUP(Q185,Qry_Rpt_Section_C!$C$2:'Qry_Rpt_Section_C'!$J$890,8,FALSE)</f>
        <v>Stephania</v>
      </c>
      <c r="R188" s="13" t="str">
        <f>VLOOKUP(R185,Qry_Rpt_Section_C!$C$2:'Qry_Rpt_Section_C'!$J$890,8,FALSE)</f>
        <v>Willard</v>
      </c>
      <c r="S188" s="13" t="str">
        <f>VLOOKUP(S185,Qry_Rpt_Section_C!$C$2:'Qry_Rpt_Section_C'!$J$890,8,FALSE)</f>
        <v>Elizabeth</v>
      </c>
      <c r="T188" s="13" t="str">
        <f>VLOOKUP(T185,Qry_Rpt_Section_C!$C$2:'Qry_Rpt_Section_C'!$J$890,8,FALSE)</f>
        <v>Dewey</v>
      </c>
      <c r="U188" s="13" t="str">
        <f>VLOOKUP(U185,Qry_Rpt_Section_C!$C$2:'Qry_Rpt_Section_C'!$J$890,8,FALSE)</f>
        <v>Hannah</v>
      </c>
      <c r="V188" s="13" t="str">
        <f>VLOOKUP(V185,Qry_Rpt_Section_C!$C$2:'Qry_Rpt_Section_C'!$J$890,8,FALSE)</f>
        <v>Edwin</v>
      </c>
      <c r="W188" s="13" t="str">
        <f>VLOOKUP(W185,Qry_Rpt_Section_C!$C$2:'Qry_Rpt_Section_C'!$J$890,8,FALSE)</f>
        <v>Ellen</v>
      </c>
      <c r="X188" s="13" t="str">
        <f>VLOOKUP(X185,Qry_Rpt_Section_C!$C$2:'Qry_Rpt_Section_C'!$J$890,8,FALSE)</f>
        <v>William</v>
      </c>
      <c r="Y188" s="13" t="str">
        <f>VLOOKUP(Y185,Qry_Rpt_Section_C!$C$2:'Qry_Rpt_Section_C'!$J$890,8,FALSE)</f>
        <v>Susan</v>
      </c>
      <c r="Z188" s="9" t="s">
        <v>667</v>
      </c>
    </row>
    <row r="189" spans="1:26" s="6" customFormat="1" ht="15.75" x14ac:dyDescent="0.25">
      <c r="A189" s="15" t="s">
        <v>651</v>
      </c>
      <c r="B189" s="16">
        <f>VLOOKUP(B185,Qry_Rpt_Section_C!$C$2:'Qry_Rpt_Section_C'!$J$890,2,FALSE)</f>
        <v>372</v>
      </c>
      <c r="C189" s="16">
        <f>VLOOKUP(C185,Qry_Rpt_Section_C!$C$2:'Qry_Rpt_Section_C'!$J$890,2,FALSE)</f>
        <v>372</v>
      </c>
      <c r="D189" s="16">
        <f>VLOOKUP(D185,Qry_Rpt_Section_C!$C$2:'Qry_Rpt_Section_C'!$J$890,2,FALSE)</f>
        <v>372</v>
      </c>
      <c r="E189" s="16">
        <f>VLOOKUP(E185,Qry_Rpt_Section_C!$C$2:'Qry_Rpt_Section_C'!$J$890,2,FALSE)</f>
        <v>372</v>
      </c>
      <c r="F189" s="16">
        <f>VLOOKUP(F185,Qry_Rpt_Section_C!$C$2:'Qry_Rpt_Section_C'!$J$890,2,FALSE)</f>
        <v>373</v>
      </c>
      <c r="G189" s="16">
        <f>VLOOKUP(G185,Qry_Rpt_Section_C!$C$2:'Qry_Rpt_Section_C'!$J$890,2,FALSE)</f>
        <v>373</v>
      </c>
      <c r="H189" s="16">
        <f>VLOOKUP(H185,Qry_Rpt_Section_C!$C$2:'Qry_Rpt_Section_C'!$J$890,2,FALSE)</f>
        <v>373</v>
      </c>
      <c r="I189" s="16">
        <f>VLOOKUP(I185,Qry_Rpt_Section_C!$C$2:'Qry_Rpt_Section_C'!$J$890,2,FALSE)</f>
        <v>373</v>
      </c>
      <c r="J189" s="16">
        <f>VLOOKUP(J185,Qry_Rpt_Section_C!$C$2:'Qry_Rpt_Section_C'!$J$890,2,FALSE)</f>
        <v>374</v>
      </c>
      <c r="K189" s="16">
        <f>VLOOKUP(K185,Qry_Rpt_Section_C!$C$2:'Qry_Rpt_Section_C'!$J$890,2,FALSE)</f>
        <v>374</v>
      </c>
      <c r="L189" s="16">
        <f>VLOOKUP(L185,Qry_Rpt_Section_C!$C$2:'Qry_Rpt_Section_C'!$J$890,2,FALSE)</f>
        <v>374</v>
      </c>
      <c r="M189" s="16">
        <f>VLOOKUP(M185,Qry_Rpt_Section_C!$C$2:'Qry_Rpt_Section_C'!$J$890,2,FALSE)</f>
        <v>374</v>
      </c>
      <c r="N189" s="16">
        <f>VLOOKUP(N185,Qry_Rpt_Section_C!$C$2:'Qry_Rpt_Section_C'!$J$890,2,FALSE)</f>
        <v>375</v>
      </c>
      <c r="O189" s="16">
        <f>VLOOKUP(O185,Qry_Rpt_Section_C!$C$2:'Qry_Rpt_Section_C'!$J$890,2,FALSE)</f>
        <v>375</v>
      </c>
      <c r="P189" s="16">
        <f>VLOOKUP(P185,Qry_Rpt_Section_C!$C$2:'Qry_Rpt_Section_C'!$J$890,2,FALSE)</f>
        <v>375</v>
      </c>
      <c r="Q189" s="16">
        <f>VLOOKUP(Q185,Qry_Rpt_Section_C!$C$2:'Qry_Rpt_Section_C'!$J$890,2,FALSE)</f>
        <v>375</v>
      </c>
      <c r="R189" s="16">
        <f>VLOOKUP(R185,Qry_Rpt_Section_C!$C$2:'Qry_Rpt_Section_C'!$J$890,2,FALSE)</f>
        <v>376</v>
      </c>
      <c r="S189" s="16">
        <f>VLOOKUP(S185,Qry_Rpt_Section_C!$C$2:'Qry_Rpt_Section_C'!$J$890,2,FALSE)</f>
        <v>376</v>
      </c>
      <c r="T189" s="16">
        <f>VLOOKUP(T185,Qry_Rpt_Section_C!$C$2:'Qry_Rpt_Section_C'!$J$890,2,FALSE)</f>
        <v>376</v>
      </c>
      <c r="U189" s="16">
        <f>VLOOKUP(U185,Qry_Rpt_Section_C!$C$2:'Qry_Rpt_Section_C'!$J$890,2,FALSE)</f>
        <v>376</v>
      </c>
      <c r="V189" s="16">
        <f>VLOOKUP(V185,Qry_Rpt_Section_C!$C$2:'Qry_Rpt_Section_C'!$J$890,2,FALSE)</f>
        <v>377</v>
      </c>
      <c r="W189" s="16">
        <f>VLOOKUP(W185,Qry_Rpt_Section_C!$C$2:'Qry_Rpt_Section_C'!$J$890,2,FALSE)</f>
        <v>377</v>
      </c>
      <c r="X189" s="16">
        <f>VLOOKUP(X185,Qry_Rpt_Section_C!$C$2:'Qry_Rpt_Section_C'!$J$890,2,FALSE)</f>
        <v>377</v>
      </c>
      <c r="Y189" s="16">
        <f>VLOOKUP(Y185,Qry_Rpt_Section_C!$C$2:'Qry_Rpt_Section_C'!$J$890,2,FALSE)</f>
        <v>377</v>
      </c>
      <c r="Z189" s="17" t="s">
        <v>667</v>
      </c>
    </row>
    <row r="190" spans="1:26" s="7" customFormat="1" x14ac:dyDescent="0.2">
      <c r="A190" s="18" t="s">
        <v>654</v>
      </c>
      <c r="B190" s="19">
        <f>VLOOKUP(B185,Qry_Rpt_Section_C!$C$2:'Qry_Rpt_Section_C'!$J$890,3,FALSE)</f>
        <v>5</v>
      </c>
      <c r="C190" s="19">
        <f>VLOOKUP(C185,Qry_Rpt_Section_C!$C$2:'Qry_Rpt_Section_C'!$J$890,3,FALSE)</f>
        <v>6</v>
      </c>
      <c r="D190" s="19">
        <f>VLOOKUP(D185,Qry_Rpt_Section_C!$C$2:'Qry_Rpt_Section_C'!$J$890,3,FALSE)</f>
        <v>7</v>
      </c>
      <c r="E190" s="19">
        <f>VLOOKUP(E185,Qry_Rpt_Section_C!$C$2:'Qry_Rpt_Section_C'!$J$890,3,FALSE)</f>
        <v>8</v>
      </c>
      <c r="F190" s="19">
        <f>VLOOKUP(F185,Qry_Rpt_Section_C!$C$2:'Qry_Rpt_Section_C'!$J$890,3,FALSE)</f>
        <v>5</v>
      </c>
      <c r="G190" s="19">
        <f>VLOOKUP(G185,Qry_Rpt_Section_C!$C$2:'Qry_Rpt_Section_C'!$J$890,3,FALSE)</f>
        <v>6</v>
      </c>
      <c r="H190" s="19">
        <f>VLOOKUP(H185,Qry_Rpt_Section_C!$C$2:'Qry_Rpt_Section_C'!$J$890,3,FALSE)</f>
        <v>7</v>
      </c>
      <c r="I190" s="19">
        <f>VLOOKUP(I185,Qry_Rpt_Section_C!$C$2:'Qry_Rpt_Section_C'!$J$890,3,FALSE)</f>
        <v>8</v>
      </c>
      <c r="J190" s="19">
        <f>VLOOKUP(J185,Qry_Rpt_Section_C!$C$2:'Qry_Rpt_Section_C'!$J$890,3,FALSE)</f>
        <v>5</v>
      </c>
      <c r="K190" s="19">
        <f>VLOOKUP(K185,Qry_Rpt_Section_C!$C$2:'Qry_Rpt_Section_C'!$J$890,3,FALSE)</f>
        <v>6</v>
      </c>
      <c r="L190" s="19">
        <f>VLOOKUP(L185,Qry_Rpt_Section_C!$C$2:'Qry_Rpt_Section_C'!$J$890,3,FALSE)</f>
        <v>7</v>
      </c>
      <c r="M190" s="19">
        <f>VLOOKUP(M185,Qry_Rpt_Section_C!$C$2:'Qry_Rpt_Section_C'!$J$890,3,FALSE)</f>
        <v>8</v>
      </c>
      <c r="N190" s="19">
        <f>VLOOKUP(N185,Qry_Rpt_Section_C!$C$2:'Qry_Rpt_Section_C'!$J$890,3,FALSE)</f>
        <v>5</v>
      </c>
      <c r="O190" s="19">
        <f>VLOOKUP(O185,Qry_Rpt_Section_C!$C$2:'Qry_Rpt_Section_C'!$J$890,3,FALSE)</f>
        <v>6</v>
      </c>
      <c r="P190" s="19">
        <f>VLOOKUP(P185,Qry_Rpt_Section_C!$C$2:'Qry_Rpt_Section_C'!$J$890,3,FALSE)</f>
        <v>7</v>
      </c>
      <c r="Q190" s="19">
        <f>VLOOKUP(Q185,Qry_Rpt_Section_C!$C$2:'Qry_Rpt_Section_C'!$J$890,3,FALSE)</f>
        <v>8</v>
      </c>
      <c r="R190" s="19">
        <f>VLOOKUP(R185,Qry_Rpt_Section_C!$C$2:'Qry_Rpt_Section_C'!$J$890,3,FALSE)</f>
        <v>5</v>
      </c>
      <c r="S190" s="19">
        <f>VLOOKUP(S185,Qry_Rpt_Section_C!$C$2:'Qry_Rpt_Section_C'!$J$890,3,FALSE)</f>
        <v>6</v>
      </c>
      <c r="T190" s="19">
        <f>VLOOKUP(T185,Qry_Rpt_Section_C!$C$2:'Qry_Rpt_Section_C'!$J$890,3,FALSE)</f>
        <v>7</v>
      </c>
      <c r="U190" s="19">
        <f>VLOOKUP(U185,Qry_Rpt_Section_C!$C$2:'Qry_Rpt_Section_C'!$J$890,3,FALSE)</f>
        <v>8</v>
      </c>
      <c r="V190" s="19">
        <f>VLOOKUP(V185,Qry_Rpt_Section_C!$C$2:'Qry_Rpt_Section_C'!$J$890,3,FALSE)</f>
        <v>5</v>
      </c>
      <c r="W190" s="19">
        <f>VLOOKUP(W185,Qry_Rpt_Section_C!$C$2:'Qry_Rpt_Section_C'!$J$890,3,FALSE)</f>
        <v>6</v>
      </c>
      <c r="X190" s="19">
        <f>VLOOKUP(X185,Qry_Rpt_Section_C!$C$2:'Qry_Rpt_Section_C'!$J$890,3,FALSE)</f>
        <v>7</v>
      </c>
      <c r="Y190" s="19">
        <f>VLOOKUP(Y185,Qry_Rpt_Section_C!$C$2:'Qry_Rpt_Section_C'!$J$890,3,FALSE)</f>
        <v>8</v>
      </c>
      <c r="Z190" s="20" t="s">
        <v>667</v>
      </c>
    </row>
    <row r="191" spans="1:26" x14ac:dyDescent="0.2">
      <c r="A191" s="12" t="s">
        <v>655</v>
      </c>
      <c r="B191" s="14">
        <f>VLOOKUP(B185,Qry_Rpt_Section_C!$C$2:'Qry_Rpt_Section_C'!$T$890,5,FALSE)</f>
        <v>0</v>
      </c>
      <c r="C191" s="14">
        <f>VLOOKUP(C185,Qry_Rpt_Section_C!$C$2:'Qry_Rpt_Section_C'!$T$890,5,FALSE)</f>
        <v>0</v>
      </c>
      <c r="D191" s="14" t="str">
        <f>VLOOKUP(D185,Qry_Rpt_Section_C!$C$2:'Qry_Rpt_Section_C'!$T$890,5,FALSE)</f>
        <v>X</v>
      </c>
      <c r="E191" s="14" t="str">
        <f>VLOOKUP(E185,Qry_Rpt_Section_C!$C$2:'Qry_Rpt_Section_C'!$T$890,5,FALSE)</f>
        <v>X</v>
      </c>
      <c r="F191" s="14">
        <f>VLOOKUP(F185,Qry_Rpt_Section_C!$C$2:'Qry_Rpt_Section_C'!$T$890,5,FALSE)</f>
        <v>0</v>
      </c>
      <c r="G191" s="14" t="str">
        <f>VLOOKUP(G185,Qry_Rpt_Section_C!$C$2:'Qry_Rpt_Section_C'!$T$890,5,FALSE)</f>
        <v>X</v>
      </c>
      <c r="H191" s="14" t="str">
        <f>VLOOKUP(H185,Qry_Rpt_Section_C!$C$2:'Qry_Rpt_Section_C'!$T$890,5,FALSE)</f>
        <v>X</v>
      </c>
      <c r="I191" s="14">
        <f>VLOOKUP(I185,Qry_Rpt_Section_C!$C$2:'Qry_Rpt_Section_C'!$T$890,5,FALSE)</f>
        <v>0</v>
      </c>
      <c r="J191" s="14">
        <f>VLOOKUP(J185,Qry_Rpt_Section_C!$C$2:'Qry_Rpt_Section_C'!$T$890,5,FALSE)</f>
        <v>0</v>
      </c>
      <c r="K191" s="14" t="str">
        <f>VLOOKUP(K185,Qry_Rpt_Section_C!$C$2:'Qry_Rpt_Section_C'!$T$890,5,FALSE)</f>
        <v>X</v>
      </c>
      <c r="L191" s="14" t="str">
        <f>VLOOKUP(L185,Qry_Rpt_Section_C!$C$2:'Qry_Rpt_Section_C'!$T$890,5,FALSE)</f>
        <v>X</v>
      </c>
      <c r="M191" s="14" t="str">
        <f>VLOOKUP(M185,Qry_Rpt_Section_C!$C$2:'Qry_Rpt_Section_C'!$T$890,5,FALSE)</f>
        <v>X</v>
      </c>
      <c r="N191" s="14" t="str">
        <f>VLOOKUP(N185,Qry_Rpt_Section_C!$C$2:'Qry_Rpt_Section_C'!$T$890,5,FALSE)</f>
        <v>X</v>
      </c>
      <c r="O191" s="14" t="str">
        <f>VLOOKUP(O185,Qry_Rpt_Section_C!$C$2:'Qry_Rpt_Section_C'!$T$890,5,FALSE)</f>
        <v>X</v>
      </c>
      <c r="P191" s="14" t="str">
        <f>VLOOKUP(P185,Qry_Rpt_Section_C!$C$2:'Qry_Rpt_Section_C'!$T$890,5,FALSE)</f>
        <v>X</v>
      </c>
      <c r="Q191" s="14" t="str">
        <f>VLOOKUP(Q185,Qry_Rpt_Section_C!$C$2:'Qry_Rpt_Section_C'!$T$890,5,FALSE)</f>
        <v>X</v>
      </c>
      <c r="R191" s="14" t="str">
        <f>VLOOKUP(R185,Qry_Rpt_Section_C!$C$2:'Qry_Rpt_Section_C'!$T$890,5,FALSE)</f>
        <v>X</v>
      </c>
      <c r="S191" s="14" t="str">
        <f>VLOOKUP(S185,Qry_Rpt_Section_C!$C$2:'Qry_Rpt_Section_C'!$T$890,5,FALSE)</f>
        <v>X</v>
      </c>
      <c r="T191" s="14" t="str">
        <f>VLOOKUP(T185,Qry_Rpt_Section_C!$C$2:'Qry_Rpt_Section_C'!$T$890,5,FALSE)</f>
        <v>X</v>
      </c>
      <c r="U191" s="14" t="str">
        <f>VLOOKUP(U185,Qry_Rpt_Section_C!$C$2:'Qry_Rpt_Section_C'!$T$890,5,FALSE)</f>
        <v>X</v>
      </c>
      <c r="V191" s="14" t="str">
        <f>VLOOKUP(V185,Qry_Rpt_Section_C!$C$2:'Qry_Rpt_Section_C'!$T$890,5,FALSE)</f>
        <v>X</v>
      </c>
      <c r="W191" s="14" t="str">
        <f>VLOOKUP(W185,Qry_Rpt_Section_C!$C$2:'Qry_Rpt_Section_C'!$T$890,5,FALSE)</f>
        <v>X</v>
      </c>
      <c r="X191" s="14" t="str">
        <f>VLOOKUP(X185,Qry_Rpt_Section_C!$C$2:'Qry_Rpt_Section_C'!$T$890,5,FALSE)</f>
        <v>X</v>
      </c>
      <c r="Y191" s="14" t="str">
        <f>VLOOKUP(Y185,Qry_Rpt_Section_C!$C$2:'Qry_Rpt_Section_C'!$T$890,5,FALSE)</f>
        <v>X</v>
      </c>
      <c r="Z191" s="9" t="s">
        <v>667</v>
      </c>
    </row>
    <row r="192" spans="1:26" x14ac:dyDescent="0.2">
      <c r="A192" s="12" t="s">
        <v>13</v>
      </c>
      <c r="B192" s="14">
        <f>VLOOKUP(B185,Qry_Rpt_Section_C!$C$2:'Qry_Rpt_Section_C'!$T$890,14,FALSE)</f>
        <v>0</v>
      </c>
      <c r="C192" s="14">
        <f>VLOOKUP(C185,Qry_Rpt_Section_C!$C$2:'Qry_Rpt_Section_C'!$T$890,14,FALSE)</f>
        <v>0</v>
      </c>
      <c r="D192" s="14">
        <f>VLOOKUP(D185,Qry_Rpt_Section_C!$C$2:'Qry_Rpt_Section_C'!$T$890,14,FALSE)</f>
        <v>0</v>
      </c>
      <c r="E192" s="14">
        <f>VLOOKUP(E185,Qry_Rpt_Section_C!$C$2:'Qry_Rpt_Section_C'!$T$890,14,FALSE)</f>
        <v>0</v>
      </c>
      <c r="F192" s="14">
        <f>VLOOKUP(F185,Qry_Rpt_Section_C!$C$2:'Qry_Rpt_Section_C'!$T$890,14,FALSE)</f>
        <v>0</v>
      </c>
      <c r="G192" s="14" t="str">
        <f>VLOOKUP(G185,Qry_Rpt_Section_C!$C$2:'Qry_Rpt_Section_C'!$T$890,14,FALSE)</f>
        <v>WWII</v>
      </c>
      <c r="H192" s="14">
        <f>VLOOKUP(H185,Qry_Rpt_Section_C!$C$2:'Qry_Rpt_Section_C'!$T$890,14,FALSE)</f>
        <v>0</v>
      </c>
      <c r="I192" s="14">
        <f>VLOOKUP(I185,Qry_Rpt_Section_C!$C$2:'Qry_Rpt_Section_C'!$T$890,14,FALSE)</f>
        <v>0</v>
      </c>
      <c r="J192" s="14">
        <f>VLOOKUP(J185,Qry_Rpt_Section_C!$C$2:'Qry_Rpt_Section_C'!$T$890,14,FALSE)</f>
        <v>0</v>
      </c>
      <c r="K192" s="14">
        <f>VLOOKUP(K185,Qry_Rpt_Section_C!$C$2:'Qry_Rpt_Section_C'!$T$890,14,FALSE)</f>
        <v>0</v>
      </c>
      <c r="L192" s="14" t="str">
        <f>VLOOKUP(L185,Qry_Rpt_Section_C!$C$2:'Qry_Rpt_Section_C'!$T$890,14,FALSE)</f>
        <v>WWII</v>
      </c>
      <c r="M192" s="14">
        <f>VLOOKUP(M185,Qry_Rpt_Section_C!$C$2:'Qry_Rpt_Section_C'!$T$890,14,FALSE)</f>
        <v>0</v>
      </c>
      <c r="N192" s="14">
        <f>VLOOKUP(N185,Qry_Rpt_Section_C!$C$2:'Qry_Rpt_Section_C'!$T$890,14,FALSE)</f>
        <v>0</v>
      </c>
      <c r="O192" s="14" t="str">
        <f>VLOOKUP(O185,Qry_Rpt_Section_C!$C$2:'Qry_Rpt_Section_C'!$T$890,14,FALSE)</f>
        <v>WWII</v>
      </c>
      <c r="P192" s="14">
        <f>VLOOKUP(P185,Qry_Rpt_Section_C!$C$2:'Qry_Rpt_Section_C'!$T$890,14,FALSE)</f>
        <v>0</v>
      </c>
      <c r="Q192" s="14">
        <f>VLOOKUP(Q185,Qry_Rpt_Section_C!$C$2:'Qry_Rpt_Section_C'!$T$890,14,FALSE)</f>
        <v>0</v>
      </c>
      <c r="R192" s="14">
        <f>VLOOKUP(R185,Qry_Rpt_Section_C!$C$2:'Qry_Rpt_Section_C'!$T$890,14,FALSE)</f>
        <v>0</v>
      </c>
      <c r="S192" s="14">
        <f>VLOOKUP(S185,Qry_Rpt_Section_C!$C$2:'Qry_Rpt_Section_C'!$T$890,14,FALSE)</f>
        <v>0</v>
      </c>
      <c r="T192" s="14">
        <f>VLOOKUP(T185,Qry_Rpt_Section_C!$C$2:'Qry_Rpt_Section_C'!$T$890,14,FALSE)</f>
        <v>0</v>
      </c>
      <c r="U192" s="14">
        <f>VLOOKUP(U185,Qry_Rpt_Section_C!$C$2:'Qry_Rpt_Section_C'!$T$890,14,FALSE)</f>
        <v>0</v>
      </c>
      <c r="V192" s="14" t="str">
        <f>VLOOKUP(V185,Qry_Rpt_Section_C!$C$2:'Qry_Rpt_Section_C'!$T$890,14,FALSE)</f>
        <v>WWII</v>
      </c>
      <c r="W192" s="14">
        <f>VLOOKUP(W185,Qry_Rpt_Section_C!$C$2:'Qry_Rpt_Section_C'!$T$890,14,FALSE)</f>
        <v>0</v>
      </c>
      <c r="X192" s="14">
        <f>VLOOKUP(X185,Qry_Rpt_Section_C!$C$2:'Qry_Rpt_Section_C'!$T$890,14,FALSE)</f>
        <v>0</v>
      </c>
      <c r="Y192" s="14">
        <f>VLOOKUP(Y185,Qry_Rpt_Section_C!$C$2:'Qry_Rpt_Section_C'!$T$890,14,FALSE)</f>
        <v>0</v>
      </c>
      <c r="Z192" s="9" t="s">
        <v>667</v>
      </c>
    </row>
    <row r="193" spans="1:26" x14ac:dyDescent="0.2">
      <c r="A193" s="25" t="s">
        <v>650</v>
      </c>
      <c r="B193" s="26">
        <v>25001</v>
      </c>
      <c r="C193" s="26">
        <v>25002</v>
      </c>
      <c r="D193" s="26">
        <v>25003</v>
      </c>
      <c r="E193" s="26">
        <v>25004</v>
      </c>
      <c r="F193" s="26">
        <v>25005</v>
      </c>
      <c r="G193" s="26">
        <v>25006</v>
      </c>
      <c r="H193" s="26">
        <v>25007</v>
      </c>
      <c r="I193" s="26">
        <v>25008</v>
      </c>
      <c r="J193" s="26">
        <v>25009</v>
      </c>
      <c r="K193" s="26">
        <v>25010</v>
      </c>
      <c r="L193" s="26">
        <v>25011</v>
      </c>
      <c r="M193" s="26">
        <v>25012</v>
      </c>
      <c r="N193" s="26">
        <v>25013</v>
      </c>
      <c r="O193" s="26">
        <v>25014</v>
      </c>
      <c r="P193" s="26">
        <v>25015</v>
      </c>
      <c r="Q193" s="26">
        <v>25016</v>
      </c>
      <c r="R193" s="26">
        <v>25017</v>
      </c>
      <c r="S193" s="26">
        <v>25018</v>
      </c>
      <c r="T193" s="26">
        <v>25019</v>
      </c>
      <c r="U193" s="26">
        <v>25020</v>
      </c>
      <c r="V193" s="26">
        <v>25021</v>
      </c>
      <c r="W193" s="26">
        <v>25022</v>
      </c>
      <c r="X193" s="26">
        <v>25023</v>
      </c>
      <c r="Y193" s="26">
        <v>25024</v>
      </c>
      <c r="Z193" s="9" t="s">
        <v>667</v>
      </c>
    </row>
    <row r="194" spans="1:26" x14ac:dyDescent="0.2">
      <c r="A194" s="12" t="s">
        <v>653</v>
      </c>
      <c r="B194" s="14">
        <f>VLOOKUP(B193,Qry_Rpt_Section_C!$C$2:'Qry_Rpt_Section_C'!$T$890,18,FALSE)</f>
        <v>0</v>
      </c>
      <c r="C194" s="14" t="str">
        <f>VLOOKUP(C193,Qry_Rpt_Section_C!$C$2:'Qry_Rpt_Section_C'!$T$890,18,FALSE)</f>
        <v>X</v>
      </c>
      <c r="D194" s="14" t="str">
        <f>VLOOKUP(D193,Qry_Rpt_Section_C!$C$2:'Qry_Rpt_Section_C'!$T$890,18,FALSE)</f>
        <v>X</v>
      </c>
      <c r="E194" s="14" t="str">
        <f>VLOOKUP(E193,Qry_Rpt_Section_C!$C$2:'Qry_Rpt_Section_C'!$T$890,18,FALSE)</f>
        <v>X</v>
      </c>
      <c r="F194" s="14">
        <f>VLOOKUP(F193,Qry_Rpt_Section_C!$C$2:'Qry_Rpt_Section_C'!$T$890,18,FALSE)</f>
        <v>0</v>
      </c>
      <c r="G194" s="14">
        <f>VLOOKUP(G193,Qry_Rpt_Section_C!$C$2:'Qry_Rpt_Section_C'!$T$890,18,FALSE)</f>
        <v>0</v>
      </c>
      <c r="H194" s="14">
        <f>VLOOKUP(H193,Qry_Rpt_Section_C!$C$2:'Qry_Rpt_Section_C'!$T$890,18,FALSE)</f>
        <v>0</v>
      </c>
      <c r="I194" s="14">
        <f>VLOOKUP(I193,Qry_Rpt_Section_C!$C$2:'Qry_Rpt_Section_C'!$T$890,18,FALSE)</f>
        <v>0</v>
      </c>
      <c r="J194" s="14">
        <f>VLOOKUP(J193,Qry_Rpt_Section_C!$C$2:'Qry_Rpt_Section_C'!$T$890,18,FALSE)</f>
        <v>0</v>
      </c>
      <c r="K194" s="14">
        <f>VLOOKUP(K193,Qry_Rpt_Section_C!$C$2:'Qry_Rpt_Section_C'!$T$890,18,FALSE)</f>
        <v>0</v>
      </c>
      <c r="L194" s="14" t="str">
        <f>VLOOKUP(L193,Qry_Rpt_Section_C!$C$2:'Qry_Rpt_Section_C'!$T$890,18,FALSE)</f>
        <v>X</v>
      </c>
      <c r="M194" s="14">
        <f>VLOOKUP(M193,Qry_Rpt_Section_C!$C$2:'Qry_Rpt_Section_C'!$T$890,18,FALSE)</f>
        <v>0</v>
      </c>
      <c r="N194" s="14" t="str">
        <f>VLOOKUP(N193,Qry_Rpt_Section_C!$C$2:'Qry_Rpt_Section_C'!$T$890,18,FALSE)</f>
        <v>X</v>
      </c>
      <c r="O194" s="14" t="str">
        <f>VLOOKUP(O193,Qry_Rpt_Section_C!$C$2:'Qry_Rpt_Section_C'!$T$890,18,FALSE)</f>
        <v>X</v>
      </c>
      <c r="P194" s="14" t="str">
        <f>VLOOKUP(P193,Qry_Rpt_Section_C!$C$2:'Qry_Rpt_Section_C'!$T$890,18,FALSE)</f>
        <v>X</v>
      </c>
      <c r="Q194" s="14" t="str">
        <f>VLOOKUP(Q193,Qry_Rpt_Section_C!$C$2:'Qry_Rpt_Section_C'!$T$890,18,FALSE)</f>
        <v>X</v>
      </c>
      <c r="R194" s="14" t="str">
        <f>VLOOKUP(R193,Qry_Rpt_Section_C!$C$2:'Qry_Rpt_Section_C'!$T$890,18,FALSE)</f>
        <v>X</v>
      </c>
      <c r="S194" s="14" t="str">
        <f>VLOOKUP(S193,Qry_Rpt_Section_C!$C$2:'Qry_Rpt_Section_C'!$T$890,18,FALSE)</f>
        <v>X</v>
      </c>
      <c r="T194" s="14" t="str">
        <f>VLOOKUP(T193,Qry_Rpt_Section_C!$C$2:'Qry_Rpt_Section_C'!$T$890,18,FALSE)</f>
        <v>X</v>
      </c>
      <c r="U194" s="14" t="str">
        <f>VLOOKUP(U193,Qry_Rpt_Section_C!$C$2:'Qry_Rpt_Section_C'!$T$890,18,FALSE)</f>
        <v>X</v>
      </c>
      <c r="V194" s="14" t="str">
        <f>VLOOKUP(V193,Qry_Rpt_Section_C!$C$2:'Qry_Rpt_Section_C'!$T$890,18,FALSE)</f>
        <v>X</v>
      </c>
      <c r="W194" s="14" t="str">
        <f>VLOOKUP(W193,Qry_Rpt_Section_C!$C$2:'Qry_Rpt_Section_C'!$T$890,18,FALSE)</f>
        <v>X</v>
      </c>
      <c r="X194" s="14" t="str">
        <f>VLOOKUP(X193,Qry_Rpt_Section_C!$C$2:'Qry_Rpt_Section_C'!$T$890,18,FALSE)</f>
        <v>X</v>
      </c>
      <c r="Y194" s="14" t="str">
        <f>VLOOKUP(Y193,Qry_Rpt_Section_C!$C$2:'Qry_Rpt_Section_C'!$T$890,18,FALSE)</f>
        <v>X</v>
      </c>
      <c r="Z194" s="9" t="s">
        <v>667</v>
      </c>
    </row>
    <row r="195" spans="1:26" x14ac:dyDescent="0.2">
      <c r="A195" s="12" t="s">
        <v>6</v>
      </c>
      <c r="B195" s="13" t="str">
        <f>VLOOKUP(B193,Qry_Rpt_Section_C!$C$2:'Qry_Rpt_Section_C'!$J$890,7,FALSE)</f>
        <v>Mechler</v>
      </c>
      <c r="C195" s="13" t="str">
        <f>VLOOKUP(C193,Qry_Rpt_Section_C!$C$2:'Qry_Rpt_Section_C'!$J$890,7,FALSE)</f>
        <v>Mechler</v>
      </c>
      <c r="D195" s="13" t="str">
        <f>VLOOKUP(D193,Qry_Rpt_Section_C!$C$2:'Qry_Rpt_Section_C'!$J$890,7,FALSE)</f>
        <v>Mechler</v>
      </c>
      <c r="E195" s="13" t="str">
        <f>VLOOKUP(E193,Qry_Rpt_Section_C!$C$2:'Qry_Rpt_Section_C'!$J$890,7,FALSE)</f>
        <v>Mechler</v>
      </c>
      <c r="F195" s="13" t="str">
        <f>VLOOKUP(F193,Qry_Rpt_Section_C!$C$2:'Qry_Rpt_Section_C'!$J$890,7,FALSE)</f>
        <v>DeRoller</v>
      </c>
      <c r="G195" s="13" t="str">
        <f>VLOOKUP(G193,Qry_Rpt_Section_C!$C$2:'Qry_Rpt_Section_C'!$J$890,7,FALSE)</f>
        <v>DeRoller</v>
      </c>
      <c r="H195" s="13" t="str">
        <f>VLOOKUP(H193,Qry_Rpt_Section_C!$C$2:'Qry_Rpt_Section_C'!$J$890,7,FALSE)</f>
        <v>McCray</v>
      </c>
      <c r="I195" s="13" t="str">
        <f>VLOOKUP(I193,Qry_Rpt_Section_C!$C$2:'Qry_Rpt_Section_C'!$J$890,7,FALSE)</f>
        <v>McCray</v>
      </c>
      <c r="J195" s="13" t="str">
        <f>VLOOKUP(J193,Qry_Rpt_Section_C!$C$2:'Qry_Rpt_Section_C'!$J$890,7,FALSE)</f>
        <v>DeRoller</v>
      </c>
      <c r="K195" s="13" t="str">
        <f>VLOOKUP(K193,Qry_Rpt_Section_C!$C$2:'Qry_Rpt_Section_C'!$J$890,7,FALSE)</f>
        <v>Maracle Jr.</v>
      </c>
      <c r="L195" s="13" t="str">
        <f>VLOOKUP(L193,Qry_Rpt_Section_C!$C$2:'Qry_Rpt_Section_C'!$J$890,7,FALSE)</f>
        <v>DeRoller</v>
      </c>
      <c r="M195" s="13" t="str">
        <f>VLOOKUP(M193,Qry_Rpt_Section_C!$C$2:'Qry_Rpt_Section_C'!$J$890,7,FALSE)</f>
        <v>Rickner</v>
      </c>
      <c r="N195" s="13" t="str">
        <f>VLOOKUP(N193,Qry_Rpt_Section_C!$C$2:'Qry_Rpt_Section_C'!$J$890,7,FALSE)</f>
        <v>Clark</v>
      </c>
      <c r="O195" s="13" t="str">
        <f>VLOOKUP(O193,Qry_Rpt_Section_C!$C$2:'Qry_Rpt_Section_C'!$J$890,7,FALSE)</f>
        <v>Clark</v>
      </c>
      <c r="P195" s="13" t="str">
        <f>VLOOKUP(P193,Qry_Rpt_Section_C!$C$2:'Qry_Rpt_Section_C'!$J$890,7,FALSE)</f>
        <v>Jenkins</v>
      </c>
      <c r="Q195" s="13" t="str">
        <f>VLOOKUP(Q193,Qry_Rpt_Section_C!$C$2:'Qry_Rpt_Section_C'!$J$890,7,FALSE)</f>
        <v>Jenkins</v>
      </c>
      <c r="R195" s="13" t="str">
        <f>VLOOKUP(R193,Qry_Rpt_Section_C!$C$2:'Qry_Rpt_Section_C'!$J$890,7,FALSE)</f>
        <v>Ver'Schneider</v>
      </c>
      <c r="S195" s="13" t="str">
        <f>VLOOKUP(S193,Qry_Rpt_Section_C!$C$2:'Qry_Rpt_Section_C'!$J$890,7,FALSE)</f>
        <v>Maher</v>
      </c>
      <c r="T195" s="13" t="str">
        <f>VLOOKUP(T193,Qry_Rpt_Section_C!$C$2:'Qry_Rpt_Section_C'!$J$890,7,FALSE)</f>
        <v>Ver'Schneider</v>
      </c>
      <c r="U195" s="13" t="str">
        <f>VLOOKUP(U193,Qry_Rpt_Section_C!$C$2:'Qry_Rpt_Section_C'!$J$890,7,FALSE)</f>
        <v>Stubbe Jr.</v>
      </c>
      <c r="V195" s="13" t="str">
        <f>VLOOKUP(V193,Qry_Rpt_Section_C!$C$2:'Qry_Rpt_Section_C'!$J$890,7,FALSE)</f>
        <v>Leavitt</v>
      </c>
      <c r="W195" s="13" t="str">
        <f>VLOOKUP(W193,Qry_Rpt_Section_C!$C$2:'Qry_Rpt_Section_C'!$J$890,7,FALSE)</f>
        <v>Kraft</v>
      </c>
      <c r="X195" s="13" t="str">
        <f>VLOOKUP(X193,Qry_Rpt_Section_C!$C$2:'Qry_Rpt_Section_C'!$J$890,7,FALSE)</f>
        <v>Kraft</v>
      </c>
      <c r="Y195" s="13" t="str">
        <f>VLOOKUP(Y193,Qry_Rpt_Section_C!$C$2:'Qry_Rpt_Section_C'!$J$890,7,FALSE)</f>
        <v>Volnak</v>
      </c>
      <c r="Z195" s="9" t="s">
        <v>667</v>
      </c>
    </row>
    <row r="196" spans="1:26" x14ac:dyDescent="0.2">
      <c r="A196" s="12" t="s">
        <v>7</v>
      </c>
      <c r="B196" s="13" t="str">
        <f>VLOOKUP(B193,Qry_Rpt_Section_C!$C$2:'Qry_Rpt_Section_C'!$J$890,8,FALSE)</f>
        <v>Russell</v>
      </c>
      <c r="C196" s="13" t="str">
        <f>VLOOKUP(C193,Qry_Rpt_Section_C!$C$2:'Qry_Rpt_Section_C'!$J$890,8,FALSE)</f>
        <v>Robert</v>
      </c>
      <c r="D196" s="13" t="str">
        <f>VLOOKUP(D193,Qry_Rpt_Section_C!$C$2:'Qry_Rpt_Section_C'!$J$890,8,FALSE)</f>
        <v>Shirley</v>
      </c>
      <c r="E196" s="13" t="str">
        <f>VLOOKUP(E193,Qry_Rpt_Section_C!$C$2:'Qry_Rpt_Section_C'!$J$890,8,FALSE)</f>
        <v>Jeffrey</v>
      </c>
      <c r="F196" s="13" t="str">
        <f>VLOOKUP(F193,Qry_Rpt_Section_C!$C$2:'Qry_Rpt_Section_C'!$J$890,8,FALSE)</f>
        <v>Erick</v>
      </c>
      <c r="G196" s="13" t="str">
        <f>VLOOKUP(G193,Qry_Rpt_Section_C!$C$2:'Qry_Rpt_Section_C'!$J$890,8,FALSE)</f>
        <v>Stefan</v>
      </c>
      <c r="H196" s="13" t="str">
        <f>VLOOKUP(H193,Qry_Rpt_Section_C!$C$2:'Qry_Rpt_Section_C'!$J$890,8,FALSE)</f>
        <v>Tara</v>
      </c>
      <c r="I196" s="13" t="str">
        <f>VLOOKUP(I193,Qry_Rpt_Section_C!$C$2:'Qry_Rpt_Section_C'!$J$890,8,FALSE)</f>
        <v>Rachael</v>
      </c>
      <c r="J196" s="13" t="str">
        <f>VLOOKUP(J193,Qry_Rpt_Section_C!$C$2:'Qry_Rpt_Section_C'!$J$890,8,FALSE)</f>
        <v>Deborah</v>
      </c>
      <c r="K196" s="13" t="str">
        <f>VLOOKUP(K193,Qry_Rpt_Section_C!$C$2:'Qry_Rpt_Section_C'!$J$890,8,FALSE)</f>
        <v>Gordon</v>
      </c>
      <c r="L196" s="13" t="str">
        <f>VLOOKUP(L193,Qry_Rpt_Section_C!$C$2:'Qry_Rpt_Section_C'!$J$890,8,FALSE)</f>
        <v>Keith</v>
      </c>
      <c r="M196" s="13" t="str">
        <f>VLOOKUP(M193,Qry_Rpt_Section_C!$C$2:'Qry_Rpt_Section_C'!$J$890,8,FALSE)</f>
        <v>Adrienne</v>
      </c>
      <c r="N196" s="13" t="str">
        <f>VLOOKUP(N193,Qry_Rpt_Section_C!$C$2:'Qry_Rpt_Section_C'!$J$890,8,FALSE)</f>
        <v>Francis</v>
      </c>
      <c r="O196" s="13" t="str">
        <f>VLOOKUP(O193,Qry_Rpt_Section_C!$C$2:'Qry_Rpt_Section_C'!$J$890,8,FALSE)</f>
        <v>Laura</v>
      </c>
      <c r="P196" s="13" t="str">
        <f>VLOOKUP(P193,Qry_Rpt_Section_C!$C$2:'Qry_Rpt_Section_C'!$J$890,8,FALSE)</f>
        <v>Louis</v>
      </c>
      <c r="Q196" s="13" t="str">
        <f>VLOOKUP(Q193,Qry_Rpt_Section_C!$C$2:'Qry_Rpt_Section_C'!$J$890,8,FALSE)</f>
        <v>Rita</v>
      </c>
      <c r="R196" s="13" t="str">
        <f>VLOOKUP(R193,Qry_Rpt_Section_C!$C$2:'Qry_Rpt_Section_C'!$J$890,8,FALSE)</f>
        <v>David</v>
      </c>
      <c r="S196" s="13" t="str">
        <f>VLOOKUP(S193,Qry_Rpt_Section_C!$C$2:'Qry_Rpt_Section_C'!$J$890,8,FALSE)</f>
        <v>Aimee</v>
      </c>
      <c r="T196" s="13" t="str">
        <f>VLOOKUP(T193,Qry_Rpt_Section_C!$C$2:'Qry_Rpt_Section_C'!$J$890,8,FALSE)</f>
        <v>June</v>
      </c>
      <c r="U196" s="13" t="str">
        <f>VLOOKUP(U193,Qry_Rpt_Section_C!$C$2:'Qry_Rpt_Section_C'!$J$890,8,FALSE)</f>
        <v>John</v>
      </c>
      <c r="V196" s="13" t="str">
        <f>VLOOKUP(V193,Qry_Rpt_Section_C!$C$2:'Qry_Rpt_Section_C'!$J$890,8,FALSE)</f>
        <v>Mary</v>
      </c>
      <c r="W196" s="13" t="str">
        <f>VLOOKUP(W193,Qry_Rpt_Section_C!$C$2:'Qry_Rpt_Section_C'!$J$890,8,FALSE)</f>
        <v>Marion</v>
      </c>
      <c r="X196" s="13" t="str">
        <f>VLOOKUP(X193,Qry_Rpt_Section_C!$C$2:'Qry_Rpt_Section_C'!$J$890,8,FALSE)</f>
        <v>George</v>
      </c>
      <c r="Y196" s="13" t="str">
        <f>VLOOKUP(Y193,Qry_Rpt_Section_C!$C$2:'Qry_Rpt_Section_C'!$J$890,8,FALSE)</f>
        <v>Mary</v>
      </c>
      <c r="Z196" s="9" t="s">
        <v>667</v>
      </c>
    </row>
    <row r="197" spans="1:26" s="6" customFormat="1" ht="15.75" x14ac:dyDescent="0.25">
      <c r="A197" s="15" t="s">
        <v>651</v>
      </c>
      <c r="B197" s="16">
        <f>VLOOKUP(B193,Qry_Rpt_Section_C!$C$2:'Qry_Rpt_Section_C'!$J$890,2,FALSE)</f>
        <v>383</v>
      </c>
      <c r="C197" s="16">
        <f>VLOOKUP(C193,Qry_Rpt_Section_C!$C$2:'Qry_Rpt_Section_C'!$J$890,2,FALSE)</f>
        <v>383</v>
      </c>
      <c r="D197" s="16">
        <f>VLOOKUP(D193,Qry_Rpt_Section_C!$C$2:'Qry_Rpt_Section_C'!$J$890,2,FALSE)</f>
        <v>383</v>
      </c>
      <c r="E197" s="16">
        <f>VLOOKUP(E193,Qry_Rpt_Section_C!$C$2:'Qry_Rpt_Section_C'!$J$890,2,FALSE)</f>
        <v>383</v>
      </c>
      <c r="F197" s="16">
        <f>VLOOKUP(F193,Qry_Rpt_Section_C!$C$2:'Qry_Rpt_Section_C'!$J$890,2,FALSE)</f>
        <v>382</v>
      </c>
      <c r="G197" s="16">
        <f>VLOOKUP(G193,Qry_Rpt_Section_C!$C$2:'Qry_Rpt_Section_C'!$J$890,2,FALSE)</f>
        <v>382</v>
      </c>
      <c r="H197" s="16">
        <f>VLOOKUP(H193,Qry_Rpt_Section_C!$C$2:'Qry_Rpt_Section_C'!$J$890,2,FALSE)</f>
        <v>382</v>
      </c>
      <c r="I197" s="16">
        <f>VLOOKUP(I193,Qry_Rpt_Section_C!$C$2:'Qry_Rpt_Section_C'!$J$890,2,FALSE)</f>
        <v>382</v>
      </c>
      <c r="J197" s="16">
        <f>VLOOKUP(J193,Qry_Rpt_Section_C!$C$2:'Qry_Rpt_Section_C'!$J$890,2,FALSE)</f>
        <v>381</v>
      </c>
      <c r="K197" s="16">
        <f>VLOOKUP(K193,Qry_Rpt_Section_C!$C$2:'Qry_Rpt_Section_C'!$J$890,2,FALSE)</f>
        <v>381</v>
      </c>
      <c r="L197" s="16">
        <f>VLOOKUP(L193,Qry_Rpt_Section_C!$C$2:'Qry_Rpt_Section_C'!$J$890,2,FALSE)</f>
        <v>381</v>
      </c>
      <c r="M197" s="16">
        <f>VLOOKUP(M193,Qry_Rpt_Section_C!$C$2:'Qry_Rpt_Section_C'!$J$890,2,FALSE)</f>
        <v>381</v>
      </c>
      <c r="N197" s="16">
        <f>VLOOKUP(N193,Qry_Rpt_Section_C!$C$2:'Qry_Rpt_Section_C'!$J$890,2,FALSE)</f>
        <v>380</v>
      </c>
      <c r="O197" s="16">
        <f>VLOOKUP(O193,Qry_Rpt_Section_C!$C$2:'Qry_Rpt_Section_C'!$J$890,2,FALSE)</f>
        <v>380</v>
      </c>
      <c r="P197" s="16">
        <f>VLOOKUP(P193,Qry_Rpt_Section_C!$C$2:'Qry_Rpt_Section_C'!$J$890,2,FALSE)</f>
        <v>380</v>
      </c>
      <c r="Q197" s="16">
        <f>VLOOKUP(Q193,Qry_Rpt_Section_C!$C$2:'Qry_Rpt_Section_C'!$J$890,2,FALSE)</f>
        <v>380</v>
      </c>
      <c r="R197" s="16">
        <f>VLOOKUP(R193,Qry_Rpt_Section_C!$C$2:'Qry_Rpt_Section_C'!$J$890,2,FALSE)</f>
        <v>379</v>
      </c>
      <c r="S197" s="16">
        <f>VLOOKUP(S193,Qry_Rpt_Section_C!$C$2:'Qry_Rpt_Section_C'!$J$890,2,FALSE)</f>
        <v>379</v>
      </c>
      <c r="T197" s="16">
        <f>VLOOKUP(T193,Qry_Rpt_Section_C!$C$2:'Qry_Rpt_Section_C'!$J$890,2,FALSE)</f>
        <v>379</v>
      </c>
      <c r="U197" s="16">
        <f>VLOOKUP(U193,Qry_Rpt_Section_C!$C$2:'Qry_Rpt_Section_C'!$J$890,2,FALSE)</f>
        <v>379</v>
      </c>
      <c r="V197" s="16">
        <f>VLOOKUP(V193,Qry_Rpt_Section_C!$C$2:'Qry_Rpt_Section_C'!$J$890,2,FALSE)</f>
        <v>378</v>
      </c>
      <c r="W197" s="16">
        <f>VLOOKUP(W193,Qry_Rpt_Section_C!$C$2:'Qry_Rpt_Section_C'!$J$890,2,FALSE)</f>
        <v>378</v>
      </c>
      <c r="X197" s="16">
        <f>VLOOKUP(X193,Qry_Rpt_Section_C!$C$2:'Qry_Rpt_Section_C'!$J$890,2,FALSE)</f>
        <v>378</v>
      </c>
      <c r="Y197" s="16">
        <f>VLOOKUP(Y193,Qry_Rpt_Section_C!$C$2:'Qry_Rpt_Section_C'!$J$890,2,FALSE)</f>
        <v>378</v>
      </c>
      <c r="Z197" s="17" t="s">
        <v>667</v>
      </c>
    </row>
    <row r="198" spans="1:26" s="7" customFormat="1" x14ac:dyDescent="0.2">
      <c r="A198" s="18" t="s">
        <v>654</v>
      </c>
      <c r="B198" s="19">
        <f>VLOOKUP(B193,Qry_Rpt_Section_C!$C$2:'Qry_Rpt_Section_C'!$J$890,3,FALSE)</f>
        <v>1</v>
      </c>
      <c r="C198" s="19">
        <f>VLOOKUP(C193,Qry_Rpt_Section_C!$C$2:'Qry_Rpt_Section_C'!$J$890,3,FALSE)</f>
        <v>2</v>
      </c>
      <c r="D198" s="19">
        <f>VLOOKUP(D193,Qry_Rpt_Section_C!$C$2:'Qry_Rpt_Section_C'!$J$890,3,FALSE)</f>
        <v>3</v>
      </c>
      <c r="E198" s="19">
        <f>VLOOKUP(E193,Qry_Rpt_Section_C!$C$2:'Qry_Rpt_Section_C'!$J$890,3,FALSE)</f>
        <v>4</v>
      </c>
      <c r="F198" s="19">
        <f>VLOOKUP(F193,Qry_Rpt_Section_C!$C$2:'Qry_Rpt_Section_C'!$J$890,3,FALSE)</f>
        <v>1</v>
      </c>
      <c r="G198" s="19">
        <f>VLOOKUP(G193,Qry_Rpt_Section_C!$C$2:'Qry_Rpt_Section_C'!$J$890,3,FALSE)</f>
        <v>2</v>
      </c>
      <c r="H198" s="19">
        <f>VLOOKUP(H193,Qry_Rpt_Section_C!$C$2:'Qry_Rpt_Section_C'!$J$890,3,FALSE)</f>
        <v>3</v>
      </c>
      <c r="I198" s="19">
        <f>VLOOKUP(I193,Qry_Rpt_Section_C!$C$2:'Qry_Rpt_Section_C'!$J$890,3,FALSE)</f>
        <v>4</v>
      </c>
      <c r="J198" s="19">
        <f>VLOOKUP(J193,Qry_Rpt_Section_C!$C$2:'Qry_Rpt_Section_C'!$J$890,3,FALSE)</f>
        <v>1</v>
      </c>
      <c r="K198" s="19">
        <f>VLOOKUP(K193,Qry_Rpt_Section_C!$C$2:'Qry_Rpt_Section_C'!$J$890,3,FALSE)</f>
        <v>2</v>
      </c>
      <c r="L198" s="19">
        <f>VLOOKUP(L193,Qry_Rpt_Section_C!$C$2:'Qry_Rpt_Section_C'!$J$890,3,FALSE)</f>
        <v>3</v>
      </c>
      <c r="M198" s="19">
        <f>VLOOKUP(M193,Qry_Rpt_Section_C!$C$2:'Qry_Rpt_Section_C'!$J$890,3,FALSE)</f>
        <v>4</v>
      </c>
      <c r="N198" s="19">
        <f>VLOOKUP(N193,Qry_Rpt_Section_C!$C$2:'Qry_Rpt_Section_C'!$J$890,3,FALSE)</f>
        <v>1</v>
      </c>
      <c r="O198" s="19">
        <f>VLOOKUP(O193,Qry_Rpt_Section_C!$C$2:'Qry_Rpt_Section_C'!$J$890,3,FALSE)</f>
        <v>2</v>
      </c>
      <c r="P198" s="19">
        <f>VLOOKUP(P193,Qry_Rpt_Section_C!$C$2:'Qry_Rpt_Section_C'!$J$890,3,FALSE)</f>
        <v>3</v>
      </c>
      <c r="Q198" s="19">
        <f>VLOOKUP(Q193,Qry_Rpt_Section_C!$C$2:'Qry_Rpt_Section_C'!$J$890,3,FALSE)</f>
        <v>4</v>
      </c>
      <c r="R198" s="19">
        <f>VLOOKUP(R193,Qry_Rpt_Section_C!$C$2:'Qry_Rpt_Section_C'!$J$890,3,FALSE)</f>
        <v>1</v>
      </c>
      <c r="S198" s="19">
        <f>VLOOKUP(S193,Qry_Rpt_Section_C!$C$2:'Qry_Rpt_Section_C'!$J$890,3,FALSE)</f>
        <v>2</v>
      </c>
      <c r="T198" s="19">
        <f>VLOOKUP(T193,Qry_Rpt_Section_C!$C$2:'Qry_Rpt_Section_C'!$J$890,3,FALSE)</f>
        <v>3</v>
      </c>
      <c r="U198" s="19">
        <f>VLOOKUP(U193,Qry_Rpt_Section_C!$C$2:'Qry_Rpt_Section_C'!$J$890,3,FALSE)</f>
        <v>4</v>
      </c>
      <c r="V198" s="19">
        <f>VLOOKUP(V193,Qry_Rpt_Section_C!$C$2:'Qry_Rpt_Section_C'!$J$890,3,FALSE)</f>
        <v>1</v>
      </c>
      <c r="W198" s="19">
        <f>VLOOKUP(W193,Qry_Rpt_Section_C!$C$2:'Qry_Rpt_Section_C'!$J$890,3,FALSE)</f>
        <v>2</v>
      </c>
      <c r="X198" s="19">
        <f>VLOOKUP(X193,Qry_Rpt_Section_C!$C$2:'Qry_Rpt_Section_C'!$J$890,3,FALSE)</f>
        <v>3</v>
      </c>
      <c r="Y198" s="19">
        <f>VLOOKUP(Y193,Qry_Rpt_Section_C!$C$2:'Qry_Rpt_Section_C'!$J$890,3,FALSE)</f>
        <v>4</v>
      </c>
      <c r="Z198" s="20" t="s">
        <v>667</v>
      </c>
    </row>
    <row r="199" spans="1:26" x14ac:dyDescent="0.2">
      <c r="A199" s="12" t="s">
        <v>655</v>
      </c>
      <c r="B199" s="14">
        <f>VLOOKUP(B193,Qry_Rpt_Section_C!$C$2:'Qry_Rpt_Section_C'!$T$890,5,FALSE)</f>
        <v>0</v>
      </c>
      <c r="C199" s="14" t="str">
        <f>VLOOKUP(C193,Qry_Rpt_Section_C!$C$2:'Qry_Rpt_Section_C'!$T$890,5,FALSE)</f>
        <v>X</v>
      </c>
      <c r="D199" s="14">
        <f>VLOOKUP(D193,Qry_Rpt_Section_C!$C$2:'Qry_Rpt_Section_C'!$T$890,5,FALSE)</f>
        <v>0</v>
      </c>
      <c r="E199" s="14" t="str">
        <f>VLOOKUP(E193,Qry_Rpt_Section_C!$C$2:'Qry_Rpt_Section_C'!$T$890,5,FALSE)</f>
        <v>X</v>
      </c>
      <c r="F199" s="14">
        <f>VLOOKUP(F193,Qry_Rpt_Section_C!$C$2:'Qry_Rpt_Section_C'!$T$890,5,FALSE)</f>
        <v>0</v>
      </c>
      <c r="G199" s="14">
        <f>VLOOKUP(G193,Qry_Rpt_Section_C!$C$2:'Qry_Rpt_Section_C'!$T$890,5,FALSE)</f>
        <v>0</v>
      </c>
      <c r="H199" s="14">
        <f>VLOOKUP(H193,Qry_Rpt_Section_C!$C$2:'Qry_Rpt_Section_C'!$T$890,5,FALSE)</f>
        <v>0</v>
      </c>
      <c r="I199" s="14">
        <f>VLOOKUP(I193,Qry_Rpt_Section_C!$C$2:'Qry_Rpt_Section_C'!$T$890,5,FALSE)</f>
        <v>0</v>
      </c>
      <c r="J199" s="14">
        <f>VLOOKUP(J193,Qry_Rpt_Section_C!$C$2:'Qry_Rpt_Section_C'!$T$890,5,FALSE)</f>
        <v>0</v>
      </c>
      <c r="K199" s="14" t="str">
        <f>VLOOKUP(K193,Qry_Rpt_Section_C!$C$2:'Qry_Rpt_Section_C'!$T$890,5,FALSE)</f>
        <v>X</v>
      </c>
      <c r="L199" s="14" t="str">
        <f>VLOOKUP(L193,Qry_Rpt_Section_C!$C$2:'Qry_Rpt_Section_C'!$T$890,5,FALSE)</f>
        <v>X</v>
      </c>
      <c r="M199" s="14">
        <f>VLOOKUP(M193,Qry_Rpt_Section_C!$C$2:'Qry_Rpt_Section_C'!$T$890,5,FALSE)</f>
        <v>0</v>
      </c>
      <c r="N199" s="14" t="str">
        <f>VLOOKUP(N193,Qry_Rpt_Section_C!$C$2:'Qry_Rpt_Section_C'!$T$890,5,FALSE)</f>
        <v>X</v>
      </c>
      <c r="O199" s="14" t="str">
        <f>VLOOKUP(O193,Qry_Rpt_Section_C!$C$2:'Qry_Rpt_Section_C'!$T$890,5,FALSE)</f>
        <v>X</v>
      </c>
      <c r="P199" s="14" t="str">
        <f>VLOOKUP(P193,Qry_Rpt_Section_C!$C$2:'Qry_Rpt_Section_C'!$T$890,5,FALSE)</f>
        <v>X</v>
      </c>
      <c r="Q199" s="14" t="str">
        <f>VLOOKUP(Q193,Qry_Rpt_Section_C!$C$2:'Qry_Rpt_Section_C'!$T$890,5,FALSE)</f>
        <v>X</v>
      </c>
      <c r="R199" s="14" t="str">
        <f>VLOOKUP(R193,Qry_Rpt_Section_C!$C$2:'Qry_Rpt_Section_C'!$T$890,5,FALSE)</f>
        <v>X</v>
      </c>
      <c r="S199" s="14">
        <f>VLOOKUP(S193,Qry_Rpt_Section_C!$C$2:'Qry_Rpt_Section_C'!$T$890,5,FALSE)</f>
        <v>0</v>
      </c>
      <c r="T199" s="14" t="str">
        <f>VLOOKUP(T193,Qry_Rpt_Section_C!$C$2:'Qry_Rpt_Section_C'!$T$890,5,FALSE)</f>
        <v>X</v>
      </c>
      <c r="U199" s="14" t="str">
        <f>VLOOKUP(U193,Qry_Rpt_Section_C!$C$2:'Qry_Rpt_Section_C'!$T$890,5,FALSE)</f>
        <v>X</v>
      </c>
      <c r="V199" s="14" t="str">
        <f>VLOOKUP(V193,Qry_Rpt_Section_C!$C$2:'Qry_Rpt_Section_C'!$T$890,5,FALSE)</f>
        <v>X</v>
      </c>
      <c r="W199" s="14" t="str">
        <f>VLOOKUP(W193,Qry_Rpt_Section_C!$C$2:'Qry_Rpt_Section_C'!$T$890,5,FALSE)</f>
        <v>X</v>
      </c>
      <c r="X199" s="14" t="str">
        <f>VLOOKUP(X193,Qry_Rpt_Section_C!$C$2:'Qry_Rpt_Section_C'!$T$890,5,FALSE)</f>
        <v>X</v>
      </c>
      <c r="Y199" s="14" t="str">
        <f>VLOOKUP(Y193,Qry_Rpt_Section_C!$C$2:'Qry_Rpt_Section_C'!$T$890,5,FALSE)</f>
        <v>X</v>
      </c>
      <c r="Z199" s="9" t="s">
        <v>667</v>
      </c>
    </row>
    <row r="200" spans="1:26" x14ac:dyDescent="0.2">
      <c r="A200" s="12" t="s">
        <v>13</v>
      </c>
      <c r="B200" s="14">
        <f>VLOOKUP(B193,Qry_Rpt_Section_C!$C$2:'Qry_Rpt_Section_C'!$T$890,14,FALSE)</f>
        <v>0</v>
      </c>
      <c r="C200" s="14" t="str">
        <f>VLOOKUP(C193,Qry_Rpt_Section_C!$C$2:'Qry_Rpt_Section_C'!$T$890,14,FALSE)</f>
        <v>WWII</v>
      </c>
      <c r="D200" s="14">
        <f>VLOOKUP(D193,Qry_Rpt_Section_C!$C$2:'Qry_Rpt_Section_C'!$T$890,14,FALSE)</f>
        <v>0</v>
      </c>
      <c r="E200" s="14">
        <f>VLOOKUP(E193,Qry_Rpt_Section_C!$C$2:'Qry_Rpt_Section_C'!$T$890,14,FALSE)</f>
        <v>0</v>
      </c>
      <c r="F200" s="14">
        <f>VLOOKUP(F193,Qry_Rpt_Section_C!$C$2:'Qry_Rpt_Section_C'!$T$890,14,FALSE)</f>
        <v>0</v>
      </c>
      <c r="G200" s="14">
        <f>VLOOKUP(G193,Qry_Rpt_Section_C!$C$2:'Qry_Rpt_Section_C'!$T$890,14,FALSE)</f>
        <v>0</v>
      </c>
      <c r="H200" s="14">
        <f>VLOOKUP(H193,Qry_Rpt_Section_C!$C$2:'Qry_Rpt_Section_C'!$T$890,14,FALSE)</f>
        <v>0</v>
      </c>
      <c r="I200" s="14">
        <f>VLOOKUP(I193,Qry_Rpt_Section_C!$C$2:'Qry_Rpt_Section_C'!$T$890,14,FALSE)</f>
        <v>0</v>
      </c>
      <c r="J200" s="14">
        <f>VLOOKUP(J193,Qry_Rpt_Section_C!$C$2:'Qry_Rpt_Section_C'!$T$890,14,FALSE)</f>
        <v>0</v>
      </c>
      <c r="K200" s="14">
        <f>VLOOKUP(K193,Qry_Rpt_Section_C!$C$2:'Qry_Rpt_Section_C'!$T$890,14,FALSE)</f>
        <v>0</v>
      </c>
      <c r="L200" s="14">
        <f>VLOOKUP(L193,Qry_Rpt_Section_C!$C$2:'Qry_Rpt_Section_C'!$T$890,14,FALSE)</f>
        <v>0</v>
      </c>
      <c r="M200" s="14">
        <f>VLOOKUP(M193,Qry_Rpt_Section_C!$C$2:'Qry_Rpt_Section_C'!$T$890,14,FALSE)</f>
        <v>0</v>
      </c>
      <c r="N200" s="14" t="str">
        <f>VLOOKUP(N193,Qry_Rpt_Section_C!$C$2:'Qry_Rpt_Section_C'!$T$890,14,FALSE)</f>
        <v>WWII</v>
      </c>
      <c r="O200" s="14">
        <f>VLOOKUP(O193,Qry_Rpt_Section_C!$C$2:'Qry_Rpt_Section_C'!$T$890,14,FALSE)</f>
        <v>0</v>
      </c>
      <c r="P200" s="14" t="str">
        <f>VLOOKUP(P193,Qry_Rpt_Section_C!$C$2:'Qry_Rpt_Section_C'!$T$890,14,FALSE)</f>
        <v>WWII</v>
      </c>
      <c r="Q200" s="14">
        <f>VLOOKUP(Q193,Qry_Rpt_Section_C!$C$2:'Qry_Rpt_Section_C'!$T$890,14,FALSE)</f>
        <v>0</v>
      </c>
      <c r="R200" s="14">
        <f>VLOOKUP(R193,Qry_Rpt_Section_C!$C$2:'Qry_Rpt_Section_C'!$T$890,14,FALSE)</f>
        <v>0</v>
      </c>
      <c r="S200" s="14">
        <f>VLOOKUP(S193,Qry_Rpt_Section_C!$C$2:'Qry_Rpt_Section_C'!$T$890,14,FALSE)</f>
        <v>0</v>
      </c>
      <c r="T200" s="14">
        <f>VLOOKUP(T193,Qry_Rpt_Section_C!$C$2:'Qry_Rpt_Section_C'!$T$890,14,FALSE)</f>
        <v>0</v>
      </c>
      <c r="U200" s="14">
        <f>VLOOKUP(U193,Qry_Rpt_Section_C!$C$2:'Qry_Rpt_Section_C'!$T$890,14,FALSE)</f>
        <v>0</v>
      </c>
      <c r="V200" s="14">
        <f>VLOOKUP(V193,Qry_Rpt_Section_C!$C$2:'Qry_Rpt_Section_C'!$T$890,14,FALSE)</f>
        <v>0</v>
      </c>
      <c r="W200" s="14">
        <f>VLOOKUP(W193,Qry_Rpt_Section_C!$C$2:'Qry_Rpt_Section_C'!$T$890,14,FALSE)</f>
        <v>0</v>
      </c>
      <c r="X200" s="14" t="str">
        <f>VLOOKUP(X193,Qry_Rpt_Section_C!$C$2:'Qry_Rpt_Section_C'!$T$890,14,FALSE)</f>
        <v>Korea</v>
      </c>
      <c r="Y200" s="14">
        <f>VLOOKUP(Y193,Qry_Rpt_Section_C!$C$2:'Qry_Rpt_Section_C'!$T$890,14,FALSE)</f>
        <v>0</v>
      </c>
      <c r="Z200" s="9" t="s">
        <v>667</v>
      </c>
    </row>
    <row r="202" spans="1:26" x14ac:dyDescent="0.2">
      <c r="B202" t="s">
        <v>668</v>
      </c>
    </row>
    <row r="203" spans="1:26" x14ac:dyDescent="0.2">
      <c r="B203" s="5" t="s">
        <v>669</v>
      </c>
      <c r="C203" s="2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</row>
    <row r="204" spans="1:26" ht="23.25" x14ac:dyDescent="0.2">
      <c r="B204" s="28" t="s">
        <v>670</v>
      </c>
      <c r="C204" s="3"/>
      <c r="E204" s="8"/>
      <c r="F204" s="8"/>
      <c r="G204" s="8"/>
      <c r="H204" s="8"/>
      <c r="I204" s="8"/>
      <c r="J204" s="8"/>
      <c r="K204" s="8"/>
      <c r="L204" s="8"/>
      <c r="M204" s="8"/>
      <c r="N204" s="34" t="s">
        <v>699</v>
      </c>
      <c r="O204" s="35"/>
      <c r="P204" s="35"/>
      <c r="Q204" s="8"/>
      <c r="R204" s="8"/>
      <c r="S204" s="8"/>
      <c r="T204" s="8"/>
      <c r="U204" s="8"/>
      <c r="V204" s="8"/>
      <c r="W204" s="8"/>
      <c r="X204" s="8"/>
      <c r="Y204" s="8"/>
    </row>
    <row r="205" spans="1:26" x14ac:dyDescent="0.2">
      <c r="B205" s="1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</row>
    <row r="206" spans="1:26" x14ac:dyDescent="0.2">
      <c r="B206" s="1" t="s">
        <v>1</v>
      </c>
    </row>
    <row r="207" spans="1:26" x14ac:dyDescent="0.2">
      <c r="B207" s="1" t="s">
        <v>654</v>
      </c>
    </row>
    <row r="208" spans="1:26" x14ac:dyDescent="0.2">
      <c r="B208" s="29" t="s">
        <v>671</v>
      </c>
      <c r="C208" s="4"/>
    </row>
    <row r="209" spans="2:3" x14ac:dyDescent="0.2">
      <c r="B209" s="30" t="s">
        <v>13</v>
      </c>
      <c r="C209" s="31"/>
    </row>
    <row r="210" spans="2:3" x14ac:dyDescent="0.2">
      <c r="B210" t="s">
        <v>672</v>
      </c>
    </row>
    <row r="211" spans="2:3" x14ac:dyDescent="0.2">
      <c r="B211" s="1" t="s">
        <v>673</v>
      </c>
    </row>
  </sheetData>
  <mergeCells count="1">
    <mergeCell ref="N204:P204"/>
  </mergeCells>
  <phoneticPr fontId="1" type="noConversion"/>
  <conditionalFormatting sqref="A3:Y3 A11:Y11 A19:Y19 A27:Y27 A35:Y35 A43:Y43 A51:Y51 A59:Y59 A67:Y67 A75:Y75 A83:Y83 A91:Y91 A99:Y99 A107:Y107 A115:Y115 A123:Y123 A131:Y131 A139:Y139 A147:Y147 A155:Y155 A163:Y163 A171:Y171 A179:Y179 A187:Y187 A195:Y195">
    <cfRule type="cellIs" dxfId="105" priority="101" stopIfTrue="1" operator="equal">
      <formula>0</formula>
    </cfRule>
  </conditionalFormatting>
  <conditionalFormatting sqref="B2:Y2 B10:Y10 B18:Y18 B26:Y26 B34:Y34 B42:Y42 B50:Y50 B58:Y58 B66:Y66 B74:Y74 B82:Y82 B90:Y90 B98:Y98 B106:Y106 B114:Y114 B122:Y122 B130:Y130 B138:Y138 B146:Y146 B154:Y154 B162:Y162 B170:Y170 B178:Y178 B186:Y186 B194:Y194">
    <cfRule type="cellIs" dxfId="104" priority="102" stopIfTrue="1" operator="notEqual">
      <formula>0</formula>
    </cfRule>
    <cfRule type="cellIs" dxfId="103" priority="103" stopIfTrue="1" operator="equal">
      <formula>0</formula>
    </cfRule>
  </conditionalFormatting>
  <conditionalFormatting sqref="B7:Y7 B15:Y15 B23:Y23 B31:Y31 B39:Y39 B47:Y47 B55:Y55 B63:Y63 B71:Y71 B79:Y79 B87:Y87 B95:Y95 B103:Y103 B111:Y111 B119:Y119 B127:Y127 B135:Y135 B143:Y143 B151:Y151 B159:Y159 B167:Y167 B175:Y175 B183:Y183 B191:Y191 B199:Y199">
    <cfRule type="cellIs" dxfId="102" priority="104" stopIfTrue="1" operator="notEqual">
      <formula>0</formula>
    </cfRule>
    <cfRule type="cellIs" dxfId="101" priority="105" stopIfTrue="1" operator="equal">
      <formula>0</formula>
    </cfRule>
  </conditionalFormatting>
  <conditionalFormatting sqref="B8">
    <cfRule type="cellIs" dxfId="100" priority="99" stopIfTrue="1" operator="notEqual">
      <formula>0</formula>
    </cfRule>
    <cfRule type="cellIs" dxfId="99" priority="100" stopIfTrue="1" operator="equal">
      <formula>0</formula>
    </cfRule>
  </conditionalFormatting>
  <conditionalFormatting sqref="C8:Y8">
    <cfRule type="cellIs" dxfId="98" priority="97" stopIfTrue="1" operator="notEqual">
      <formula>0</formula>
    </cfRule>
    <cfRule type="cellIs" dxfId="97" priority="98" stopIfTrue="1" operator="equal">
      <formula>0</formula>
    </cfRule>
  </conditionalFormatting>
  <conditionalFormatting sqref="B16">
    <cfRule type="cellIs" dxfId="96" priority="95" stopIfTrue="1" operator="notEqual">
      <formula>0</formula>
    </cfRule>
    <cfRule type="cellIs" dxfId="95" priority="96" stopIfTrue="1" operator="equal">
      <formula>0</formula>
    </cfRule>
  </conditionalFormatting>
  <conditionalFormatting sqref="C16:Y16">
    <cfRule type="cellIs" dxfId="94" priority="93" stopIfTrue="1" operator="notEqual">
      <formula>0</formula>
    </cfRule>
    <cfRule type="cellIs" dxfId="93" priority="94" stopIfTrue="1" operator="equal">
      <formula>0</formula>
    </cfRule>
  </conditionalFormatting>
  <conditionalFormatting sqref="B24">
    <cfRule type="cellIs" dxfId="92" priority="91" stopIfTrue="1" operator="notEqual">
      <formula>0</formula>
    </cfRule>
    <cfRule type="cellIs" dxfId="91" priority="92" stopIfTrue="1" operator="equal">
      <formula>0</formula>
    </cfRule>
  </conditionalFormatting>
  <conditionalFormatting sqref="C24:Y24">
    <cfRule type="cellIs" dxfId="90" priority="89" stopIfTrue="1" operator="notEqual">
      <formula>0</formula>
    </cfRule>
    <cfRule type="cellIs" dxfId="89" priority="90" stopIfTrue="1" operator="equal">
      <formula>0</formula>
    </cfRule>
  </conditionalFormatting>
  <conditionalFormatting sqref="B32">
    <cfRule type="cellIs" dxfId="88" priority="87" stopIfTrue="1" operator="notEqual">
      <formula>0</formula>
    </cfRule>
    <cfRule type="cellIs" dxfId="87" priority="88" stopIfTrue="1" operator="equal">
      <formula>0</formula>
    </cfRule>
  </conditionalFormatting>
  <conditionalFormatting sqref="C32:Y32">
    <cfRule type="cellIs" dxfId="86" priority="85" stopIfTrue="1" operator="notEqual">
      <formula>0</formula>
    </cfRule>
    <cfRule type="cellIs" dxfId="85" priority="86" stopIfTrue="1" operator="equal">
      <formula>0</formula>
    </cfRule>
  </conditionalFormatting>
  <conditionalFormatting sqref="B40">
    <cfRule type="cellIs" dxfId="84" priority="83" stopIfTrue="1" operator="notEqual">
      <formula>0</formula>
    </cfRule>
    <cfRule type="cellIs" dxfId="83" priority="84" stopIfTrue="1" operator="equal">
      <formula>0</formula>
    </cfRule>
  </conditionalFormatting>
  <conditionalFormatting sqref="C40:Y40">
    <cfRule type="cellIs" dxfId="82" priority="81" stopIfTrue="1" operator="notEqual">
      <formula>0</formula>
    </cfRule>
    <cfRule type="cellIs" dxfId="81" priority="82" stopIfTrue="1" operator="equal">
      <formula>0</formula>
    </cfRule>
  </conditionalFormatting>
  <conditionalFormatting sqref="B48">
    <cfRule type="cellIs" dxfId="80" priority="79" stopIfTrue="1" operator="notEqual">
      <formula>0</formula>
    </cfRule>
    <cfRule type="cellIs" dxfId="79" priority="80" stopIfTrue="1" operator="equal">
      <formula>0</formula>
    </cfRule>
  </conditionalFormatting>
  <conditionalFormatting sqref="C48:Y48">
    <cfRule type="cellIs" dxfId="78" priority="77" stopIfTrue="1" operator="notEqual">
      <formula>0</formula>
    </cfRule>
    <cfRule type="cellIs" dxfId="77" priority="78" stopIfTrue="1" operator="equal">
      <formula>0</formula>
    </cfRule>
  </conditionalFormatting>
  <conditionalFormatting sqref="B56">
    <cfRule type="cellIs" dxfId="76" priority="75" stopIfTrue="1" operator="notEqual">
      <formula>0</formula>
    </cfRule>
    <cfRule type="cellIs" dxfId="75" priority="76" stopIfTrue="1" operator="equal">
      <formula>0</formula>
    </cfRule>
  </conditionalFormatting>
  <conditionalFormatting sqref="C56:Y56">
    <cfRule type="cellIs" dxfId="74" priority="73" stopIfTrue="1" operator="notEqual">
      <formula>0</formula>
    </cfRule>
    <cfRule type="cellIs" dxfId="73" priority="74" stopIfTrue="1" operator="equal">
      <formula>0</formula>
    </cfRule>
  </conditionalFormatting>
  <conditionalFormatting sqref="B64">
    <cfRule type="cellIs" dxfId="72" priority="71" stopIfTrue="1" operator="notEqual">
      <formula>0</formula>
    </cfRule>
    <cfRule type="cellIs" dxfId="71" priority="72" stopIfTrue="1" operator="equal">
      <formula>0</formula>
    </cfRule>
  </conditionalFormatting>
  <conditionalFormatting sqref="C64:Y64">
    <cfRule type="cellIs" dxfId="70" priority="69" stopIfTrue="1" operator="notEqual">
      <formula>0</formula>
    </cfRule>
    <cfRule type="cellIs" dxfId="69" priority="70" stopIfTrue="1" operator="equal">
      <formula>0</formula>
    </cfRule>
  </conditionalFormatting>
  <conditionalFormatting sqref="B72">
    <cfRule type="cellIs" dxfId="68" priority="67" stopIfTrue="1" operator="notEqual">
      <formula>0</formula>
    </cfRule>
    <cfRule type="cellIs" dxfId="67" priority="68" stopIfTrue="1" operator="equal">
      <formula>0</formula>
    </cfRule>
  </conditionalFormatting>
  <conditionalFormatting sqref="C72:Y72">
    <cfRule type="cellIs" dxfId="66" priority="65" stopIfTrue="1" operator="notEqual">
      <formula>0</formula>
    </cfRule>
    <cfRule type="cellIs" dxfId="65" priority="66" stopIfTrue="1" operator="equal">
      <formula>0</formula>
    </cfRule>
  </conditionalFormatting>
  <conditionalFormatting sqref="B80">
    <cfRule type="cellIs" dxfId="64" priority="63" stopIfTrue="1" operator="notEqual">
      <formula>0</formula>
    </cfRule>
    <cfRule type="cellIs" dxfId="63" priority="64" stopIfTrue="1" operator="equal">
      <formula>0</formula>
    </cfRule>
  </conditionalFormatting>
  <conditionalFormatting sqref="C80:Y80">
    <cfRule type="cellIs" dxfId="62" priority="61" stopIfTrue="1" operator="notEqual">
      <formula>0</formula>
    </cfRule>
    <cfRule type="cellIs" dxfId="61" priority="62" stopIfTrue="1" operator="equal">
      <formula>0</formula>
    </cfRule>
  </conditionalFormatting>
  <conditionalFormatting sqref="B88">
    <cfRule type="cellIs" dxfId="60" priority="59" stopIfTrue="1" operator="notEqual">
      <formula>0</formula>
    </cfRule>
    <cfRule type="cellIs" dxfId="59" priority="60" stopIfTrue="1" operator="equal">
      <formula>0</formula>
    </cfRule>
  </conditionalFormatting>
  <conditionalFormatting sqref="C88:Y88">
    <cfRule type="cellIs" dxfId="58" priority="57" stopIfTrue="1" operator="notEqual">
      <formula>0</formula>
    </cfRule>
    <cfRule type="cellIs" dxfId="57" priority="58" stopIfTrue="1" operator="equal">
      <formula>0</formula>
    </cfRule>
  </conditionalFormatting>
  <conditionalFormatting sqref="B96">
    <cfRule type="cellIs" dxfId="56" priority="55" stopIfTrue="1" operator="notEqual">
      <formula>0</formula>
    </cfRule>
    <cfRule type="cellIs" dxfId="55" priority="56" stopIfTrue="1" operator="equal">
      <formula>0</formula>
    </cfRule>
  </conditionalFormatting>
  <conditionalFormatting sqref="C96:Y96">
    <cfRule type="cellIs" dxfId="54" priority="53" stopIfTrue="1" operator="notEqual">
      <formula>0</formula>
    </cfRule>
    <cfRule type="cellIs" dxfId="53" priority="54" stopIfTrue="1" operator="equal">
      <formula>0</formula>
    </cfRule>
  </conditionalFormatting>
  <conditionalFormatting sqref="B104">
    <cfRule type="cellIs" dxfId="52" priority="51" stopIfTrue="1" operator="notEqual">
      <formula>0</formula>
    </cfRule>
    <cfRule type="cellIs" dxfId="51" priority="52" stopIfTrue="1" operator="equal">
      <formula>0</formula>
    </cfRule>
  </conditionalFormatting>
  <conditionalFormatting sqref="C104:Y104">
    <cfRule type="cellIs" dxfId="50" priority="49" stopIfTrue="1" operator="notEqual">
      <formula>0</formula>
    </cfRule>
    <cfRule type="cellIs" dxfId="49" priority="50" stopIfTrue="1" operator="equal">
      <formula>0</formula>
    </cfRule>
  </conditionalFormatting>
  <conditionalFormatting sqref="B112">
    <cfRule type="cellIs" dxfId="48" priority="47" stopIfTrue="1" operator="notEqual">
      <formula>0</formula>
    </cfRule>
    <cfRule type="cellIs" dxfId="47" priority="48" stopIfTrue="1" operator="equal">
      <formula>0</formula>
    </cfRule>
  </conditionalFormatting>
  <conditionalFormatting sqref="C112:Y112">
    <cfRule type="cellIs" dxfId="46" priority="45" stopIfTrue="1" operator="notEqual">
      <formula>0</formula>
    </cfRule>
    <cfRule type="cellIs" dxfId="45" priority="46" stopIfTrue="1" operator="equal">
      <formula>0</formula>
    </cfRule>
  </conditionalFormatting>
  <conditionalFormatting sqref="B120">
    <cfRule type="cellIs" dxfId="44" priority="43" stopIfTrue="1" operator="notEqual">
      <formula>0</formula>
    </cfRule>
    <cfRule type="cellIs" dxfId="43" priority="44" stopIfTrue="1" operator="equal">
      <formula>0</formula>
    </cfRule>
  </conditionalFormatting>
  <conditionalFormatting sqref="C120:Y120">
    <cfRule type="cellIs" dxfId="42" priority="41" stopIfTrue="1" operator="notEqual">
      <formula>0</formula>
    </cfRule>
    <cfRule type="cellIs" dxfId="41" priority="42" stopIfTrue="1" operator="equal">
      <formula>0</formula>
    </cfRule>
  </conditionalFormatting>
  <conditionalFormatting sqref="B128">
    <cfRule type="cellIs" dxfId="40" priority="39" stopIfTrue="1" operator="notEqual">
      <formula>0</formula>
    </cfRule>
    <cfRule type="cellIs" dxfId="39" priority="40" stopIfTrue="1" operator="equal">
      <formula>0</formula>
    </cfRule>
  </conditionalFormatting>
  <conditionalFormatting sqref="C128:Y128">
    <cfRule type="cellIs" dxfId="38" priority="37" stopIfTrue="1" operator="notEqual">
      <formula>0</formula>
    </cfRule>
    <cfRule type="cellIs" dxfId="37" priority="38" stopIfTrue="1" operator="equal">
      <formula>0</formula>
    </cfRule>
  </conditionalFormatting>
  <conditionalFormatting sqref="B136">
    <cfRule type="cellIs" dxfId="36" priority="35" stopIfTrue="1" operator="notEqual">
      <formula>0</formula>
    </cfRule>
    <cfRule type="cellIs" dxfId="35" priority="36" stopIfTrue="1" operator="equal">
      <formula>0</formula>
    </cfRule>
  </conditionalFormatting>
  <conditionalFormatting sqref="C136:Y136">
    <cfRule type="cellIs" dxfId="34" priority="33" stopIfTrue="1" operator="notEqual">
      <formula>0</formula>
    </cfRule>
    <cfRule type="cellIs" dxfId="33" priority="34" stopIfTrue="1" operator="equal">
      <formula>0</formula>
    </cfRule>
  </conditionalFormatting>
  <conditionalFormatting sqref="B144">
    <cfRule type="cellIs" dxfId="32" priority="31" stopIfTrue="1" operator="notEqual">
      <formula>0</formula>
    </cfRule>
    <cfRule type="cellIs" dxfId="31" priority="32" stopIfTrue="1" operator="equal">
      <formula>0</formula>
    </cfRule>
  </conditionalFormatting>
  <conditionalFormatting sqref="C144:Y144">
    <cfRule type="cellIs" dxfId="30" priority="29" stopIfTrue="1" operator="notEqual">
      <formula>0</formula>
    </cfRule>
    <cfRule type="cellIs" dxfId="29" priority="30" stopIfTrue="1" operator="equal">
      <formula>0</formula>
    </cfRule>
  </conditionalFormatting>
  <conditionalFormatting sqref="B152">
    <cfRule type="cellIs" dxfId="28" priority="27" stopIfTrue="1" operator="notEqual">
      <formula>0</formula>
    </cfRule>
    <cfRule type="cellIs" dxfId="27" priority="28" stopIfTrue="1" operator="equal">
      <formula>0</formula>
    </cfRule>
  </conditionalFormatting>
  <conditionalFormatting sqref="C152:Y152">
    <cfRule type="cellIs" dxfId="26" priority="25" stopIfTrue="1" operator="notEqual">
      <formula>0</formula>
    </cfRule>
    <cfRule type="cellIs" dxfId="25" priority="26" stopIfTrue="1" operator="equal">
      <formula>0</formula>
    </cfRule>
  </conditionalFormatting>
  <conditionalFormatting sqref="B160">
    <cfRule type="cellIs" dxfId="24" priority="23" stopIfTrue="1" operator="notEqual">
      <formula>0</formula>
    </cfRule>
    <cfRule type="cellIs" dxfId="23" priority="24" stopIfTrue="1" operator="equal">
      <formula>0</formula>
    </cfRule>
  </conditionalFormatting>
  <conditionalFormatting sqref="C160:Y160">
    <cfRule type="cellIs" dxfId="22" priority="21" stopIfTrue="1" operator="notEqual">
      <formula>0</formula>
    </cfRule>
    <cfRule type="cellIs" dxfId="21" priority="22" stopIfTrue="1" operator="equal">
      <formula>0</formula>
    </cfRule>
  </conditionalFormatting>
  <conditionalFormatting sqref="B168">
    <cfRule type="cellIs" dxfId="20" priority="19" stopIfTrue="1" operator="notEqual">
      <formula>0</formula>
    </cfRule>
    <cfRule type="cellIs" dxfId="19" priority="20" stopIfTrue="1" operator="equal">
      <formula>0</formula>
    </cfRule>
  </conditionalFormatting>
  <conditionalFormatting sqref="C168:Y168">
    <cfRule type="cellIs" dxfId="18" priority="17" stopIfTrue="1" operator="notEqual">
      <formula>0</formula>
    </cfRule>
    <cfRule type="cellIs" dxfId="17" priority="18" stopIfTrue="1" operator="equal">
      <formula>0</formula>
    </cfRule>
  </conditionalFormatting>
  <conditionalFormatting sqref="B176">
    <cfRule type="cellIs" dxfId="16" priority="15" stopIfTrue="1" operator="notEqual">
      <formula>0</formula>
    </cfRule>
    <cfRule type="cellIs" dxfId="15" priority="16" stopIfTrue="1" operator="equal">
      <formula>0</formula>
    </cfRule>
  </conditionalFormatting>
  <conditionalFormatting sqref="C176:Y176">
    <cfRule type="cellIs" dxfId="14" priority="13" stopIfTrue="1" operator="notEqual">
      <formula>0</formula>
    </cfRule>
    <cfRule type="cellIs" dxfId="13" priority="14" stopIfTrue="1" operator="equal">
      <formula>0</formula>
    </cfRule>
  </conditionalFormatting>
  <conditionalFormatting sqref="B184">
    <cfRule type="cellIs" dxfId="12" priority="11" stopIfTrue="1" operator="notEqual">
      <formula>0</formula>
    </cfRule>
    <cfRule type="cellIs" dxfId="11" priority="12" stopIfTrue="1" operator="equal">
      <formula>0</formula>
    </cfRule>
  </conditionalFormatting>
  <conditionalFormatting sqref="C184:Y184">
    <cfRule type="cellIs" dxfId="10" priority="9" stopIfTrue="1" operator="notEqual">
      <formula>0</formula>
    </cfRule>
    <cfRule type="cellIs" dxfId="9" priority="10" stopIfTrue="1" operator="equal">
      <formula>0</formula>
    </cfRule>
  </conditionalFormatting>
  <conditionalFormatting sqref="B192">
    <cfRule type="cellIs" dxfId="8" priority="7" stopIfTrue="1" operator="notEqual">
      <formula>0</formula>
    </cfRule>
    <cfRule type="cellIs" dxfId="7" priority="8" stopIfTrue="1" operator="equal">
      <formula>0</formula>
    </cfRule>
  </conditionalFormatting>
  <conditionalFormatting sqref="C192:Y192">
    <cfRule type="cellIs" dxfId="6" priority="5" stopIfTrue="1" operator="notEqual">
      <formula>0</formula>
    </cfRule>
    <cfRule type="cellIs" dxfId="5" priority="6" stopIfTrue="1" operator="equal">
      <formula>0</formula>
    </cfRule>
  </conditionalFormatting>
  <conditionalFormatting sqref="B200">
    <cfRule type="cellIs" dxfId="4" priority="3" stopIfTrue="1" operator="notEqual">
      <formula>0</formula>
    </cfRule>
    <cfRule type="cellIs" dxfId="3" priority="4" stopIfTrue="1" operator="equal">
      <formula>0</formula>
    </cfRule>
  </conditionalFormatting>
  <conditionalFormatting sqref="C200:Y200">
    <cfRule type="cellIs" dxfId="2" priority="1" stopIfTrue="1" operator="notEqual">
      <formula>0</formula>
    </cfRule>
    <cfRule type="cellIs" dxfId="1" priority="2" stopIfTrue="1" operator="equal">
      <formula>0</formula>
    </cfRule>
  </conditionalFormatting>
  <pageMargins left="0.37" right="0.34" top="0.52" bottom="0.52" header="0.24" footer="0.26"/>
  <pageSetup scale="58" fitToHeight="3" orientation="landscape" r:id="rId1"/>
  <headerFooter alignWithMargins="0">
    <oddHeader>&amp;L&amp;"Old English Text MT,Regular"&amp;18Maplewood Cemetery&amp;C&amp;"MS Sans Serif,Bold"&amp;20Section C Qry Report&amp;R&amp;"MS Sans Serif,Bold"&amp;18&amp;D</oddHeader>
    <oddFooter>&amp;L&amp;F&amp;C&amp;A   &amp;D&amp;R&amp;P of &amp;N</oddFooter>
  </headerFooter>
  <rowBreaks count="2" manualBreakCount="2">
    <brk id="72" max="24" man="1"/>
    <brk id="144" max="24" man="1"/>
  </rowBreaks>
  <webPublishItems count="5">
    <webPublishItem id="7494" divId="Qry_Rpt_Section_C(20121007)_7494" sourceType="sheet" destinationFile="\\GSLSNAS2\MWC-Share\MWC Maps\Qry_Rpt_Section_C (20220712).htm" title="Qry_Rpt_Section_C"/>
    <webPublishItem id="4907" divId="Qry_Rpt_Section_C(20111019)_4907" sourceType="printArea" destinationFile="C:\Users\gary\Documents\My MWC\Query Reports - Availability\Qry_Rpt_Section_C(20111019).htm" title="Section C Qry Report"/>
    <webPublishItem id="12793" divId="Qry_Rpt_Section_C(20111019)_12793" sourceType="printArea" destinationFile="C:\Users\gary\Documents\My MWC\Query Reports - Availability\Qry_Rpt_Section_C(20111019).htm" title="Section C Qry Report" autoRepublish="1"/>
    <webPublishItem id="11091" divId="Qry_Rpt_Section_C(20111214)_11091" sourceType="printArea" destinationFile="C:\Users\gary\Documents\My MWC\Query Reports - Availability\Qry_Rpt_Section_C(20111214).htm" title="Qry Report Section C"/>
    <webPublishItem id="12465" divId="Qry_Rpt_Section_C(20120914)_12465" sourceType="printArea" destinationFile="M:\MWC Map Files\Query Reports - Availability\Qry_Rpt_Section_C(20120914).htm"/>
  </webPublishItem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986CC3-B4A6-478C-9291-3E0CE27A7B5C}">
  <sheetPr>
    <pageSetUpPr fitToPage="1"/>
  </sheetPr>
  <dimension ref="A1:Z100"/>
  <sheetViews>
    <sheetView topLeftCell="A10" zoomScale="80" zoomScaleNormal="80" workbookViewId="0">
      <selection activeCell="A10" sqref="A1:XFD1048576"/>
    </sheetView>
  </sheetViews>
  <sheetFormatPr defaultRowHeight="12.75" x14ac:dyDescent="0.2"/>
  <sheetData>
    <row r="1" spans="1:26" x14ac:dyDescent="0.2">
      <c r="A1" s="25" t="s">
        <v>650</v>
      </c>
      <c r="B1" s="26">
        <v>1001</v>
      </c>
      <c r="C1" s="26">
        <v>1002</v>
      </c>
      <c r="D1" s="26">
        <v>1003</v>
      </c>
      <c r="E1" s="26">
        <v>1004</v>
      </c>
      <c r="F1" s="26">
        <v>1005</v>
      </c>
      <c r="G1" s="26">
        <v>1006</v>
      </c>
      <c r="H1" s="26">
        <v>1007</v>
      </c>
      <c r="I1" s="26">
        <v>1008</v>
      </c>
      <c r="J1" s="26">
        <v>1009</v>
      </c>
      <c r="K1" s="26">
        <v>1010</v>
      </c>
      <c r="L1" s="26">
        <v>1011</v>
      </c>
      <c r="M1" s="26">
        <v>1012</v>
      </c>
      <c r="N1" s="26">
        <v>1013</v>
      </c>
      <c r="O1" s="26">
        <v>1014</v>
      </c>
      <c r="P1" s="26">
        <v>1015</v>
      </c>
      <c r="Q1" s="26">
        <v>1016</v>
      </c>
      <c r="R1" s="26">
        <v>1017</v>
      </c>
      <c r="S1" s="26">
        <v>1018</v>
      </c>
      <c r="T1" s="26">
        <v>1019</v>
      </c>
      <c r="U1" s="26">
        <v>1020</v>
      </c>
      <c r="V1" s="26">
        <v>1021</v>
      </c>
      <c r="W1" s="26">
        <v>1022</v>
      </c>
      <c r="X1" s="26">
        <v>1023</v>
      </c>
      <c r="Y1" s="26">
        <v>1024</v>
      </c>
      <c r="Z1" s="9" t="s">
        <v>667</v>
      </c>
    </row>
    <row r="2" spans="1:26" x14ac:dyDescent="0.2">
      <c r="A2" s="12" t="s">
        <v>6</v>
      </c>
      <c r="B2" s="33" t="str">
        <f>VLOOKUP(B1,Qry_Rpt_Section_C!$C$2:'Qry_Rpt_Section_C'!$J$890,7,FALSE)</f>
        <v>Fedigan</v>
      </c>
      <c r="C2" s="33" t="str">
        <f>VLOOKUP(C1,Qry_Rpt_Section_C!$C$2:'Qry_Rpt_Section_C'!$J$890,7,FALSE)</f>
        <v>Fedigan</v>
      </c>
      <c r="D2" s="33" t="str">
        <f>VLOOKUP(D1,Qry_Rpt_Section_C!$C$2:'Qry_Rpt_Section_C'!$J$890,7,FALSE)</f>
        <v>Haley</v>
      </c>
      <c r="E2" s="33" t="str">
        <f>VLOOKUP(E1,Qry_Rpt_Section_C!$C$2:'Qry_Rpt_Section_C'!$J$890,7,FALSE)</f>
        <v>Haley</v>
      </c>
      <c r="F2" s="33" t="str">
        <f>VLOOKUP(F1,Qry_Rpt_Section_C!$C$2:'Qry_Rpt_Section_C'!$J$890,7,FALSE)</f>
        <v>Kukla</v>
      </c>
      <c r="G2" s="33" t="str">
        <f>VLOOKUP(G1,Qry_Rpt_Section_C!$C$2:'Qry_Rpt_Section_C'!$J$890,7,FALSE)</f>
        <v>Kukla</v>
      </c>
      <c r="H2" s="33" t="str">
        <f>VLOOKUP(H1,Qry_Rpt_Section_C!$C$2:'Qry_Rpt_Section_C'!$J$890,7,FALSE)</f>
        <v>Schultz</v>
      </c>
      <c r="I2" s="33" t="str">
        <f>VLOOKUP(I1,Qry_Rpt_Section_C!$C$2:'Qry_Rpt_Section_C'!$J$890,7,FALSE)</f>
        <v>Schultz</v>
      </c>
      <c r="J2" s="33" t="str">
        <f>VLOOKUP(J1,Qry_Rpt_Section_C!$C$2:'Qry_Rpt_Section_C'!$J$890,7,FALSE)</f>
        <v>Clark</v>
      </c>
      <c r="K2" s="33" t="str">
        <f>VLOOKUP(K1,Qry_Rpt_Section_C!$C$2:'Qry_Rpt_Section_C'!$J$890,7,FALSE)</f>
        <v>Clark</v>
      </c>
      <c r="L2" s="33" t="str">
        <f>VLOOKUP(L1,Qry_Rpt_Section_C!$C$2:'Qry_Rpt_Section_C'!$J$890,7,FALSE)</f>
        <v>Clark</v>
      </c>
      <c r="M2" s="33" t="str">
        <f>VLOOKUP(M1,Qry_Rpt_Section_C!$C$2:'Qry_Rpt_Section_C'!$J$890,7,FALSE)</f>
        <v>Clark</v>
      </c>
      <c r="N2" s="33" t="str">
        <f>VLOOKUP(N1,Qry_Rpt_Section_C!$C$2:'Qry_Rpt_Section_C'!$J$890,7,FALSE)</f>
        <v>Clark</v>
      </c>
      <c r="O2" s="33" t="str">
        <f>VLOOKUP(O1,Qry_Rpt_Section_C!$C$2:'Qry_Rpt_Section_C'!$J$890,7,FALSE)</f>
        <v>Clark</v>
      </c>
      <c r="P2" s="33" t="str">
        <f>VLOOKUP(P1,Qry_Rpt_Section_C!$C$2:'Qry_Rpt_Section_C'!$J$890,7,FALSE)</f>
        <v>Clark</v>
      </c>
      <c r="Q2" s="33" t="str">
        <f>VLOOKUP(Q1,Qry_Rpt_Section_C!$C$2:'Qry_Rpt_Section_C'!$J$890,7,FALSE)</f>
        <v>Clark</v>
      </c>
      <c r="R2" s="33" t="str">
        <f>VLOOKUP(R1,Qry_Rpt_Section_C!$C$2:'Qry_Rpt_Section_C'!$J$890,7,FALSE)</f>
        <v>Holcombe</v>
      </c>
      <c r="S2" s="33" t="str">
        <f>VLOOKUP(S1,Qry_Rpt_Section_C!$C$2:'Qry_Rpt_Section_C'!$J$890,7,FALSE)</f>
        <v>Holcombe</v>
      </c>
      <c r="T2" s="33" t="str">
        <f>VLOOKUP(T1,Qry_Rpt_Section_C!$C$2:'Qry_Rpt_Section_C'!$J$890,7,FALSE)</f>
        <v>Holcombe</v>
      </c>
      <c r="U2" s="33" t="str">
        <f>VLOOKUP(U1,Qry_Rpt_Section_C!$C$2:'Qry_Rpt_Section_C'!$J$890,7,FALSE)</f>
        <v>Holcombe</v>
      </c>
      <c r="V2" s="33" t="str">
        <f>VLOOKUP(V1,Qry_Rpt_Section_C!$C$2:'Qry_Rpt_Section_C'!$J$890,7,FALSE)</f>
        <v>Hartman</v>
      </c>
      <c r="W2" s="33" t="str">
        <f>VLOOKUP(W1,Qry_Rpt_Section_C!$C$2:'Qry_Rpt_Section_C'!$J$890,7,FALSE)</f>
        <v>Hartman</v>
      </c>
      <c r="X2" s="33" t="str">
        <f>VLOOKUP(X1,Qry_Rpt_Section_C!$C$2:'Qry_Rpt_Section_C'!$J$890,7,FALSE)</f>
        <v>Godwin</v>
      </c>
      <c r="Y2" s="33" t="str">
        <f>VLOOKUP(Y1,Qry_Rpt_Section_C!$C$2:'Qry_Rpt_Section_C'!$J$890,7,FALSE)</f>
        <v>Jones</v>
      </c>
      <c r="Z2" s="9" t="s">
        <v>667</v>
      </c>
    </row>
    <row r="3" spans="1:26" ht="15.75" x14ac:dyDescent="0.25">
      <c r="A3" s="15" t="s">
        <v>651</v>
      </c>
      <c r="B3" s="16">
        <f>VLOOKUP(B1,Qry_Rpt_Section_C!$C$2:'Qry_Rpt_Section_C'!$J$890,2,FALSE)</f>
        <v>311</v>
      </c>
      <c r="C3" s="16">
        <f>VLOOKUP(C1,Qry_Rpt_Section_C!$C$2:'Qry_Rpt_Section_C'!$J$890,2,FALSE)</f>
        <v>311</v>
      </c>
      <c r="D3" s="16">
        <f>VLOOKUP(D1,Qry_Rpt_Section_C!$C$2:'Qry_Rpt_Section_C'!$J$890,2,FALSE)</f>
        <v>311</v>
      </c>
      <c r="E3" s="16">
        <f>VLOOKUP(E1,Qry_Rpt_Section_C!$C$2:'Qry_Rpt_Section_C'!$J$890,2,FALSE)</f>
        <v>311</v>
      </c>
      <c r="F3" s="16">
        <f>VLOOKUP(F1,Qry_Rpt_Section_C!$C$2:'Qry_Rpt_Section_C'!$J$890,2,FALSE)</f>
        <v>310</v>
      </c>
      <c r="G3" s="16">
        <f>VLOOKUP(G1,Qry_Rpt_Section_C!$C$2:'Qry_Rpt_Section_C'!$J$890,2,FALSE)</f>
        <v>310</v>
      </c>
      <c r="H3" s="16">
        <f>VLOOKUP(H1,Qry_Rpt_Section_C!$C$2:'Qry_Rpt_Section_C'!$J$890,2,FALSE)</f>
        <v>310</v>
      </c>
      <c r="I3" s="16">
        <f>VLOOKUP(I1,Qry_Rpt_Section_C!$C$2:'Qry_Rpt_Section_C'!$J$890,2,FALSE)</f>
        <v>310</v>
      </c>
      <c r="J3" s="16">
        <f>VLOOKUP(J1,Qry_Rpt_Section_C!$C$2:'Qry_Rpt_Section_C'!$J$890,2,FALSE)</f>
        <v>309</v>
      </c>
      <c r="K3" s="16">
        <f>VLOOKUP(K1,Qry_Rpt_Section_C!$C$2:'Qry_Rpt_Section_C'!$J$890,2,FALSE)</f>
        <v>309</v>
      </c>
      <c r="L3" s="16">
        <f>VLOOKUP(L1,Qry_Rpt_Section_C!$C$2:'Qry_Rpt_Section_C'!$J$890,2,FALSE)</f>
        <v>309</v>
      </c>
      <c r="M3" s="16">
        <f>VLOOKUP(M1,Qry_Rpt_Section_C!$C$2:'Qry_Rpt_Section_C'!$J$890,2,FALSE)</f>
        <v>309</v>
      </c>
      <c r="N3" s="16">
        <f>VLOOKUP(N1,Qry_Rpt_Section_C!$C$2:'Qry_Rpt_Section_C'!$J$890,2,FALSE)</f>
        <v>308</v>
      </c>
      <c r="O3" s="16">
        <f>VLOOKUP(O1,Qry_Rpt_Section_C!$C$2:'Qry_Rpt_Section_C'!$J$890,2,FALSE)</f>
        <v>308</v>
      </c>
      <c r="P3" s="16">
        <f>VLOOKUP(P1,Qry_Rpt_Section_C!$C$2:'Qry_Rpt_Section_C'!$J$890,2,FALSE)</f>
        <v>308</v>
      </c>
      <c r="Q3" s="16">
        <f>VLOOKUP(Q1,Qry_Rpt_Section_C!$C$2:'Qry_Rpt_Section_C'!$J$890,2,FALSE)</f>
        <v>308</v>
      </c>
      <c r="R3" s="16">
        <f>VLOOKUP(R1,Qry_Rpt_Section_C!$C$2:'Qry_Rpt_Section_C'!$J$890,2,FALSE)</f>
        <v>307</v>
      </c>
      <c r="S3" s="16">
        <f>VLOOKUP(S1,Qry_Rpt_Section_C!$C$2:'Qry_Rpt_Section_C'!$J$890,2,FALSE)</f>
        <v>307</v>
      </c>
      <c r="T3" s="16">
        <f>VLOOKUP(T1,Qry_Rpt_Section_C!$C$2:'Qry_Rpt_Section_C'!$J$890,2,FALSE)</f>
        <v>307</v>
      </c>
      <c r="U3" s="16">
        <f>VLOOKUP(U1,Qry_Rpt_Section_C!$C$2:'Qry_Rpt_Section_C'!$J$890,2,FALSE)</f>
        <v>307</v>
      </c>
      <c r="V3" s="16">
        <f>VLOOKUP(V1,Qry_Rpt_Section_C!$C$2:'Qry_Rpt_Section_C'!$J$890,2,FALSE)</f>
        <v>306</v>
      </c>
      <c r="W3" s="16">
        <f>VLOOKUP(W1,Qry_Rpt_Section_C!$C$2:'Qry_Rpt_Section_C'!$J$890,2,FALSE)</f>
        <v>306</v>
      </c>
      <c r="X3" s="16">
        <f>VLOOKUP(X1,Qry_Rpt_Section_C!$C$2:'Qry_Rpt_Section_C'!$J$890,2,FALSE)</f>
        <v>306</v>
      </c>
      <c r="Y3" s="16">
        <f>VLOOKUP(Y1,Qry_Rpt_Section_C!$C$2:'Qry_Rpt_Section_C'!$J$890,2,FALSE)</f>
        <v>306</v>
      </c>
      <c r="Z3" s="17" t="s">
        <v>667</v>
      </c>
    </row>
    <row r="4" spans="1:26" x14ac:dyDescent="0.2">
      <c r="A4" s="18" t="s">
        <v>654</v>
      </c>
      <c r="B4" s="19">
        <f>VLOOKUP(B1,Qry_Rpt_Section_C!$C$2:'Qry_Rpt_Section_C'!$J$890,3,FALSE)</f>
        <v>1</v>
      </c>
      <c r="C4" s="19">
        <f>VLOOKUP(C1,Qry_Rpt_Section_C!$C$2:'Qry_Rpt_Section_C'!$J$890,3,FALSE)</f>
        <v>2</v>
      </c>
      <c r="D4" s="19">
        <f>VLOOKUP(D1,Qry_Rpt_Section_C!$C$2:'Qry_Rpt_Section_C'!$J$890,3,FALSE)</f>
        <v>3</v>
      </c>
      <c r="E4" s="19">
        <f>VLOOKUP(E1,Qry_Rpt_Section_C!$C$2:'Qry_Rpt_Section_C'!$J$890,3,FALSE)</f>
        <v>4</v>
      </c>
      <c r="F4" s="19">
        <f>VLOOKUP(F1,Qry_Rpt_Section_C!$C$2:'Qry_Rpt_Section_C'!$J$890,3,FALSE)</f>
        <v>1</v>
      </c>
      <c r="G4" s="19">
        <f>VLOOKUP(G1,Qry_Rpt_Section_C!$C$2:'Qry_Rpt_Section_C'!$J$890,3,FALSE)</f>
        <v>2</v>
      </c>
      <c r="H4" s="19">
        <f>VLOOKUP(H1,Qry_Rpt_Section_C!$C$2:'Qry_Rpt_Section_C'!$J$890,3,FALSE)</f>
        <v>3</v>
      </c>
      <c r="I4" s="19">
        <f>VLOOKUP(I1,Qry_Rpt_Section_C!$C$2:'Qry_Rpt_Section_C'!$J$890,3,FALSE)</f>
        <v>4</v>
      </c>
      <c r="J4" s="19">
        <f>VLOOKUP(J1,Qry_Rpt_Section_C!$C$2:'Qry_Rpt_Section_C'!$J$890,3,FALSE)</f>
        <v>1</v>
      </c>
      <c r="K4" s="19">
        <f>VLOOKUP(K1,Qry_Rpt_Section_C!$C$2:'Qry_Rpt_Section_C'!$J$890,3,FALSE)</f>
        <v>2</v>
      </c>
      <c r="L4" s="19">
        <f>VLOOKUP(L1,Qry_Rpt_Section_C!$C$2:'Qry_Rpt_Section_C'!$J$890,3,FALSE)</f>
        <v>3</v>
      </c>
      <c r="M4" s="19">
        <f>VLOOKUP(M1,Qry_Rpt_Section_C!$C$2:'Qry_Rpt_Section_C'!$J$890,3,FALSE)</f>
        <v>4</v>
      </c>
      <c r="N4" s="19">
        <f>VLOOKUP(N1,Qry_Rpt_Section_C!$C$2:'Qry_Rpt_Section_C'!$J$890,3,FALSE)</f>
        <v>1</v>
      </c>
      <c r="O4" s="19">
        <f>VLOOKUP(O1,Qry_Rpt_Section_C!$C$2:'Qry_Rpt_Section_C'!$J$890,3,FALSE)</f>
        <v>2</v>
      </c>
      <c r="P4" s="19">
        <f>VLOOKUP(P1,Qry_Rpt_Section_C!$C$2:'Qry_Rpt_Section_C'!$J$890,3,FALSE)</f>
        <v>3</v>
      </c>
      <c r="Q4" s="19">
        <f>VLOOKUP(Q1,Qry_Rpt_Section_C!$C$2:'Qry_Rpt_Section_C'!$J$890,3,FALSE)</f>
        <v>4</v>
      </c>
      <c r="R4" s="19">
        <f>VLOOKUP(R1,Qry_Rpt_Section_C!$C$2:'Qry_Rpt_Section_C'!$J$890,3,FALSE)</f>
        <v>1</v>
      </c>
      <c r="S4" s="19">
        <f>VLOOKUP(S1,Qry_Rpt_Section_C!$C$2:'Qry_Rpt_Section_C'!$J$890,3,FALSE)</f>
        <v>2</v>
      </c>
      <c r="T4" s="19">
        <f>VLOOKUP(T1,Qry_Rpt_Section_C!$C$2:'Qry_Rpt_Section_C'!$J$890,3,FALSE)</f>
        <v>3</v>
      </c>
      <c r="U4" s="19">
        <f>VLOOKUP(U1,Qry_Rpt_Section_C!$C$2:'Qry_Rpt_Section_C'!$J$890,3,FALSE)</f>
        <v>4</v>
      </c>
      <c r="V4" s="19">
        <f>VLOOKUP(V1,Qry_Rpt_Section_C!$C$2:'Qry_Rpt_Section_C'!$J$890,3,FALSE)</f>
        <v>1</v>
      </c>
      <c r="W4" s="19">
        <f>VLOOKUP(W1,Qry_Rpt_Section_C!$C$2:'Qry_Rpt_Section_C'!$J$890,3,FALSE)</f>
        <v>2</v>
      </c>
      <c r="X4" s="19">
        <f>VLOOKUP(X1,Qry_Rpt_Section_C!$C$2:'Qry_Rpt_Section_C'!$J$890,3,FALSE)</f>
        <v>3</v>
      </c>
      <c r="Y4" s="19">
        <f>VLOOKUP(Y1,Qry_Rpt_Section_C!$C$2:'Qry_Rpt_Section_C'!$J$890,3,FALSE)</f>
        <v>4</v>
      </c>
      <c r="Z4" s="20" t="s">
        <v>667</v>
      </c>
    </row>
    <row r="5" spans="1:26" x14ac:dyDescent="0.2">
      <c r="A5" s="25" t="s">
        <v>650</v>
      </c>
      <c r="B5" s="26">
        <v>2001</v>
      </c>
      <c r="C5" s="26">
        <v>2002</v>
      </c>
      <c r="D5" s="26">
        <v>2003</v>
      </c>
      <c r="E5" s="26">
        <v>2004</v>
      </c>
      <c r="F5" s="26">
        <v>2005</v>
      </c>
      <c r="G5" s="26">
        <v>2006</v>
      </c>
      <c r="H5" s="26">
        <v>2007</v>
      </c>
      <c r="I5" s="26">
        <v>2008</v>
      </c>
      <c r="J5" s="26">
        <v>2009</v>
      </c>
      <c r="K5" s="26">
        <v>2010</v>
      </c>
      <c r="L5" s="26">
        <v>2011</v>
      </c>
      <c r="M5" s="26">
        <v>2012</v>
      </c>
      <c r="N5" s="26">
        <v>2013</v>
      </c>
      <c r="O5" s="26">
        <v>2014</v>
      </c>
      <c r="P5" s="26">
        <v>2015</v>
      </c>
      <c r="Q5" s="26">
        <v>2016</v>
      </c>
      <c r="R5" s="26">
        <v>2017</v>
      </c>
      <c r="S5" s="26">
        <v>2018</v>
      </c>
      <c r="T5" s="26">
        <v>2019</v>
      </c>
      <c r="U5" s="26">
        <v>2020</v>
      </c>
      <c r="V5" s="26">
        <v>2021</v>
      </c>
      <c r="W5" s="26">
        <v>2022</v>
      </c>
      <c r="X5" s="26">
        <v>2023</v>
      </c>
      <c r="Y5" s="26">
        <v>2024</v>
      </c>
      <c r="Z5" s="9" t="s">
        <v>667</v>
      </c>
    </row>
    <row r="6" spans="1:26" x14ac:dyDescent="0.2">
      <c r="A6" s="12" t="s">
        <v>6</v>
      </c>
      <c r="B6" s="33" t="str">
        <f>VLOOKUP(B5,Qry_Rpt_Section_C!$C$2:'Qry_Rpt_Section_C'!$J$890,7,FALSE)</f>
        <v>Voisey</v>
      </c>
      <c r="C6" s="33" t="str">
        <f>VLOOKUP(C5,Qry_Rpt_Section_C!$C$2:'Qry_Rpt_Section_C'!$J$890,7,FALSE)</f>
        <v>Voisey</v>
      </c>
      <c r="D6" s="33" t="str">
        <f>VLOOKUP(D5,Qry_Rpt_Section_C!$C$2:'Qry_Rpt_Section_C'!$J$890,7,FALSE)</f>
        <v>Radell</v>
      </c>
      <c r="E6" s="33" t="str">
        <f>VLOOKUP(E5,Qry_Rpt_Section_C!$C$2:'Qry_Rpt_Section_C'!$J$890,7,FALSE)</f>
        <v>Radell</v>
      </c>
      <c r="F6" s="33" t="str">
        <f>VLOOKUP(F5,Qry_Rpt_Section_C!$C$2:'Qry_Rpt_Section_C'!$J$890,7,FALSE)</f>
        <v>Kukla</v>
      </c>
      <c r="G6" s="33" t="str">
        <f>VLOOKUP(G5,Qry_Rpt_Section_C!$C$2:'Qry_Rpt_Section_C'!$J$890,7,FALSE)</f>
        <v>Kukla</v>
      </c>
      <c r="H6" s="33" t="str">
        <f>VLOOKUP(H5,Qry_Rpt_Section_C!$C$2:'Qry_Rpt_Section_C'!$J$890,7,FALSE)</f>
        <v>Schuth</v>
      </c>
      <c r="I6" s="33" t="str">
        <f>VLOOKUP(I5,Qry_Rpt_Section_C!$C$2:'Qry_Rpt_Section_C'!$J$890,7,FALSE)</f>
        <v>Schuth</v>
      </c>
      <c r="J6" s="33" t="str">
        <f>VLOOKUP(J5,Qry_Rpt_Section_C!$C$2:'Qry_Rpt_Section_C'!$J$890,7,FALSE)</f>
        <v>Clark</v>
      </c>
      <c r="K6" s="33" t="str">
        <f>VLOOKUP(K5,Qry_Rpt_Section_C!$C$2:'Qry_Rpt_Section_C'!$J$890,7,FALSE)</f>
        <v>Clark</v>
      </c>
      <c r="L6" s="33" t="str">
        <f>VLOOKUP(L5,Qry_Rpt_Section_C!$C$2:'Qry_Rpt_Section_C'!$J$890,7,FALSE)</f>
        <v>Clark</v>
      </c>
      <c r="M6" s="33" t="str">
        <f>VLOOKUP(M5,Qry_Rpt_Section_C!$C$2:'Qry_Rpt_Section_C'!$J$890,7,FALSE)</f>
        <v>Clark</v>
      </c>
      <c r="N6" s="33" t="str">
        <f>VLOOKUP(N5,Qry_Rpt_Section_C!$C$2:'Qry_Rpt_Section_C'!$J$890,7,FALSE)</f>
        <v>Clark</v>
      </c>
      <c r="O6" s="33" t="str">
        <f>VLOOKUP(O5,Qry_Rpt_Section_C!$C$2:'Qry_Rpt_Section_C'!$J$890,7,FALSE)</f>
        <v>Clark</v>
      </c>
      <c r="P6" s="33" t="str">
        <f>VLOOKUP(P5,Qry_Rpt_Section_C!$C$2:'Qry_Rpt_Section_C'!$J$890,7,FALSE)</f>
        <v>Clark</v>
      </c>
      <c r="Q6" s="33" t="str">
        <f>VLOOKUP(Q5,Qry_Rpt_Section_C!$C$2:'Qry_Rpt_Section_C'!$J$890,7,FALSE)</f>
        <v>Clark</v>
      </c>
      <c r="R6" s="33" t="str">
        <f>VLOOKUP(R5,Qry_Rpt_Section_C!$C$2:'Qry_Rpt_Section_C'!$J$890,7,FALSE)</f>
        <v>Holcombe</v>
      </c>
      <c r="S6" s="33" t="str">
        <f>VLOOKUP(S5,Qry_Rpt_Section_C!$C$2:'Qry_Rpt_Section_C'!$J$890,7,FALSE)</f>
        <v>Holcombe</v>
      </c>
      <c r="T6" s="33" t="str">
        <f>VLOOKUP(T5,Qry_Rpt_Section_C!$C$2:'Qry_Rpt_Section_C'!$J$890,7,FALSE)</f>
        <v>Holcombe</v>
      </c>
      <c r="U6" s="33" t="str">
        <f>VLOOKUP(U5,Qry_Rpt_Section_C!$C$2:'Qry_Rpt_Section_C'!$J$890,7,FALSE)</f>
        <v>Holcombe</v>
      </c>
      <c r="V6" s="33" t="str">
        <f>VLOOKUP(V5,Qry_Rpt_Section_C!$C$2:'Qry_Rpt_Section_C'!$J$890,7,FALSE)</f>
        <v>Hartman</v>
      </c>
      <c r="W6" s="33" t="str">
        <f>VLOOKUP(W5,Qry_Rpt_Section_C!$C$2:'Qry_Rpt_Section_C'!$J$890,7,FALSE)</f>
        <v>Hartman</v>
      </c>
      <c r="X6" s="33" t="str">
        <f>VLOOKUP(X5,Qry_Rpt_Section_C!$C$2:'Qry_Rpt_Section_C'!$J$890,7,FALSE)</f>
        <v>Hartman</v>
      </c>
      <c r="Y6" s="33" t="str">
        <f>VLOOKUP(Y5,Qry_Rpt_Section_C!$C$2:'Qry_Rpt_Section_C'!$J$890,7,FALSE)</f>
        <v>Joslyn</v>
      </c>
      <c r="Z6" s="9" t="s">
        <v>667</v>
      </c>
    </row>
    <row r="7" spans="1:26" ht="15.75" x14ac:dyDescent="0.25">
      <c r="A7" s="15" t="s">
        <v>651</v>
      </c>
      <c r="B7" s="16">
        <f>VLOOKUP(B5,Qry_Rpt_Section_C!$C$2:'Qry_Rpt_Section_C'!$J$890,2,FALSE)</f>
        <v>311</v>
      </c>
      <c r="C7" s="16">
        <f>VLOOKUP(C5,Qry_Rpt_Section_C!$C$2:'Qry_Rpt_Section_C'!$J$890,2,FALSE)</f>
        <v>311</v>
      </c>
      <c r="D7" s="16">
        <f>VLOOKUP(D5,Qry_Rpt_Section_C!$C$2:'Qry_Rpt_Section_C'!$J$890,2,FALSE)</f>
        <v>311</v>
      </c>
      <c r="E7" s="16">
        <f>VLOOKUP(E5,Qry_Rpt_Section_C!$C$2:'Qry_Rpt_Section_C'!$J$890,2,FALSE)</f>
        <v>311</v>
      </c>
      <c r="F7" s="16">
        <f>VLOOKUP(F5,Qry_Rpt_Section_C!$C$2:'Qry_Rpt_Section_C'!$J$890,2,FALSE)</f>
        <v>310</v>
      </c>
      <c r="G7" s="16">
        <f>VLOOKUP(G5,Qry_Rpt_Section_C!$C$2:'Qry_Rpt_Section_C'!$J$890,2,FALSE)</f>
        <v>310</v>
      </c>
      <c r="H7" s="16">
        <f>VLOOKUP(H5,Qry_Rpt_Section_C!$C$2:'Qry_Rpt_Section_C'!$J$890,2,FALSE)</f>
        <v>310</v>
      </c>
      <c r="I7" s="16">
        <f>VLOOKUP(I5,Qry_Rpt_Section_C!$C$2:'Qry_Rpt_Section_C'!$J$890,2,FALSE)</f>
        <v>310</v>
      </c>
      <c r="J7" s="16">
        <f>VLOOKUP(J5,Qry_Rpt_Section_C!$C$2:'Qry_Rpt_Section_C'!$J$890,2,FALSE)</f>
        <v>309</v>
      </c>
      <c r="K7" s="16">
        <f>VLOOKUP(K5,Qry_Rpt_Section_C!$C$2:'Qry_Rpt_Section_C'!$J$890,2,FALSE)</f>
        <v>309</v>
      </c>
      <c r="L7" s="16">
        <f>VLOOKUP(L5,Qry_Rpt_Section_C!$C$2:'Qry_Rpt_Section_C'!$J$890,2,FALSE)</f>
        <v>309</v>
      </c>
      <c r="M7" s="16">
        <f>VLOOKUP(M5,Qry_Rpt_Section_C!$C$2:'Qry_Rpt_Section_C'!$J$890,2,FALSE)</f>
        <v>309</v>
      </c>
      <c r="N7" s="16">
        <f>VLOOKUP(N5,Qry_Rpt_Section_C!$C$2:'Qry_Rpt_Section_C'!$J$890,2,FALSE)</f>
        <v>308</v>
      </c>
      <c r="O7" s="16">
        <f>VLOOKUP(O5,Qry_Rpt_Section_C!$C$2:'Qry_Rpt_Section_C'!$J$890,2,FALSE)</f>
        <v>308</v>
      </c>
      <c r="P7" s="16">
        <f>VLOOKUP(P5,Qry_Rpt_Section_C!$C$2:'Qry_Rpt_Section_C'!$J$890,2,FALSE)</f>
        <v>308</v>
      </c>
      <c r="Q7" s="16">
        <f>VLOOKUP(Q5,Qry_Rpt_Section_C!$C$2:'Qry_Rpt_Section_C'!$J$890,2,FALSE)</f>
        <v>308</v>
      </c>
      <c r="R7" s="16">
        <f>VLOOKUP(R5,Qry_Rpt_Section_C!$C$2:'Qry_Rpt_Section_C'!$J$890,2,FALSE)</f>
        <v>307</v>
      </c>
      <c r="S7" s="16">
        <f>VLOOKUP(S5,Qry_Rpt_Section_C!$C$2:'Qry_Rpt_Section_C'!$J$890,2,FALSE)</f>
        <v>307</v>
      </c>
      <c r="T7" s="16">
        <f>VLOOKUP(T5,Qry_Rpt_Section_C!$C$2:'Qry_Rpt_Section_C'!$J$890,2,FALSE)</f>
        <v>307</v>
      </c>
      <c r="U7" s="16">
        <f>VLOOKUP(U5,Qry_Rpt_Section_C!$C$2:'Qry_Rpt_Section_C'!$J$890,2,FALSE)</f>
        <v>307</v>
      </c>
      <c r="V7" s="16">
        <f>VLOOKUP(V5,Qry_Rpt_Section_C!$C$2:'Qry_Rpt_Section_C'!$J$890,2,FALSE)</f>
        <v>306</v>
      </c>
      <c r="W7" s="16">
        <f>VLOOKUP(W5,Qry_Rpt_Section_C!$C$2:'Qry_Rpt_Section_C'!$J$890,2,FALSE)</f>
        <v>306</v>
      </c>
      <c r="X7" s="16">
        <f>VLOOKUP(X5,Qry_Rpt_Section_C!$C$2:'Qry_Rpt_Section_C'!$J$890,2,FALSE)</f>
        <v>306</v>
      </c>
      <c r="Y7" s="16">
        <f>VLOOKUP(Y5,Qry_Rpt_Section_C!$C$2:'Qry_Rpt_Section_C'!$J$890,2,FALSE)</f>
        <v>306</v>
      </c>
      <c r="Z7" s="17" t="s">
        <v>667</v>
      </c>
    </row>
    <row r="8" spans="1:26" x14ac:dyDescent="0.2">
      <c r="A8" s="18" t="s">
        <v>654</v>
      </c>
      <c r="B8" s="19">
        <f>VLOOKUP(B5,Qry_Rpt_Section_C!$C$2:'Qry_Rpt_Section_C'!$J$890,3,FALSE)</f>
        <v>5</v>
      </c>
      <c r="C8" s="19">
        <f>VLOOKUP(C5,Qry_Rpt_Section_C!$C$2:'Qry_Rpt_Section_C'!$J$890,3,FALSE)</f>
        <v>6</v>
      </c>
      <c r="D8" s="19">
        <f>VLOOKUP(D5,Qry_Rpt_Section_C!$C$2:'Qry_Rpt_Section_C'!$J$890,3,FALSE)</f>
        <v>7</v>
      </c>
      <c r="E8" s="19">
        <f>VLOOKUP(E5,Qry_Rpt_Section_C!$C$2:'Qry_Rpt_Section_C'!$J$890,3,FALSE)</f>
        <v>8</v>
      </c>
      <c r="F8" s="19">
        <f>VLOOKUP(F5,Qry_Rpt_Section_C!$C$2:'Qry_Rpt_Section_C'!$J$890,3,FALSE)</f>
        <v>5</v>
      </c>
      <c r="G8" s="19">
        <f>VLOOKUP(G5,Qry_Rpt_Section_C!$C$2:'Qry_Rpt_Section_C'!$J$890,3,FALSE)</f>
        <v>6</v>
      </c>
      <c r="H8" s="19">
        <f>VLOOKUP(H5,Qry_Rpt_Section_C!$C$2:'Qry_Rpt_Section_C'!$J$890,3,FALSE)</f>
        <v>7</v>
      </c>
      <c r="I8" s="19">
        <f>VLOOKUP(I5,Qry_Rpt_Section_C!$C$2:'Qry_Rpt_Section_C'!$J$890,3,FALSE)</f>
        <v>8</v>
      </c>
      <c r="J8" s="19">
        <f>VLOOKUP(J5,Qry_Rpt_Section_C!$C$2:'Qry_Rpt_Section_C'!$J$890,3,FALSE)</f>
        <v>5</v>
      </c>
      <c r="K8" s="19">
        <f>VLOOKUP(K5,Qry_Rpt_Section_C!$C$2:'Qry_Rpt_Section_C'!$J$890,3,FALSE)</f>
        <v>6</v>
      </c>
      <c r="L8" s="19">
        <f>VLOOKUP(L5,Qry_Rpt_Section_C!$C$2:'Qry_Rpt_Section_C'!$J$890,3,FALSE)</f>
        <v>7</v>
      </c>
      <c r="M8" s="19">
        <f>VLOOKUP(M5,Qry_Rpt_Section_C!$C$2:'Qry_Rpt_Section_C'!$J$890,3,FALSE)</f>
        <v>8</v>
      </c>
      <c r="N8" s="19">
        <f>VLOOKUP(N5,Qry_Rpt_Section_C!$C$2:'Qry_Rpt_Section_C'!$J$890,3,FALSE)</f>
        <v>5</v>
      </c>
      <c r="O8" s="19">
        <f>VLOOKUP(O5,Qry_Rpt_Section_C!$C$2:'Qry_Rpt_Section_C'!$J$890,3,FALSE)</f>
        <v>6</v>
      </c>
      <c r="P8" s="19">
        <f>VLOOKUP(P5,Qry_Rpt_Section_C!$C$2:'Qry_Rpt_Section_C'!$J$890,3,FALSE)</f>
        <v>7</v>
      </c>
      <c r="Q8" s="19">
        <f>VLOOKUP(Q5,Qry_Rpt_Section_C!$C$2:'Qry_Rpt_Section_C'!$J$890,3,FALSE)</f>
        <v>8</v>
      </c>
      <c r="R8" s="19">
        <f>VLOOKUP(R5,Qry_Rpt_Section_C!$C$2:'Qry_Rpt_Section_C'!$J$890,3,FALSE)</f>
        <v>5</v>
      </c>
      <c r="S8" s="19">
        <f>VLOOKUP(S5,Qry_Rpt_Section_C!$C$2:'Qry_Rpt_Section_C'!$J$890,3,FALSE)</f>
        <v>6</v>
      </c>
      <c r="T8" s="19">
        <f>VLOOKUP(T5,Qry_Rpt_Section_C!$C$2:'Qry_Rpt_Section_C'!$J$890,3,FALSE)</f>
        <v>7</v>
      </c>
      <c r="U8" s="19">
        <f>VLOOKUP(U5,Qry_Rpt_Section_C!$C$2:'Qry_Rpt_Section_C'!$J$890,3,FALSE)</f>
        <v>8</v>
      </c>
      <c r="V8" s="19">
        <f>VLOOKUP(V5,Qry_Rpt_Section_C!$C$2:'Qry_Rpt_Section_C'!$J$890,3,FALSE)</f>
        <v>5</v>
      </c>
      <c r="W8" s="19">
        <f>VLOOKUP(W5,Qry_Rpt_Section_C!$C$2:'Qry_Rpt_Section_C'!$J$890,3,FALSE)</f>
        <v>6</v>
      </c>
      <c r="X8" s="19">
        <f>VLOOKUP(X5,Qry_Rpt_Section_C!$C$2:'Qry_Rpt_Section_C'!$J$890,3,FALSE)</f>
        <v>7</v>
      </c>
      <c r="Y8" s="19">
        <f>VLOOKUP(Y5,Qry_Rpt_Section_C!$C$2:'Qry_Rpt_Section_C'!$J$890,3,FALSE)</f>
        <v>8</v>
      </c>
      <c r="Z8" s="20" t="s">
        <v>667</v>
      </c>
    </row>
    <row r="9" spans="1:26" x14ac:dyDescent="0.2">
      <c r="A9" s="25" t="s">
        <v>650</v>
      </c>
      <c r="B9" s="26">
        <v>3001</v>
      </c>
      <c r="C9" s="26">
        <v>3002</v>
      </c>
      <c r="D9" s="26">
        <v>3003</v>
      </c>
      <c r="E9" s="26">
        <v>3004</v>
      </c>
      <c r="F9" s="26">
        <v>3005</v>
      </c>
      <c r="G9" s="26">
        <v>3006</v>
      </c>
      <c r="H9" s="26">
        <v>3007</v>
      </c>
      <c r="I9" s="26">
        <v>3008</v>
      </c>
      <c r="J9" s="26">
        <v>3009</v>
      </c>
      <c r="K9" s="26">
        <v>3010</v>
      </c>
      <c r="L9" s="26">
        <v>3011</v>
      </c>
      <c r="M9" s="26">
        <v>3012</v>
      </c>
      <c r="N9" s="26">
        <v>3013</v>
      </c>
      <c r="O9" s="26">
        <v>3014</v>
      </c>
      <c r="P9" s="26">
        <v>3015</v>
      </c>
      <c r="Q9" s="26">
        <v>3016</v>
      </c>
      <c r="R9" s="26">
        <v>3017</v>
      </c>
      <c r="S9" s="26">
        <v>3018</v>
      </c>
      <c r="T9" s="26">
        <v>3019</v>
      </c>
      <c r="U9" s="26">
        <v>3020</v>
      </c>
      <c r="V9" s="26">
        <v>3021</v>
      </c>
      <c r="W9" s="26">
        <v>3022</v>
      </c>
      <c r="X9" s="26">
        <v>3023</v>
      </c>
      <c r="Y9" s="26">
        <v>3024</v>
      </c>
      <c r="Z9" s="9" t="s">
        <v>667</v>
      </c>
    </row>
    <row r="10" spans="1:26" x14ac:dyDescent="0.2">
      <c r="A10" s="12" t="s">
        <v>6</v>
      </c>
      <c r="B10" s="33" t="str">
        <f>VLOOKUP(B9,Qry_Rpt_Section_C!$C$2:'Qry_Rpt_Section_C'!$J$890,7,FALSE)</f>
        <v>Street</v>
      </c>
      <c r="C10" s="33" t="str">
        <f>VLOOKUP(C9,Qry_Rpt_Section_C!$C$2:'Qry_Rpt_Section_C'!$J$890,7,FALSE)</f>
        <v>Street</v>
      </c>
      <c r="D10" s="33" t="str">
        <f>VLOOKUP(D9,Qry_Rpt_Section_C!$C$2:'Qry_Rpt_Section_C'!$J$890,7,FALSE)</f>
        <v>Street</v>
      </c>
      <c r="E10" s="33" t="str">
        <f>VLOOKUP(E9,Qry_Rpt_Section_C!$C$2:'Qry_Rpt_Section_C'!$J$890,7,FALSE)</f>
        <v>Coax</v>
      </c>
      <c r="F10" s="33" t="str">
        <f>VLOOKUP(F9,Qry_Rpt_Section_C!$C$2:'Qry_Rpt_Section_C'!$J$890,7,FALSE)</f>
        <v>Clark</v>
      </c>
      <c r="G10" s="33" t="str">
        <f>VLOOKUP(G9,Qry_Rpt_Section_C!$C$2:'Qry_Rpt_Section_C'!$J$890,7,FALSE)</f>
        <v>Clark</v>
      </c>
      <c r="H10" s="33" t="str">
        <f>VLOOKUP(H9,Qry_Rpt_Section_C!$C$2:'Qry_Rpt_Section_C'!$J$890,7,FALSE)</f>
        <v>Bauchle</v>
      </c>
      <c r="I10" s="33" t="str">
        <f>VLOOKUP(I9,Qry_Rpt_Section_C!$C$2:'Qry_Rpt_Section_C'!$J$890,7,FALSE)</f>
        <v>Bauchle</v>
      </c>
      <c r="J10" s="33" t="str">
        <f>VLOOKUP(J9,Qry_Rpt_Section_C!$C$2:'Qry_Rpt_Section_C'!$J$890,7,FALSE)</f>
        <v>Clark</v>
      </c>
      <c r="K10" s="33" t="str">
        <f>VLOOKUP(K9,Qry_Rpt_Section_C!$C$2:'Qry_Rpt_Section_C'!$J$890,7,FALSE)</f>
        <v>Clark</v>
      </c>
      <c r="L10" s="33" t="str">
        <f>VLOOKUP(L9,Qry_Rpt_Section_C!$C$2:'Qry_Rpt_Section_C'!$J$890,7,FALSE)</f>
        <v>Clark, Jr.</v>
      </c>
      <c r="M10" s="33" t="str">
        <f>VLOOKUP(M9,Qry_Rpt_Section_C!$C$2:'Qry_Rpt_Section_C'!$J$890,7,FALSE)</f>
        <v>Clark</v>
      </c>
      <c r="N10" s="33" t="str">
        <f>VLOOKUP(N9,Qry_Rpt_Section_C!$C$2:'Qry_Rpt_Section_C'!$J$890,7,FALSE)</f>
        <v>Clark</v>
      </c>
      <c r="O10" s="33" t="str">
        <f>VLOOKUP(O9,Qry_Rpt_Section_C!$C$2:'Qry_Rpt_Section_C'!$J$890,7,FALSE)</f>
        <v>Clark</v>
      </c>
      <c r="P10" s="33" t="str">
        <f>VLOOKUP(P9,Qry_Rpt_Section_C!$C$2:'Qry_Rpt_Section_C'!$J$890,7,FALSE)</f>
        <v>Clark</v>
      </c>
      <c r="Q10" s="33" t="str">
        <f>VLOOKUP(Q9,Qry_Rpt_Section_C!$C$2:'Qry_Rpt_Section_C'!$J$890,7,FALSE)</f>
        <v>Clark</v>
      </c>
      <c r="R10" s="33" t="str">
        <f>VLOOKUP(R9,Qry_Rpt_Section_C!$C$2:'Qry_Rpt_Section_C'!$J$890,7,FALSE)</f>
        <v>Newton</v>
      </c>
      <c r="S10" s="33" t="str">
        <f>VLOOKUP(S9,Qry_Rpt_Section_C!$C$2:'Qry_Rpt_Section_C'!$J$890,7,FALSE)</f>
        <v>Newton</v>
      </c>
      <c r="T10" s="33" t="str">
        <f>VLOOKUP(T9,Qry_Rpt_Section_C!$C$2:'Qry_Rpt_Section_C'!$J$890,7,FALSE)</f>
        <v>Newton</v>
      </c>
      <c r="U10" s="33" t="str">
        <f>VLOOKUP(U9,Qry_Rpt_Section_C!$C$2:'Qry_Rpt_Section_C'!$J$890,7,FALSE)</f>
        <v>Newton</v>
      </c>
      <c r="V10" s="33" t="str">
        <f>VLOOKUP(V9,Qry_Rpt_Section_C!$C$2:'Qry_Rpt_Section_C'!$J$890,7,FALSE)</f>
        <v>Rebhan</v>
      </c>
      <c r="W10" s="33" t="str">
        <f>VLOOKUP(W9,Qry_Rpt_Section_C!$C$2:'Qry_Rpt_Section_C'!$J$890,7,FALSE)</f>
        <v>Rebhan</v>
      </c>
      <c r="X10" s="33" t="str">
        <f>VLOOKUP(X9,Qry_Rpt_Section_C!$C$2:'Qry_Rpt_Section_C'!$J$890,7,FALSE)</f>
        <v>Wood</v>
      </c>
      <c r="Y10" s="33" t="str">
        <f>VLOOKUP(Y9,Qry_Rpt_Section_C!$C$2:'Qry_Rpt_Section_C'!$J$890,7,FALSE)</f>
        <v>Wood</v>
      </c>
      <c r="Z10" s="9" t="s">
        <v>667</v>
      </c>
    </row>
    <row r="11" spans="1:26" ht="15.75" x14ac:dyDescent="0.25">
      <c r="A11" s="15" t="s">
        <v>651</v>
      </c>
      <c r="B11" s="16">
        <f>VLOOKUP(B9,Qry_Rpt_Section_C!$C$2:'Qry_Rpt_Section_C'!$J$890,2,FALSE)</f>
        <v>312</v>
      </c>
      <c r="C11" s="16">
        <f>VLOOKUP(C9,Qry_Rpt_Section_C!$C$2:'Qry_Rpt_Section_C'!$J$890,2,FALSE)</f>
        <v>312</v>
      </c>
      <c r="D11" s="16">
        <f>VLOOKUP(D9,Qry_Rpt_Section_C!$C$2:'Qry_Rpt_Section_C'!$J$890,2,FALSE)</f>
        <v>312</v>
      </c>
      <c r="E11" s="16">
        <f>VLOOKUP(E9,Qry_Rpt_Section_C!$C$2:'Qry_Rpt_Section_C'!$J$890,2,FALSE)</f>
        <v>312</v>
      </c>
      <c r="F11" s="16">
        <f>VLOOKUP(F9,Qry_Rpt_Section_C!$C$2:'Qry_Rpt_Section_C'!$J$890,2,FALSE)</f>
        <v>313</v>
      </c>
      <c r="G11" s="16">
        <f>VLOOKUP(G9,Qry_Rpt_Section_C!$C$2:'Qry_Rpt_Section_C'!$J$890,2,FALSE)</f>
        <v>313</v>
      </c>
      <c r="H11" s="16">
        <f>VLOOKUP(H9,Qry_Rpt_Section_C!$C$2:'Qry_Rpt_Section_C'!$J$890,2,FALSE)</f>
        <v>313</v>
      </c>
      <c r="I11" s="16">
        <f>VLOOKUP(I9,Qry_Rpt_Section_C!$C$2:'Qry_Rpt_Section_C'!$J$890,2,FALSE)</f>
        <v>313</v>
      </c>
      <c r="J11" s="16">
        <f>VLOOKUP(J9,Qry_Rpt_Section_C!$C$2:'Qry_Rpt_Section_C'!$J$890,2,FALSE)</f>
        <v>314</v>
      </c>
      <c r="K11" s="16">
        <f>VLOOKUP(K9,Qry_Rpt_Section_C!$C$2:'Qry_Rpt_Section_C'!$J$890,2,FALSE)</f>
        <v>314</v>
      </c>
      <c r="L11" s="16">
        <f>VLOOKUP(L9,Qry_Rpt_Section_C!$C$2:'Qry_Rpt_Section_C'!$J$890,2,FALSE)</f>
        <v>314</v>
      </c>
      <c r="M11" s="16">
        <f>VLOOKUP(M9,Qry_Rpt_Section_C!$C$2:'Qry_Rpt_Section_C'!$J$890,2,FALSE)</f>
        <v>314</v>
      </c>
      <c r="N11" s="16">
        <f>VLOOKUP(N9,Qry_Rpt_Section_C!$C$2:'Qry_Rpt_Section_C'!$J$890,2,FALSE)</f>
        <v>315</v>
      </c>
      <c r="O11" s="16">
        <f>VLOOKUP(O9,Qry_Rpt_Section_C!$C$2:'Qry_Rpt_Section_C'!$J$890,2,FALSE)</f>
        <v>315</v>
      </c>
      <c r="P11" s="16">
        <f>VLOOKUP(P9,Qry_Rpt_Section_C!$C$2:'Qry_Rpt_Section_C'!$J$890,2,FALSE)</f>
        <v>315</v>
      </c>
      <c r="Q11" s="16">
        <f>VLOOKUP(Q9,Qry_Rpt_Section_C!$C$2:'Qry_Rpt_Section_C'!$J$890,2,FALSE)</f>
        <v>315</v>
      </c>
      <c r="R11" s="16">
        <f>VLOOKUP(R9,Qry_Rpt_Section_C!$C$2:'Qry_Rpt_Section_C'!$J$890,2,FALSE)</f>
        <v>316</v>
      </c>
      <c r="S11" s="16">
        <f>VLOOKUP(S9,Qry_Rpt_Section_C!$C$2:'Qry_Rpt_Section_C'!$J$890,2,FALSE)</f>
        <v>316</v>
      </c>
      <c r="T11" s="16">
        <f>VLOOKUP(T9,Qry_Rpt_Section_C!$C$2:'Qry_Rpt_Section_C'!$J$890,2,FALSE)</f>
        <v>316</v>
      </c>
      <c r="U11" s="16">
        <f>VLOOKUP(U9,Qry_Rpt_Section_C!$C$2:'Qry_Rpt_Section_C'!$J$890,2,FALSE)</f>
        <v>316</v>
      </c>
      <c r="V11" s="16">
        <f>VLOOKUP(V9,Qry_Rpt_Section_C!$C$2:'Qry_Rpt_Section_C'!$J$890,2,FALSE)</f>
        <v>317</v>
      </c>
      <c r="W11" s="16">
        <f>VLOOKUP(W9,Qry_Rpt_Section_C!$C$2:'Qry_Rpt_Section_C'!$J$890,2,FALSE)</f>
        <v>317</v>
      </c>
      <c r="X11" s="16">
        <f>VLOOKUP(X9,Qry_Rpt_Section_C!$C$2:'Qry_Rpt_Section_C'!$J$890,2,FALSE)</f>
        <v>317</v>
      </c>
      <c r="Y11" s="16">
        <f>VLOOKUP(Y9,Qry_Rpt_Section_C!$C$2:'Qry_Rpt_Section_C'!$J$890,2,FALSE)</f>
        <v>317</v>
      </c>
      <c r="Z11" s="17" t="s">
        <v>667</v>
      </c>
    </row>
    <row r="12" spans="1:26" x14ac:dyDescent="0.2">
      <c r="A12" s="18" t="s">
        <v>654</v>
      </c>
      <c r="B12" s="19">
        <f>VLOOKUP(B9,Qry_Rpt_Section_C!$C$2:'Qry_Rpt_Section_C'!$J$890,3,FALSE)</f>
        <v>1</v>
      </c>
      <c r="C12" s="19">
        <f>VLOOKUP(C9,Qry_Rpt_Section_C!$C$2:'Qry_Rpt_Section_C'!$J$890,3,FALSE)</f>
        <v>2</v>
      </c>
      <c r="D12" s="19">
        <f>VLOOKUP(D9,Qry_Rpt_Section_C!$C$2:'Qry_Rpt_Section_C'!$J$890,3,FALSE)</f>
        <v>3</v>
      </c>
      <c r="E12" s="19">
        <f>VLOOKUP(E9,Qry_Rpt_Section_C!$C$2:'Qry_Rpt_Section_C'!$J$890,3,FALSE)</f>
        <v>4</v>
      </c>
      <c r="F12" s="19">
        <f>VLOOKUP(F9,Qry_Rpt_Section_C!$C$2:'Qry_Rpt_Section_C'!$J$890,3,FALSE)</f>
        <v>1</v>
      </c>
      <c r="G12" s="19">
        <f>VLOOKUP(G9,Qry_Rpt_Section_C!$C$2:'Qry_Rpt_Section_C'!$J$890,3,FALSE)</f>
        <v>2</v>
      </c>
      <c r="H12" s="19">
        <f>VLOOKUP(H9,Qry_Rpt_Section_C!$C$2:'Qry_Rpt_Section_C'!$J$890,3,FALSE)</f>
        <v>3</v>
      </c>
      <c r="I12" s="19">
        <f>VLOOKUP(I9,Qry_Rpt_Section_C!$C$2:'Qry_Rpt_Section_C'!$J$890,3,FALSE)</f>
        <v>4</v>
      </c>
      <c r="J12" s="19">
        <f>VLOOKUP(J9,Qry_Rpt_Section_C!$C$2:'Qry_Rpt_Section_C'!$J$890,3,FALSE)</f>
        <v>1</v>
      </c>
      <c r="K12" s="19">
        <f>VLOOKUP(K9,Qry_Rpt_Section_C!$C$2:'Qry_Rpt_Section_C'!$J$890,3,FALSE)</f>
        <v>2</v>
      </c>
      <c r="L12" s="19">
        <f>VLOOKUP(L9,Qry_Rpt_Section_C!$C$2:'Qry_Rpt_Section_C'!$J$890,3,FALSE)</f>
        <v>3</v>
      </c>
      <c r="M12" s="19">
        <f>VLOOKUP(M9,Qry_Rpt_Section_C!$C$2:'Qry_Rpt_Section_C'!$J$890,3,FALSE)</f>
        <v>4</v>
      </c>
      <c r="N12" s="19">
        <f>VLOOKUP(N9,Qry_Rpt_Section_C!$C$2:'Qry_Rpt_Section_C'!$J$890,3,FALSE)</f>
        <v>1</v>
      </c>
      <c r="O12" s="19">
        <f>VLOOKUP(O9,Qry_Rpt_Section_C!$C$2:'Qry_Rpt_Section_C'!$J$890,3,FALSE)</f>
        <v>2</v>
      </c>
      <c r="P12" s="19">
        <f>VLOOKUP(P9,Qry_Rpt_Section_C!$C$2:'Qry_Rpt_Section_C'!$J$890,3,FALSE)</f>
        <v>3</v>
      </c>
      <c r="Q12" s="19">
        <f>VLOOKUP(Q9,Qry_Rpt_Section_C!$C$2:'Qry_Rpt_Section_C'!$J$890,3,FALSE)</f>
        <v>4</v>
      </c>
      <c r="R12" s="19">
        <f>VLOOKUP(R9,Qry_Rpt_Section_C!$C$2:'Qry_Rpt_Section_C'!$J$890,3,FALSE)</f>
        <v>1</v>
      </c>
      <c r="S12" s="19">
        <f>VLOOKUP(S9,Qry_Rpt_Section_C!$C$2:'Qry_Rpt_Section_C'!$J$890,3,FALSE)</f>
        <v>2</v>
      </c>
      <c r="T12" s="19">
        <f>VLOOKUP(T9,Qry_Rpt_Section_C!$C$2:'Qry_Rpt_Section_C'!$J$890,3,FALSE)</f>
        <v>3</v>
      </c>
      <c r="U12" s="19">
        <f>VLOOKUP(U9,Qry_Rpt_Section_C!$C$2:'Qry_Rpt_Section_C'!$J$890,3,FALSE)</f>
        <v>4</v>
      </c>
      <c r="V12" s="19">
        <f>VLOOKUP(V9,Qry_Rpt_Section_C!$C$2:'Qry_Rpt_Section_C'!$J$890,3,FALSE)</f>
        <v>1</v>
      </c>
      <c r="W12" s="19">
        <f>VLOOKUP(W9,Qry_Rpt_Section_C!$C$2:'Qry_Rpt_Section_C'!$J$890,3,FALSE)</f>
        <v>2</v>
      </c>
      <c r="X12" s="19">
        <f>VLOOKUP(X9,Qry_Rpt_Section_C!$C$2:'Qry_Rpt_Section_C'!$J$890,3,FALSE)</f>
        <v>3</v>
      </c>
      <c r="Y12" s="19">
        <f>VLOOKUP(Y9,Qry_Rpt_Section_C!$C$2:'Qry_Rpt_Section_C'!$J$890,3,FALSE)</f>
        <v>4</v>
      </c>
      <c r="Z12" s="20" t="s">
        <v>667</v>
      </c>
    </row>
    <row r="13" spans="1:26" x14ac:dyDescent="0.2">
      <c r="A13" s="25" t="s">
        <v>650</v>
      </c>
      <c r="B13" s="26">
        <v>4001</v>
      </c>
      <c r="C13" s="26">
        <v>4002</v>
      </c>
      <c r="D13" s="26">
        <v>4003</v>
      </c>
      <c r="E13" s="26">
        <v>4004</v>
      </c>
      <c r="F13" s="26">
        <v>4005</v>
      </c>
      <c r="G13" s="26">
        <v>4006</v>
      </c>
      <c r="H13" s="26">
        <v>4007</v>
      </c>
      <c r="I13" s="26">
        <v>4008</v>
      </c>
      <c r="J13" s="26">
        <v>4009</v>
      </c>
      <c r="K13" s="26">
        <v>4010</v>
      </c>
      <c r="L13" s="26">
        <v>4011</v>
      </c>
      <c r="M13" s="26">
        <v>4012</v>
      </c>
      <c r="N13" s="26">
        <v>4013</v>
      </c>
      <c r="O13" s="26">
        <v>4014</v>
      </c>
      <c r="P13" s="26">
        <v>4015</v>
      </c>
      <c r="Q13" s="26">
        <v>4016</v>
      </c>
      <c r="R13" s="26">
        <v>4017</v>
      </c>
      <c r="S13" s="26">
        <v>4018</v>
      </c>
      <c r="T13" s="26">
        <v>4019</v>
      </c>
      <c r="U13" s="26">
        <v>4020</v>
      </c>
      <c r="V13" s="26">
        <v>4021</v>
      </c>
      <c r="W13" s="26">
        <v>4022</v>
      </c>
      <c r="X13" s="26">
        <v>4023</v>
      </c>
      <c r="Y13" s="26">
        <v>4024</v>
      </c>
      <c r="Z13" s="9" t="s">
        <v>667</v>
      </c>
    </row>
    <row r="14" spans="1:26" x14ac:dyDescent="0.2">
      <c r="A14" s="12" t="s">
        <v>6</v>
      </c>
      <c r="B14" s="33" t="str">
        <f>VLOOKUP(B13,Qry_Rpt_Section_C!$C$2:'Qry_Rpt_Section_C'!$J$890,7,FALSE)</f>
        <v>Tree</v>
      </c>
      <c r="C14" s="33" t="str">
        <f>VLOOKUP(C13,Qry_Rpt_Section_C!$C$2:'Qry_Rpt_Section_C'!$J$890,7,FALSE)</f>
        <v>McGrath</v>
      </c>
      <c r="D14" s="33" t="str">
        <f>VLOOKUP(D13,Qry_Rpt_Section_C!$C$2:'Qry_Rpt_Section_C'!$J$890,7,FALSE)</f>
        <v>McGrath</v>
      </c>
      <c r="E14" s="33" t="str">
        <f>VLOOKUP(E13,Qry_Rpt_Section_C!$C$2:'Qry_Rpt_Section_C'!$J$890,7,FALSE)</f>
        <v>McGrath</v>
      </c>
      <c r="F14" s="33" t="str">
        <f>VLOOKUP(F13,Qry_Rpt_Section_C!$C$2:'Qry_Rpt_Section_C'!$J$890,7,FALSE)</f>
        <v>Clark</v>
      </c>
      <c r="G14" s="33" t="str">
        <f>VLOOKUP(G13,Qry_Rpt_Section_C!$C$2:'Qry_Rpt_Section_C'!$J$890,7,FALSE)</f>
        <v>Clark</v>
      </c>
      <c r="H14" s="33" t="str">
        <f>VLOOKUP(H13,Qry_Rpt_Section_C!$C$2:'Qry_Rpt_Section_C'!$J$890,7,FALSE)</f>
        <v>Mantel</v>
      </c>
      <c r="I14" s="33" t="str">
        <f>VLOOKUP(I13,Qry_Rpt_Section_C!$C$2:'Qry_Rpt_Section_C'!$J$890,7,FALSE)</f>
        <v>Mantel</v>
      </c>
      <c r="J14" s="33" t="str">
        <f>VLOOKUP(J13,Qry_Rpt_Section_C!$C$2:'Qry_Rpt_Section_C'!$J$890,7,FALSE)</f>
        <v>Grabenstetter</v>
      </c>
      <c r="K14" s="33" t="str">
        <f>VLOOKUP(K13,Qry_Rpt_Section_C!$C$2:'Qry_Rpt_Section_C'!$J$890,7,FALSE)</f>
        <v>Grabenstetter</v>
      </c>
      <c r="L14" s="33" t="str">
        <f>VLOOKUP(L13,Qry_Rpt_Section_C!$C$2:'Qry_Rpt_Section_C'!$J$890,7,FALSE)</f>
        <v>Clark</v>
      </c>
      <c r="M14" s="33" t="str">
        <f>VLOOKUP(M13,Qry_Rpt_Section_C!$C$2:'Qry_Rpt_Section_C'!$J$890,7,FALSE)</f>
        <v>Clark</v>
      </c>
      <c r="N14" s="33" t="str">
        <f>VLOOKUP(N13,Qry_Rpt_Section_C!$C$2:'Qry_Rpt_Section_C'!$J$890,7,FALSE)</f>
        <v>Clark</v>
      </c>
      <c r="O14" s="33" t="str">
        <f>VLOOKUP(O13,Qry_Rpt_Section_C!$C$2:'Qry_Rpt_Section_C'!$J$890,7,FALSE)</f>
        <v>Clark</v>
      </c>
      <c r="P14" s="33" t="str">
        <f>VLOOKUP(P13,Qry_Rpt_Section_C!$C$2:'Qry_Rpt_Section_C'!$J$890,7,FALSE)</f>
        <v>Clark</v>
      </c>
      <c r="Q14" s="33" t="str">
        <f>VLOOKUP(Q13,Qry_Rpt_Section_C!$C$2:'Qry_Rpt_Section_C'!$J$890,7,FALSE)</f>
        <v>Clark</v>
      </c>
      <c r="R14" s="33" t="str">
        <f>VLOOKUP(R13,Qry_Rpt_Section_C!$C$2:'Qry_Rpt_Section_C'!$J$890,7,FALSE)</f>
        <v>Caswell</v>
      </c>
      <c r="S14" s="33" t="str">
        <f>VLOOKUP(S13,Qry_Rpt_Section_C!$C$2:'Qry_Rpt_Section_C'!$J$890,7,FALSE)</f>
        <v>Caswell</v>
      </c>
      <c r="T14" s="33" t="str">
        <f>VLOOKUP(T13,Qry_Rpt_Section_C!$C$2:'Qry_Rpt_Section_C'!$J$890,7,FALSE)</f>
        <v>Newton</v>
      </c>
      <c r="U14" s="33" t="str">
        <f>VLOOKUP(U13,Qry_Rpt_Section_C!$C$2:'Qry_Rpt_Section_C'!$J$890,7,FALSE)</f>
        <v>Newton</v>
      </c>
      <c r="V14" s="33" t="str">
        <f>VLOOKUP(V13,Qry_Rpt_Section_C!$C$2:'Qry_Rpt_Section_C'!$J$890,7,FALSE)</f>
        <v>Brennan, Sr.</v>
      </c>
      <c r="W14" s="33" t="str">
        <f>VLOOKUP(W13,Qry_Rpt_Section_C!$C$2:'Qry_Rpt_Section_C'!$J$890,7,FALSE)</f>
        <v>Brennan</v>
      </c>
      <c r="X14" s="33" t="str">
        <f>VLOOKUP(X13,Qry_Rpt_Section_C!$C$2:'Qry_Rpt_Section_C'!$J$890,7,FALSE)</f>
        <v>Brennan</v>
      </c>
      <c r="Y14" s="33" t="str">
        <f>VLOOKUP(Y13,Qry_Rpt_Section_C!$C$2:'Qry_Rpt_Section_C'!$J$890,7,FALSE)</f>
        <v>Brennan</v>
      </c>
      <c r="Z14" s="9" t="s">
        <v>667</v>
      </c>
    </row>
    <row r="15" spans="1:26" ht="15.75" x14ac:dyDescent="0.25">
      <c r="A15" s="15" t="s">
        <v>651</v>
      </c>
      <c r="B15" s="16">
        <f>VLOOKUP(B13,Qry_Rpt_Section_C!$C$2:'Qry_Rpt_Section_C'!$J$890,2,FALSE)</f>
        <v>312</v>
      </c>
      <c r="C15" s="16">
        <f>VLOOKUP(C13,Qry_Rpt_Section_C!$C$2:'Qry_Rpt_Section_C'!$J$890,2,FALSE)</f>
        <v>312</v>
      </c>
      <c r="D15" s="16">
        <f>VLOOKUP(D13,Qry_Rpt_Section_C!$C$2:'Qry_Rpt_Section_C'!$J$890,2,FALSE)</f>
        <v>312</v>
      </c>
      <c r="E15" s="16">
        <f>VLOOKUP(E13,Qry_Rpt_Section_C!$C$2:'Qry_Rpt_Section_C'!$J$890,2,FALSE)</f>
        <v>312</v>
      </c>
      <c r="F15" s="16">
        <f>VLOOKUP(F13,Qry_Rpt_Section_C!$C$2:'Qry_Rpt_Section_C'!$J$890,2,FALSE)</f>
        <v>313</v>
      </c>
      <c r="G15" s="16">
        <f>VLOOKUP(G13,Qry_Rpt_Section_C!$C$2:'Qry_Rpt_Section_C'!$J$890,2,FALSE)</f>
        <v>313</v>
      </c>
      <c r="H15" s="16">
        <f>VLOOKUP(H13,Qry_Rpt_Section_C!$C$2:'Qry_Rpt_Section_C'!$J$890,2,FALSE)</f>
        <v>313</v>
      </c>
      <c r="I15" s="16">
        <f>VLOOKUP(I13,Qry_Rpt_Section_C!$C$2:'Qry_Rpt_Section_C'!$J$890,2,FALSE)</f>
        <v>313</v>
      </c>
      <c r="J15" s="16">
        <f>VLOOKUP(J13,Qry_Rpt_Section_C!$C$2:'Qry_Rpt_Section_C'!$J$890,2,FALSE)</f>
        <v>314</v>
      </c>
      <c r="K15" s="16">
        <f>VLOOKUP(K13,Qry_Rpt_Section_C!$C$2:'Qry_Rpt_Section_C'!$J$890,2,FALSE)</f>
        <v>314</v>
      </c>
      <c r="L15" s="16">
        <f>VLOOKUP(L13,Qry_Rpt_Section_C!$C$2:'Qry_Rpt_Section_C'!$J$890,2,FALSE)</f>
        <v>314</v>
      </c>
      <c r="M15" s="16">
        <f>VLOOKUP(M13,Qry_Rpt_Section_C!$C$2:'Qry_Rpt_Section_C'!$J$890,2,FALSE)</f>
        <v>314</v>
      </c>
      <c r="N15" s="16">
        <f>VLOOKUP(N13,Qry_Rpt_Section_C!$C$2:'Qry_Rpt_Section_C'!$J$890,2,FALSE)</f>
        <v>315</v>
      </c>
      <c r="O15" s="16">
        <f>VLOOKUP(O13,Qry_Rpt_Section_C!$C$2:'Qry_Rpt_Section_C'!$J$890,2,FALSE)</f>
        <v>315</v>
      </c>
      <c r="P15" s="16">
        <f>VLOOKUP(P13,Qry_Rpt_Section_C!$C$2:'Qry_Rpt_Section_C'!$J$890,2,FALSE)</f>
        <v>315</v>
      </c>
      <c r="Q15" s="16">
        <f>VLOOKUP(Q13,Qry_Rpt_Section_C!$C$2:'Qry_Rpt_Section_C'!$J$890,2,FALSE)</f>
        <v>315</v>
      </c>
      <c r="R15" s="16">
        <f>VLOOKUP(R13,Qry_Rpt_Section_C!$C$2:'Qry_Rpt_Section_C'!$J$890,2,FALSE)</f>
        <v>316</v>
      </c>
      <c r="S15" s="16">
        <f>VLOOKUP(S13,Qry_Rpt_Section_C!$C$2:'Qry_Rpt_Section_C'!$J$890,2,FALSE)</f>
        <v>316</v>
      </c>
      <c r="T15" s="16">
        <f>VLOOKUP(T13,Qry_Rpt_Section_C!$C$2:'Qry_Rpt_Section_C'!$J$890,2,FALSE)</f>
        <v>316</v>
      </c>
      <c r="U15" s="16">
        <f>VLOOKUP(U13,Qry_Rpt_Section_C!$C$2:'Qry_Rpt_Section_C'!$J$890,2,FALSE)</f>
        <v>316</v>
      </c>
      <c r="V15" s="16">
        <f>VLOOKUP(V13,Qry_Rpt_Section_C!$C$2:'Qry_Rpt_Section_C'!$J$890,2,FALSE)</f>
        <v>317</v>
      </c>
      <c r="W15" s="16">
        <f>VLOOKUP(W13,Qry_Rpt_Section_C!$C$2:'Qry_Rpt_Section_C'!$J$890,2,FALSE)</f>
        <v>317</v>
      </c>
      <c r="X15" s="16">
        <f>VLOOKUP(X13,Qry_Rpt_Section_C!$C$2:'Qry_Rpt_Section_C'!$J$890,2,FALSE)</f>
        <v>317</v>
      </c>
      <c r="Y15" s="16">
        <f>VLOOKUP(Y13,Qry_Rpt_Section_C!$C$2:'Qry_Rpt_Section_C'!$J$890,2,FALSE)</f>
        <v>317</v>
      </c>
      <c r="Z15" s="17" t="s">
        <v>667</v>
      </c>
    </row>
    <row r="16" spans="1:26" x14ac:dyDescent="0.2">
      <c r="A16" s="18" t="s">
        <v>654</v>
      </c>
      <c r="B16" s="19">
        <f>VLOOKUP(B13,Qry_Rpt_Section_C!$C$2:'Qry_Rpt_Section_C'!$J$890,3,FALSE)</f>
        <v>5</v>
      </c>
      <c r="C16" s="19">
        <f>VLOOKUP(C13,Qry_Rpt_Section_C!$C$2:'Qry_Rpt_Section_C'!$J$890,3,FALSE)</f>
        <v>6</v>
      </c>
      <c r="D16" s="19">
        <f>VLOOKUP(D13,Qry_Rpt_Section_C!$C$2:'Qry_Rpt_Section_C'!$J$890,3,FALSE)</f>
        <v>7</v>
      </c>
      <c r="E16" s="19">
        <f>VLOOKUP(E13,Qry_Rpt_Section_C!$C$2:'Qry_Rpt_Section_C'!$J$890,3,FALSE)</f>
        <v>8</v>
      </c>
      <c r="F16" s="19">
        <f>VLOOKUP(F13,Qry_Rpt_Section_C!$C$2:'Qry_Rpt_Section_C'!$J$890,3,FALSE)</f>
        <v>5</v>
      </c>
      <c r="G16" s="19">
        <f>VLOOKUP(G13,Qry_Rpt_Section_C!$C$2:'Qry_Rpt_Section_C'!$J$890,3,FALSE)</f>
        <v>6</v>
      </c>
      <c r="H16" s="19">
        <f>VLOOKUP(H13,Qry_Rpt_Section_C!$C$2:'Qry_Rpt_Section_C'!$J$890,3,FALSE)</f>
        <v>7</v>
      </c>
      <c r="I16" s="19">
        <f>VLOOKUP(I13,Qry_Rpt_Section_C!$C$2:'Qry_Rpt_Section_C'!$J$890,3,FALSE)</f>
        <v>8</v>
      </c>
      <c r="J16" s="19">
        <f>VLOOKUP(J13,Qry_Rpt_Section_C!$C$2:'Qry_Rpt_Section_C'!$J$890,3,FALSE)</f>
        <v>5</v>
      </c>
      <c r="K16" s="19">
        <f>VLOOKUP(K13,Qry_Rpt_Section_C!$C$2:'Qry_Rpt_Section_C'!$J$890,3,FALSE)</f>
        <v>6</v>
      </c>
      <c r="L16" s="19">
        <f>VLOOKUP(L13,Qry_Rpt_Section_C!$C$2:'Qry_Rpt_Section_C'!$J$890,3,FALSE)</f>
        <v>7</v>
      </c>
      <c r="M16" s="19">
        <f>VLOOKUP(M13,Qry_Rpt_Section_C!$C$2:'Qry_Rpt_Section_C'!$J$890,3,FALSE)</f>
        <v>8</v>
      </c>
      <c r="N16" s="19">
        <f>VLOOKUP(N13,Qry_Rpt_Section_C!$C$2:'Qry_Rpt_Section_C'!$J$890,3,FALSE)</f>
        <v>5</v>
      </c>
      <c r="O16" s="19">
        <f>VLOOKUP(O13,Qry_Rpt_Section_C!$C$2:'Qry_Rpt_Section_C'!$J$890,3,FALSE)</f>
        <v>6</v>
      </c>
      <c r="P16" s="19">
        <f>VLOOKUP(P13,Qry_Rpt_Section_C!$C$2:'Qry_Rpt_Section_C'!$J$890,3,FALSE)</f>
        <v>7</v>
      </c>
      <c r="Q16" s="19">
        <f>VLOOKUP(Q13,Qry_Rpt_Section_C!$C$2:'Qry_Rpt_Section_C'!$J$890,3,FALSE)</f>
        <v>8</v>
      </c>
      <c r="R16" s="19">
        <f>VLOOKUP(R13,Qry_Rpt_Section_C!$C$2:'Qry_Rpt_Section_C'!$J$890,3,FALSE)</f>
        <v>5</v>
      </c>
      <c r="S16" s="19">
        <f>VLOOKUP(S13,Qry_Rpt_Section_C!$C$2:'Qry_Rpt_Section_C'!$J$890,3,FALSE)</f>
        <v>6</v>
      </c>
      <c r="T16" s="19">
        <f>VLOOKUP(T13,Qry_Rpt_Section_C!$C$2:'Qry_Rpt_Section_C'!$J$890,3,FALSE)</f>
        <v>7</v>
      </c>
      <c r="U16" s="19">
        <f>VLOOKUP(U13,Qry_Rpt_Section_C!$C$2:'Qry_Rpt_Section_C'!$J$890,3,FALSE)</f>
        <v>8</v>
      </c>
      <c r="V16" s="19">
        <f>VLOOKUP(V13,Qry_Rpt_Section_C!$C$2:'Qry_Rpt_Section_C'!$J$890,3,FALSE)</f>
        <v>5</v>
      </c>
      <c r="W16" s="19">
        <f>VLOOKUP(W13,Qry_Rpt_Section_C!$C$2:'Qry_Rpt_Section_C'!$J$890,3,FALSE)</f>
        <v>6</v>
      </c>
      <c r="X16" s="19">
        <f>VLOOKUP(X13,Qry_Rpt_Section_C!$C$2:'Qry_Rpt_Section_C'!$J$890,3,FALSE)</f>
        <v>7</v>
      </c>
      <c r="Y16" s="19">
        <f>VLOOKUP(Y13,Qry_Rpt_Section_C!$C$2:'Qry_Rpt_Section_C'!$J$890,3,FALSE)</f>
        <v>8</v>
      </c>
      <c r="Z16" s="20" t="s">
        <v>667</v>
      </c>
    </row>
    <row r="17" spans="1:26" x14ac:dyDescent="0.2">
      <c r="A17" s="25" t="s">
        <v>650</v>
      </c>
      <c r="B17" s="26">
        <v>5001</v>
      </c>
      <c r="C17" s="26">
        <v>5002</v>
      </c>
      <c r="D17" s="26">
        <v>5003</v>
      </c>
      <c r="E17" s="26">
        <v>5004</v>
      </c>
      <c r="F17" s="26">
        <v>5005</v>
      </c>
      <c r="G17" s="26">
        <v>5006</v>
      </c>
      <c r="H17" s="26">
        <v>5007</v>
      </c>
      <c r="I17" s="26">
        <v>5008</v>
      </c>
      <c r="J17" s="26">
        <v>5009</v>
      </c>
      <c r="K17" s="26">
        <v>5010</v>
      </c>
      <c r="L17" s="26">
        <v>5011</v>
      </c>
      <c r="M17" s="26">
        <v>5012</v>
      </c>
      <c r="N17" s="26">
        <v>5013</v>
      </c>
      <c r="O17" s="26">
        <v>5014</v>
      </c>
      <c r="P17" s="26">
        <v>5015</v>
      </c>
      <c r="Q17" s="26">
        <v>5016</v>
      </c>
      <c r="R17" s="26">
        <v>5017</v>
      </c>
      <c r="S17" s="26">
        <v>5018</v>
      </c>
      <c r="T17" s="26">
        <v>5019</v>
      </c>
      <c r="U17" s="26">
        <v>5020</v>
      </c>
      <c r="V17" s="26">
        <v>5021</v>
      </c>
      <c r="W17" s="26">
        <v>5022</v>
      </c>
      <c r="X17" s="26">
        <v>5023</v>
      </c>
      <c r="Y17" s="26">
        <v>5024</v>
      </c>
      <c r="Z17" s="9" t="s">
        <v>667</v>
      </c>
    </row>
    <row r="18" spans="1:26" x14ac:dyDescent="0.2">
      <c r="A18" s="12" t="s">
        <v>6</v>
      </c>
      <c r="B18" s="33" t="str">
        <f>VLOOKUP(B17,Qry_Rpt_Section_C!$C$2:'Qry_Rpt_Section_C'!$J$890,7,FALSE)</f>
        <v>Winters</v>
      </c>
      <c r="C18" s="33" t="str">
        <f>VLOOKUP(C17,Qry_Rpt_Section_C!$C$2:'Qry_Rpt_Section_C'!$J$890,7,FALSE)</f>
        <v>Clemens</v>
      </c>
      <c r="D18" s="33" t="str">
        <f>VLOOKUP(D17,Qry_Rpt_Section_C!$C$2:'Qry_Rpt_Section_C'!$J$890,7,FALSE)</f>
        <v>Clemens</v>
      </c>
      <c r="E18" s="33" t="str">
        <f>VLOOKUP(E17,Qry_Rpt_Section_C!$C$2:'Qry_Rpt_Section_C'!$J$890,7,FALSE)</f>
        <v>Clemens</v>
      </c>
      <c r="F18" s="33" t="str">
        <f>VLOOKUP(F17,Qry_Rpt_Section_C!$C$2:'Qry_Rpt_Section_C'!$J$890,7,FALSE)</f>
        <v>Lincoln</v>
      </c>
      <c r="G18" s="33" t="str">
        <f>VLOOKUP(G17,Qry_Rpt_Section_C!$C$2:'Qry_Rpt_Section_C'!$J$890,7,FALSE)</f>
        <v>Lincoln</v>
      </c>
      <c r="H18" s="33" t="str">
        <f>VLOOKUP(H17,Qry_Rpt_Section_C!$C$2:'Qry_Rpt_Section_C'!$J$890,7,FALSE)</f>
        <v>Lincoln</v>
      </c>
      <c r="I18" s="33" t="str">
        <f>VLOOKUP(I17,Qry_Rpt_Section_C!$C$2:'Qry_Rpt_Section_C'!$J$890,7,FALSE)</f>
        <v>Lincoln</v>
      </c>
      <c r="J18" s="33" t="str">
        <f>VLOOKUP(J17,Qry_Rpt_Section_C!$C$2:'Qry_Rpt_Section_C'!$J$890,7,FALSE)</f>
        <v>LaLonde</v>
      </c>
      <c r="K18" s="33" t="str">
        <f>VLOOKUP(K17,Qry_Rpt_Section_C!$C$2:'Qry_Rpt_Section_C'!$J$890,7,FALSE)</f>
        <v>LaLonde</v>
      </c>
      <c r="L18" s="33" t="str">
        <f>VLOOKUP(L17,Qry_Rpt_Section_C!$C$2:'Qry_Rpt_Section_C'!$J$890,7,FALSE)</f>
        <v>Rice</v>
      </c>
      <c r="M18" s="33" t="str">
        <f>VLOOKUP(M17,Qry_Rpt_Section_C!$C$2:'Qry_Rpt_Section_C'!$J$890,7,FALSE)</f>
        <v>Rice</v>
      </c>
      <c r="N18" s="33" t="str">
        <f>VLOOKUP(N17,Qry_Rpt_Section_C!$C$2:'Qry_Rpt_Section_C'!$J$890,7,FALSE)</f>
        <v>Goodberlet</v>
      </c>
      <c r="O18" s="33" t="str">
        <f>VLOOKUP(O17,Qry_Rpt_Section_C!$C$2:'Qry_Rpt_Section_C'!$J$890,7,FALSE)</f>
        <v>Goodberlet</v>
      </c>
      <c r="P18" s="33" t="str">
        <f>VLOOKUP(P17,Qry_Rpt_Section_C!$C$2:'Qry_Rpt_Section_C'!$J$890,7,FALSE)</f>
        <v>Goodberlet</v>
      </c>
      <c r="Q18" s="33" t="str">
        <f>VLOOKUP(Q17,Qry_Rpt_Section_C!$C$2:'Qry_Rpt_Section_C'!$J$890,7,FALSE)</f>
        <v>Goodberlet</v>
      </c>
      <c r="R18" s="33" t="str">
        <f>VLOOKUP(R17,Qry_Rpt_Section_C!$C$2:'Qry_Rpt_Section_C'!$J$890,7,FALSE)</f>
        <v>Schillinger</v>
      </c>
      <c r="S18" s="33" t="str">
        <f>VLOOKUP(S17,Qry_Rpt_Section_C!$C$2:'Qry_Rpt_Section_C'!$J$890,7,FALSE)</f>
        <v>Schillinger</v>
      </c>
      <c r="T18" s="33" t="str">
        <f>VLOOKUP(T17,Qry_Rpt_Section_C!$C$2:'Qry_Rpt_Section_C'!$J$890,7,FALSE)</f>
        <v>Schillinger</v>
      </c>
      <c r="U18" s="33" t="str">
        <f>VLOOKUP(U17,Qry_Rpt_Section_C!$C$2:'Qry_Rpt_Section_C'!$J$890,7,FALSE)</f>
        <v>Schillinger</v>
      </c>
      <c r="V18" s="33" t="str">
        <f>VLOOKUP(V17,Qry_Rpt_Section_C!$C$2:'Qry_Rpt_Section_C'!$J$890,7,FALSE)</f>
        <v>Crown</v>
      </c>
      <c r="W18" s="33" t="str">
        <f>VLOOKUP(W17,Qry_Rpt_Section_C!$C$2:'Qry_Rpt_Section_C'!$J$890,7,FALSE)</f>
        <v>Crown</v>
      </c>
      <c r="X18" s="33" t="str">
        <f>VLOOKUP(X17,Qry_Rpt_Section_C!$C$2:'Qry_Rpt_Section_C'!$J$890,7,FALSE)</f>
        <v>Crown</v>
      </c>
      <c r="Y18" s="33" t="str">
        <f>VLOOKUP(Y17,Qry_Rpt_Section_C!$C$2:'Qry_Rpt_Section_C'!$J$890,7,FALSE)</f>
        <v>Loppas</v>
      </c>
      <c r="Z18" s="9" t="s">
        <v>667</v>
      </c>
    </row>
    <row r="19" spans="1:26" ht="15.75" x14ac:dyDescent="0.25">
      <c r="A19" s="15" t="s">
        <v>651</v>
      </c>
      <c r="B19" s="16">
        <f>VLOOKUP(B17,Qry_Rpt_Section_C!$C$2:'Qry_Rpt_Section_C'!$J$890,2,FALSE)</f>
        <v>323</v>
      </c>
      <c r="C19" s="16">
        <f>VLOOKUP(C17,Qry_Rpt_Section_C!$C$2:'Qry_Rpt_Section_C'!$J$890,2,FALSE)</f>
        <v>323</v>
      </c>
      <c r="D19" s="16">
        <f>VLOOKUP(D17,Qry_Rpt_Section_C!$C$2:'Qry_Rpt_Section_C'!$J$890,2,FALSE)</f>
        <v>323</v>
      </c>
      <c r="E19" s="16">
        <f>VLOOKUP(E17,Qry_Rpt_Section_C!$C$2:'Qry_Rpt_Section_C'!$J$890,2,FALSE)</f>
        <v>323</v>
      </c>
      <c r="F19" s="16">
        <f>VLOOKUP(F17,Qry_Rpt_Section_C!$C$2:'Qry_Rpt_Section_C'!$J$890,2,FALSE)</f>
        <v>322</v>
      </c>
      <c r="G19" s="16">
        <f>VLOOKUP(G17,Qry_Rpt_Section_C!$C$2:'Qry_Rpt_Section_C'!$J$890,2,FALSE)</f>
        <v>322</v>
      </c>
      <c r="H19" s="16">
        <f>VLOOKUP(H17,Qry_Rpt_Section_C!$C$2:'Qry_Rpt_Section_C'!$J$890,2,FALSE)</f>
        <v>322</v>
      </c>
      <c r="I19" s="16">
        <f>VLOOKUP(I17,Qry_Rpt_Section_C!$C$2:'Qry_Rpt_Section_C'!$J$890,2,FALSE)</f>
        <v>322</v>
      </c>
      <c r="J19" s="16">
        <f>VLOOKUP(J17,Qry_Rpt_Section_C!$C$2:'Qry_Rpt_Section_C'!$J$890,2,FALSE)</f>
        <v>321</v>
      </c>
      <c r="K19" s="16">
        <f>VLOOKUP(K17,Qry_Rpt_Section_C!$C$2:'Qry_Rpt_Section_C'!$J$890,2,FALSE)</f>
        <v>321</v>
      </c>
      <c r="L19" s="16">
        <f>VLOOKUP(L17,Qry_Rpt_Section_C!$C$2:'Qry_Rpt_Section_C'!$J$890,2,FALSE)</f>
        <v>321</v>
      </c>
      <c r="M19" s="16">
        <f>VLOOKUP(M17,Qry_Rpt_Section_C!$C$2:'Qry_Rpt_Section_C'!$J$890,2,FALSE)</f>
        <v>321</v>
      </c>
      <c r="N19" s="16">
        <f>VLOOKUP(N17,Qry_Rpt_Section_C!$C$2:'Qry_Rpt_Section_C'!$J$890,2,FALSE)</f>
        <v>320</v>
      </c>
      <c r="O19" s="16">
        <f>VLOOKUP(O17,Qry_Rpt_Section_C!$C$2:'Qry_Rpt_Section_C'!$J$890,2,FALSE)</f>
        <v>320</v>
      </c>
      <c r="P19" s="16">
        <f>VLOOKUP(P17,Qry_Rpt_Section_C!$C$2:'Qry_Rpt_Section_C'!$J$890,2,FALSE)</f>
        <v>320</v>
      </c>
      <c r="Q19" s="16">
        <f>VLOOKUP(Q17,Qry_Rpt_Section_C!$C$2:'Qry_Rpt_Section_C'!$J$890,2,FALSE)</f>
        <v>320</v>
      </c>
      <c r="R19" s="16">
        <f>VLOOKUP(R17,Qry_Rpt_Section_C!$C$2:'Qry_Rpt_Section_C'!$J$890,2,FALSE)</f>
        <v>319</v>
      </c>
      <c r="S19" s="16">
        <f>VLOOKUP(S17,Qry_Rpt_Section_C!$C$2:'Qry_Rpt_Section_C'!$J$890,2,FALSE)</f>
        <v>319</v>
      </c>
      <c r="T19" s="16">
        <f>VLOOKUP(T17,Qry_Rpt_Section_C!$C$2:'Qry_Rpt_Section_C'!$J$890,2,FALSE)</f>
        <v>319</v>
      </c>
      <c r="U19" s="16">
        <f>VLOOKUP(U17,Qry_Rpt_Section_C!$C$2:'Qry_Rpt_Section_C'!$J$890,2,FALSE)</f>
        <v>319</v>
      </c>
      <c r="V19" s="16">
        <f>VLOOKUP(V17,Qry_Rpt_Section_C!$C$2:'Qry_Rpt_Section_C'!$J$890,2,FALSE)</f>
        <v>318</v>
      </c>
      <c r="W19" s="16">
        <f>VLOOKUP(W17,Qry_Rpt_Section_C!$C$2:'Qry_Rpt_Section_C'!$J$890,2,FALSE)</f>
        <v>318</v>
      </c>
      <c r="X19" s="16">
        <f>VLOOKUP(X17,Qry_Rpt_Section_C!$C$2:'Qry_Rpt_Section_C'!$J$890,2,FALSE)</f>
        <v>318</v>
      </c>
      <c r="Y19" s="16">
        <f>VLOOKUP(Y17,Qry_Rpt_Section_C!$C$2:'Qry_Rpt_Section_C'!$J$890,2,FALSE)</f>
        <v>318</v>
      </c>
      <c r="Z19" s="17" t="s">
        <v>667</v>
      </c>
    </row>
    <row r="20" spans="1:26" x14ac:dyDescent="0.2">
      <c r="A20" s="18" t="s">
        <v>654</v>
      </c>
      <c r="B20" s="19">
        <f>VLOOKUP(B17,Qry_Rpt_Section_C!$C$2:'Qry_Rpt_Section_C'!$J$890,3,FALSE)</f>
        <v>1</v>
      </c>
      <c r="C20" s="19">
        <f>VLOOKUP(C17,Qry_Rpt_Section_C!$C$2:'Qry_Rpt_Section_C'!$J$890,3,FALSE)</f>
        <v>2</v>
      </c>
      <c r="D20" s="19">
        <f>VLOOKUP(D17,Qry_Rpt_Section_C!$C$2:'Qry_Rpt_Section_C'!$J$890,3,FALSE)</f>
        <v>3</v>
      </c>
      <c r="E20" s="19">
        <f>VLOOKUP(E17,Qry_Rpt_Section_C!$C$2:'Qry_Rpt_Section_C'!$J$890,3,FALSE)</f>
        <v>4</v>
      </c>
      <c r="F20" s="19">
        <f>VLOOKUP(F17,Qry_Rpt_Section_C!$C$2:'Qry_Rpt_Section_C'!$J$890,3,FALSE)</f>
        <v>1</v>
      </c>
      <c r="G20" s="19">
        <f>VLOOKUP(G17,Qry_Rpt_Section_C!$C$2:'Qry_Rpt_Section_C'!$J$890,3,FALSE)</f>
        <v>2</v>
      </c>
      <c r="H20" s="19">
        <f>VLOOKUP(H17,Qry_Rpt_Section_C!$C$2:'Qry_Rpt_Section_C'!$J$890,3,FALSE)</f>
        <v>3</v>
      </c>
      <c r="I20" s="19">
        <f>VLOOKUP(I17,Qry_Rpt_Section_C!$C$2:'Qry_Rpt_Section_C'!$J$890,3,FALSE)</f>
        <v>4</v>
      </c>
      <c r="J20" s="19">
        <f>VLOOKUP(J17,Qry_Rpt_Section_C!$C$2:'Qry_Rpt_Section_C'!$J$890,3,FALSE)</f>
        <v>1</v>
      </c>
      <c r="K20" s="19">
        <f>VLOOKUP(K17,Qry_Rpt_Section_C!$C$2:'Qry_Rpt_Section_C'!$J$890,3,FALSE)</f>
        <v>2</v>
      </c>
      <c r="L20" s="19">
        <f>VLOOKUP(L17,Qry_Rpt_Section_C!$C$2:'Qry_Rpt_Section_C'!$J$890,3,FALSE)</f>
        <v>3</v>
      </c>
      <c r="M20" s="19">
        <f>VLOOKUP(M17,Qry_Rpt_Section_C!$C$2:'Qry_Rpt_Section_C'!$J$890,3,FALSE)</f>
        <v>4</v>
      </c>
      <c r="N20" s="19">
        <f>VLOOKUP(N17,Qry_Rpt_Section_C!$C$2:'Qry_Rpt_Section_C'!$J$890,3,FALSE)</f>
        <v>1</v>
      </c>
      <c r="O20" s="19">
        <f>VLOOKUP(O17,Qry_Rpt_Section_C!$C$2:'Qry_Rpt_Section_C'!$J$890,3,FALSE)</f>
        <v>2</v>
      </c>
      <c r="P20" s="19">
        <f>VLOOKUP(P17,Qry_Rpt_Section_C!$C$2:'Qry_Rpt_Section_C'!$J$890,3,FALSE)</f>
        <v>3</v>
      </c>
      <c r="Q20" s="19">
        <f>VLOOKUP(Q17,Qry_Rpt_Section_C!$C$2:'Qry_Rpt_Section_C'!$J$890,3,FALSE)</f>
        <v>4</v>
      </c>
      <c r="R20" s="19">
        <f>VLOOKUP(R17,Qry_Rpt_Section_C!$C$2:'Qry_Rpt_Section_C'!$J$890,3,FALSE)</f>
        <v>1</v>
      </c>
      <c r="S20" s="19">
        <f>VLOOKUP(S17,Qry_Rpt_Section_C!$C$2:'Qry_Rpt_Section_C'!$J$890,3,FALSE)</f>
        <v>2</v>
      </c>
      <c r="T20" s="19">
        <f>VLOOKUP(T17,Qry_Rpt_Section_C!$C$2:'Qry_Rpt_Section_C'!$J$890,3,FALSE)</f>
        <v>3</v>
      </c>
      <c r="U20" s="19">
        <f>VLOOKUP(U17,Qry_Rpt_Section_C!$C$2:'Qry_Rpt_Section_C'!$J$890,3,FALSE)</f>
        <v>4</v>
      </c>
      <c r="V20" s="19">
        <f>VLOOKUP(V17,Qry_Rpt_Section_C!$C$2:'Qry_Rpt_Section_C'!$J$890,3,FALSE)</f>
        <v>1</v>
      </c>
      <c r="W20" s="19">
        <f>VLOOKUP(W17,Qry_Rpt_Section_C!$C$2:'Qry_Rpt_Section_C'!$J$890,3,FALSE)</f>
        <v>2</v>
      </c>
      <c r="X20" s="19">
        <f>VLOOKUP(X17,Qry_Rpt_Section_C!$C$2:'Qry_Rpt_Section_C'!$J$890,3,FALSE)</f>
        <v>3</v>
      </c>
      <c r="Y20" s="19">
        <f>VLOOKUP(Y17,Qry_Rpt_Section_C!$C$2:'Qry_Rpt_Section_C'!$J$890,3,FALSE)</f>
        <v>4</v>
      </c>
      <c r="Z20" s="20" t="s">
        <v>667</v>
      </c>
    </row>
    <row r="21" spans="1:26" x14ac:dyDescent="0.2">
      <c r="A21" s="25" t="s">
        <v>650</v>
      </c>
      <c r="B21" s="26">
        <v>6001</v>
      </c>
      <c r="C21" s="26">
        <v>6002</v>
      </c>
      <c r="D21" s="26">
        <v>6003</v>
      </c>
      <c r="E21" s="26">
        <v>6004</v>
      </c>
      <c r="F21" s="26">
        <v>6005</v>
      </c>
      <c r="G21" s="26">
        <v>6006</v>
      </c>
      <c r="H21" s="26">
        <v>6007</v>
      </c>
      <c r="I21" s="26">
        <v>6008</v>
      </c>
      <c r="J21" s="26">
        <v>6009</v>
      </c>
      <c r="K21" s="26">
        <v>6010</v>
      </c>
      <c r="L21" s="26">
        <v>6011</v>
      </c>
      <c r="M21" s="26">
        <v>6012</v>
      </c>
      <c r="N21" s="26">
        <v>6013</v>
      </c>
      <c r="O21" s="26">
        <v>6014</v>
      </c>
      <c r="P21" s="26">
        <v>6015</v>
      </c>
      <c r="Q21" s="26">
        <v>6016</v>
      </c>
      <c r="R21" s="26">
        <v>6017</v>
      </c>
      <c r="S21" s="26">
        <v>6018</v>
      </c>
      <c r="T21" s="26">
        <v>6019</v>
      </c>
      <c r="U21" s="26">
        <v>6020</v>
      </c>
      <c r="V21" s="26">
        <v>6021</v>
      </c>
      <c r="W21" s="26">
        <v>6022</v>
      </c>
      <c r="X21" s="26">
        <v>6023</v>
      </c>
      <c r="Y21" s="26">
        <v>6024</v>
      </c>
      <c r="Z21" s="9" t="s">
        <v>667</v>
      </c>
    </row>
    <row r="22" spans="1:26" x14ac:dyDescent="0.2">
      <c r="A22" s="12" t="s">
        <v>6</v>
      </c>
      <c r="B22" s="33" t="str">
        <f>VLOOKUP(B21,Qry_Rpt_Section_C!$C$2:'Qry_Rpt_Section_C'!$J$890,7,FALSE)</f>
        <v>Adams</v>
      </c>
      <c r="C22" s="33" t="str">
        <f>VLOOKUP(C21,Qry_Rpt_Section_C!$C$2:'Qry_Rpt_Section_C'!$J$890,7,FALSE)</f>
        <v>Semrau</v>
      </c>
      <c r="D22" s="33" t="str">
        <f>VLOOKUP(D21,Qry_Rpt_Section_C!$C$2:'Qry_Rpt_Section_C'!$J$890,7,FALSE)</f>
        <v>Loomis</v>
      </c>
      <c r="E22" s="33" t="str">
        <f>VLOOKUP(E21,Qry_Rpt_Section_C!$C$2:'Qry_Rpt_Section_C'!$J$890,7,FALSE)</f>
        <v>Loomis</v>
      </c>
      <c r="F22" s="33" t="str">
        <f>VLOOKUP(F21,Qry_Rpt_Section_C!$C$2:'Qry_Rpt_Section_C'!$J$890,7,FALSE)</f>
        <v>Lincoln</v>
      </c>
      <c r="G22" s="33" t="str">
        <f>VLOOKUP(G21,Qry_Rpt_Section_C!$C$2:'Qry_Rpt_Section_C'!$J$890,7,FALSE)</f>
        <v>Lincoln</v>
      </c>
      <c r="H22" s="33" t="str">
        <f>VLOOKUP(H21,Qry_Rpt_Section_C!$C$2:'Qry_Rpt_Section_C'!$J$890,7,FALSE)</f>
        <v>Miller</v>
      </c>
      <c r="I22" s="33" t="str">
        <f>VLOOKUP(I21,Qry_Rpt_Section_C!$C$2:'Qry_Rpt_Section_C'!$J$890,7,FALSE)</f>
        <v>Miller</v>
      </c>
      <c r="J22" s="33" t="str">
        <f>VLOOKUP(J21,Qry_Rpt_Section_C!$C$2:'Qry_Rpt_Section_C'!$J$890,7,FALSE)</f>
        <v>LeVeque</v>
      </c>
      <c r="K22" s="33" t="str">
        <f>VLOOKUP(K21,Qry_Rpt_Section_C!$C$2:'Qry_Rpt_Section_C'!$J$890,7,FALSE)</f>
        <v>LeVeque</v>
      </c>
      <c r="L22" s="33" t="str">
        <f>VLOOKUP(L21,Qry_Rpt_Section_C!$C$2:'Qry_Rpt_Section_C'!$J$890,7,FALSE)</f>
        <v>Rice Sr.</v>
      </c>
      <c r="M22" s="33" t="str">
        <f>VLOOKUP(M21,Qry_Rpt_Section_C!$C$2:'Qry_Rpt_Section_C'!$J$890,7,FALSE)</f>
        <v>Rice</v>
      </c>
      <c r="N22" s="33" t="str">
        <f>VLOOKUP(N21,Qry_Rpt_Section_C!$C$2:'Qry_Rpt_Section_C'!$J$890,7,FALSE)</f>
        <v>Goodberlet</v>
      </c>
      <c r="O22" s="33" t="str">
        <f>VLOOKUP(O21,Qry_Rpt_Section_C!$C$2:'Qry_Rpt_Section_C'!$J$890,7,FALSE)</f>
        <v>Day</v>
      </c>
      <c r="P22" s="33" t="str">
        <f>VLOOKUP(P21,Qry_Rpt_Section_C!$C$2:'Qry_Rpt_Section_C'!$J$890,7,FALSE)</f>
        <v>Day</v>
      </c>
      <c r="Q22" s="33" t="str">
        <f>VLOOKUP(Q21,Qry_Rpt_Section_C!$C$2:'Qry_Rpt_Section_C'!$J$890,7,FALSE)</f>
        <v>Day</v>
      </c>
      <c r="R22" s="33" t="str">
        <f>VLOOKUP(R21,Qry_Rpt_Section_C!$C$2:'Qry_Rpt_Section_C'!$J$890,7,FALSE)</f>
        <v>Schillinger</v>
      </c>
      <c r="S22" s="33" t="str">
        <f>VLOOKUP(S21,Qry_Rpt_Section_C!$C$2:'Qry_Rpt_Section_C'!$J$890,7,FALSE)</f>
        <v>Schillinger</v>
      </c>
      <c r="T22" s="33" t="str">
        <f>VLOOKUP(T21,Qry_Rpt_Section_C!$C$2:'Qry_Rpt_Section_C'!$J$890,7,FALSE)</f>
        <v>Schillinger</v>
      </c>
      <c r="U22" s="33" t="str">
        <f>VLOOKUP(U21,Qry_Rpt_Section_C!$C$2:'Qry_Rpt_Section_C'!$J$890,7,FALSE)</f>
        <v>Schillinger</v>
      </c>
      <c r="V22" s="33" t="str">
        <f>VLOOKUP(V21,Qry_Rpt_Section_C!$C$2:'Qry_Rpt_Section_C'!$J$890,7,FALSE)</f>
        <v>Crown</v>
      </c>
      <c r="W22" s="33" t="str">
        <f>VLOOKUP(W21,Qry_Rpt_Section_C!$C$2:'Qry_Rpt_Section_C'!$J$890,7,FALSE)</f>
        <v>Crown</v>
      </c>
      <c r="X22" s="33" t="str">
        <f>VLOOKUP(X21,Qry_Rpt_Section_C!$C$2:'Qry_Rpt_Section_C'!$J$890,7,FALSE)</f>
        <v>Wood</v>
      </c>
      <c r="Y22" s="33" t="str">
        <f>VLOOKUP(Y21,Qry_Rpt_Section_C!$C$2:'Qry_Rpt_Section_C'!$J$890,7,FALSE)</f>
        <v>Wood</v>
      </c>
      <c r="Z22" s="9" t="s">
        <v>667</v>
      </c>
    </row>
    <row r="23" spans="1:26" ht="15.75" x14ac:dyDescent="0.25">
      <c r="A23" s="15" t="s">
        <v>651</v>
      </c>
      <c r="B23" s="16">
        <f>VLOOKUP(B21,Qry_Rpt_Section_C!$C$2:'Qry_Rpt_Section_C'!$J$890,2,FALSE)</f>
        <v>323</v>
      </c>
      <c r="C23" s="16">
        <f>VLOOKUP(C21,Qry_Rpt_Section_C!$C$2:'Qry_Rpt_Section_C'!$J$890,2,FALSE)</f>
        <v>323</v>
      </c>
      <c r="D23" s="16">
        <f>VLOOKUP(D21,Qry_Rpt_Section_C!$C$2:'Qry_Rpt_Section_C'!$J$890,2,FALSE)</f>
        <v>323</v>
      </c>
      <c r="E23" s="16">
        <f>VLOOKUP(E21,Qry_Rpt_Section_C!$C$2:'Qry_Rpt_Section_C'!$J$890,2,FALSE)</f>
        <v>323</v>
      </c>
      <c r="F23" s="16">
        <f>VLOOKUP(F21,Qry_Rpt_Section_C!$C$2:'Qry_Rpt_Section_C'!$J$890,2,FALSE)</f>
        <v>322</v>
      </c>
      <c r="G23" s="16">
        <f>VLOOKUP(G21,Qry_Rpt_Section_C!$C$2:'Qry_Rpt_Section_C'!$J$890,2,FALSE)</f>
        <v>322</v>
      </c>
      <c r="H23" s="16">
        <f>VLOOKUP(H21,Qry_Rpt_Section_C!$C$2:'Qry_Rpt_Section_C'!$J$890,2,FALSE)</f>
        <v>322</v>
      </c>
      <c r="I23" s="16">
        <f>VLOOKUP(I21,Qry_Rpt_Section_C!$C$2:'Qry_Rpt_Section_C'!$J$890,2,FALSE)</f>
        <v>322</v>
      </c>
      <c r="J23" s="16">
        <f>VLOOKUP(J21,Qry_Rpt_Section_C!$C$2:'Qry_Rpt_Section_C'!$J$890,2,FALSE)</f>
        <v>321</v>
      </c>
      <c r="K23" s="16">
        <f>VLOOKUP(K21,Qry_Rpt_Section_C!$C$2:'Qry_Rpt_Section_C'!$J$890,2,FALSE)</f>
        <v>321</v>
      </c>
      <c r="L23" s="16">
        <f>VLOOKUP(L21,Qry_Rpt_Section_C!$C$2:'Qry_Rpt_Section_C'!$J$890,2,FALSE)</f>
        <v>321</v>
      </c>
      <c r="M23" s="16">
        <f>VLOOKUP(M21,Qry_Rpt_Section_C!$C$2:'Qry_Rpt_Section_C'!$J$890,2,FALSE)</f>
        <v>321</v>
      </c>
      <c r="N23" s="16">
        <f>VLOOKUP(N21,Qry_Rpt_Section_C!$C$2:'Qry_Rpt_Section_C'!$J$890,2,FALSE)</f>
        <v>320</v>
      </c>
      <c r="O23" s="16">
        <f>VLOOKUP(O21,Qry_Rpt_Section_C!$C$2:'Qry_Rpt_Section_C'!$J$890,2,FALSE)</f>
        <v>320</v>
      </c>
      <c r="P23" s="16">
        <f>VLOOKUP(P21,Qry_Rpt_Section_C!$C$2:'Qry_Rpt_Section_C'!$J$890,2,FALSE)</f>
        <v>320</v>
      </c>
      <c r="Q23" s="16">
        <f>VLOOKUP(Q21,Qry_Rpt_Section_C!$C$2:'Qry_Rpt_Section_C'!$J$890,2,FALSE)</f>
        <v>320</v>
      </c>
      <c r="R23" s="16">
        <f>VLOOKUP(R21,Qry_Rpt_Section_C!$C$2:'Qry_Rpt_Section_C'!$J$890,2,FALSE)</f>
        <v>319</v>
      </c>
      <c r="S23" s="16">
        <f>VLOOKUP(S21,Qry_Rpt_Section_C!$C$2:'Qry_Rpt_Section_C'!$J$890,2,FALSE)</f>
        <v>319</v>
      </c>
      <c r="T23" s="16">
        <f>VLOOKUP(T21,Qry_Rpt_Section_C!$C$2:'Qry_Rpt_Section_C'!$J$890,2,FALSE)</f>
        <v>319</v>
      </c>
      <c r="U23" s="16">
        <f>VLOOKUP(U21,Qry_Rpt_Section_C!$C$2:'Qry_Rpt_Section_C'!$J$890,2,FALSE)</f>
        <v>319</v>
      </c>
      <c r="V23" s="16">
        <f>VLOOKUP(V21,Qry_Rpt_Section_C!$C$2:'Qry_Rpt_Section_C'!$J$890,2,FALSE)</f>
        <v>318</v>
      </c>
      <c r="W23" s="16">
        <f>VLOOKUP(W21,Qry_Rpt_Section_C!$C$2:'Qry_Rpt_Section_C'!$J$890,2,FALSE)</f>
        <v>318</v>
      </c>
      <c r="X23" s="16">
        <f>VLOOKUP(X21,Qry_Rpt_Section_C!$C$2:'Qry_Rpt_Section_C'!$J$890,2,FALSE)</f>
        <v>318</v>
      </c>
      <c r="Y23" s="16">
        <f>VLOOKUP(Y21,Qry_Rpt_Section_C!$C$2:'Qry_Rpt_Section_C'!$J$890,2,FALSE)</f>
        <v>318</v>
      </c>
      <c r="Z23" s="17" t="s">
        <v>667</v>
      </c>
    </row>
    <row r="24" spans="1:26" x14ac:dyDescent="0.2">
      <c r="A24" s="18" t="s">
        <v>654</v>
      </c>
      <c r="B24" s="19">
        <f>VLOOKUP(B21,Qry_Rpt_Section_C!$C$2:'Qry_Rpt_Section_C'!$J$890,3,FALSE)</f>
        <v>5</v>
      </c>
      <c r="C24" s="19">
        <f>VLOOKUP(C21,Qry_Rpt_Section_C!$C$2:'Qry_Rpt_Section_C'!$J$890,3,FALSE)</f>
        <v>6</v>
      </c>
      <c r="D24" s="19">
        <f>VLOOKUP(D21,Qry_Rpt_Section_C!$C$2:'Qry_Rpt_Section_C'!$J$890,3,FALSE)</f>
        <v>7</v>
      </c>
      <c r="E24" s="19">
        <f>VLOOKUP(E21,Qry_Rpt_Section_C!$C$2:'Qry_Rpt_Section_C'!$J$890,3,FALSE)</f>
        <v>8</v>
      </c>
      <c r="F24" s="19">
        <f>VLOOKUP(F21,Qry_Rpt_Section_C!$C$2:'Qry_Rpt_Section_C'!$J$890,3,FALSE)</f>
        <v>5</v>
      </c>
      <c r="G24" s="19">
        <f>VLOOKUP(G21,Qry_Rpt_Section_C!$C$2:'Qry_Rpt_Section_C'!$J$890,3,FALSE)</f>
        <v>6</v>
      </c>
      <c r="H24" s="19">
        <f>VLOOKUP(H21,Qry_Rpt_Section_C!$C$2:'Qry_Rpt_Section_C'!$J$890,3,FALSE)</f>
        <v>7</v>
      </c>
      <c r="I24" s="19">
        <f>VLOOKUP(I21,Qry_Rpt_Section_C!$C$2:'Qry_Rpt_Section_C'!$J$890,3,FALSE)</f>
        <v>8</v>
      </c>
      <c r="J24" s="19">
        <f>VLOOKUP(J21,Qry_Rpt_Section_C!$C$2:'Qry_Rpt_Section_C'!$J$890,3,FALSE)</f>
        <v>5</v>
      </c>
      <c r="K24" s="19">
        <f>VLOOKUP(K21,Qry_Rpt_Section_C!$C$2:'Qry_Rpt_Section_C'!$J$890,3,FALSE)</f>
        <v>6</v>
      </c>
      <c r="L24" s="19">
        <f>VLOOKUP(L21,Qry_Rpt_Section_C!$C$2:'Qry_Rpt_Section_C'!$J$890,3,FALSE)</f>
        <v>7</v>
      </c>
      <c r="M24" s="19">
        <f>VLOOKUP(M21,Qry_Rpt_Section_C!$C$2:'Qry_Rpt_Section_C'!$J$890,3,FALSE)</f>
        <v>8</v>
      </c>
      <c r="N24" s="19">
        <f>VLOOKUP(N21,Qry_Rpt_Section_C!$C$2:'Qry_Rpt_Section_C'!$J$890,3,FALSE)</f>
        <v>5</v>
      </c>
      <c r="O24" s="19">
        <f>VLOOKUP(O21,Qry_Rpt_Section_C!$C$2:'Qry_Rpt_Section_C'!$J$890,3,FALSE)</f>
        <v>6</v>
      </c>
      <c r="P24" s="19">
        <f>VLOOKUP(P21,Qry_Rpt_Section_C!$C$2:'Qry_Rpt_Section_C'!$J$890,3,FALSE)</f>
        <v>7</v>
      </c>
      <c r="Q24" s="19">
        <f>VLOOKUP(Q21,Qry_Rpt_Section_C!$C$2:'Qry_Rpt_Section_C'!$J$890,3,FALSE)</f>
        <v>8</v>
      </c>
      <c r="R24" s="19">
        <f>VLOOKUP(R21,Qry_Rpt_Section_C!$C$2:'Qry_Rpt_Section_C'!$J$890,3,FALSE)</f>
        <v>5</v>
      </c>
      <c r="S24" s="19">
        <f>VLOOKUP(S21,Qry_Rpt_Section_C!$C$2:'Qry_Rpt_Section_C'!$J$890,3,FALSE)</f>
        <v>6</v>
      </c>
      <c r="T24" s="19">
        <f>VLOOKUP(T21,Qry_Rpt_Section_C!$C$2:'Qry_Rpt_Section_C'!$J$890,3,FALSE)</f>
        <v>7</v>
      </c>
      <c r="U24" s="19">
        <f>VLOOKUP(U21,Qry_Rpt_Section_C!$C$2:'Qry_Rpt_Section_C'!$J$890,3,FALSE)</f>
        <v>8</v>
      </c>
      <c r="V24" s="19">
        <f>VLOOKUP(V21,Qry_Rpt_Section_C!$C$2:'Qry_Rpt_Section_C'!$J$890,3,FALSE)</f>
        <v>5</v>
      </c>
      <c r="W24" s="19">
        <f>VLOOKUP(W21,Qry_Rpt_Section_C!$C$2:'Qry_Rpt_Section_C'!$J$890,3,FALSE)</f>
        <v>6</v>
      </c>
      <c r="X24" s="19">
        <f>VLOOKUP(X21,Qry_Rpt_Section_C!$C$2:'Qry_Rpt_Section_C'!$J$890,3,FALSE)</f>
        <v>7</v>
      </c>
      <c r="Y24" s="19">
        <f>VLOOKUP(Y21,Qry_Rpt_Section_C!$C$2:'Qry_Rpt_Section_C'!$J$890,3,FALSE)</f>
        <v>8</v>
      </c>
      <c r="Z24" s="20" t="s">
        <v>667</v>
      </c>
    </row>
    <row r="25" spans="1:26" x14ac:dyDescent="0.2">
      <c r="A25" s="25" t="s">
        <v>650</v>
      </c>
      <c r="B25" s="26">
        <v>7001</v>
      </c>
      <c r="C25" s="26">
        <v>7002</v>
      </c>
      <c r="D25" s="26">
        <v>7003</v>
      </c>
      <c r="E25" s="26">
        <v>7004</v>
      </c>
      <c r="F25" s="26">
        <v>7005</v>
      </c>
      <c r="G25" s="26">
        <v>7006</v>
      </c>
      <c r="H25" s="26">
        <v>7007</v>
      </c>
      <c r="I25" s="26">
        <v>7008</v>
      </c>
      <c r="J25" s="26">
        <v>7009</v>
      </c>
      <c r="K25" s="26">
        <v>7010</v>
      </c>
      <c r="L25" s="26">
        <v>7011</v>
      </c>
      <c r="M25" s="26">
        <v>7012</v>
      </c>
      <c r="N25" s="26">
        <v>7013</v>
      </c>
      <c r="O25" s="26">
        <v>7014</v>
      </c>
      <c r="P25" s="26">
        <v>7015</v>
      </c>
      <c r="Q25" s="26">
        <v>7016</v>
      </c>
      <c r="R25" s="26">
        <v>7017</v>
      </c>
      <c r="S25" s="26">
        <v>7018</v>
      </c>
      <c r="T25" s="26">
        <v>7019</v>
      </c>
      <c r="U25" s="26">
        <v>7020</v>
      </c>
      <c r="V25" s="26">
        <v>7021</v>
      </c>
      <c r="W25" s="26">
        <v>7022</v>
      </c>
      <c r="X25" s="26">
        <v>7023</v>
      </c>
      <c r="Y25" s="26">
        <v>7024</v>
      </c>
      <c r="Z25" s="9" t="s">
        <v>667</v>
      </c>
    </row>
    <row r="26" spans="1:26" x14ac:dyDescent="0.2">
      <c r="A26" s="12" t="s">
        <v>6</v>
      </c>
      <c r="B26" s="33" t="str">
        <f>VLOOKUP(B25,Qry_Rpt_Section_C!$C$2:'Qry_Rpt_Section_C'!$J$890,7,FALSE)</f>
        <v>Tree</v>
      </c>
      <c r="C26" s="33" t="str">
        <f>VLOOKUP(C25,Qry_Rpt_Section_C!$C$2:'Qry_Rpt_Section_C'!$J$890,7,FALSE)</f>
        <v>Higgins</v>
      </c>
      <c r="D26" s="33" t="str">
        <f>VLOOKUP(D25,Qry_Rpt_Section_C!$C$2:'Qry_Rpt_Section_C'!$J$890,7,FALSE)</f>
        <v>Walzer</v>
      </c>
      <c r="E26" s="33" t="str">
        <f>VLOOKUP(E25,Qry_Rpt_Section_C!$C$2:'Qry_Rpt_Section_C'!$J$890,7,FALSE)</f>
        <v>Walzer</v>
      </c>
      <c r="F26" s="33" t="str">
        <f>VLOOKUP(F25,Qry_Rpt_Section_C!$C$2:'Qry_Rpt_Section_C'!$J$890,7,FALSE)</f>
        <v>Dunn</v>
      </c>
      <c r="G26" s="33" t="str">
        <f>VLOOKUP(G25,Qry_Rpt_Section_C!$C$2:'Qry_Rpt_Section_C'!$J$890,7,FALSE)</f>
        <v>Dunn</v>
      </c>
      <c r="H26" s="33" t="str">
        <f>VLOOKUP(H25,Qry_Rpt_Section_C!$C$2:'Qry_Rpt_Section_C'!$J$890,7,FALSE)</f>
        <v>Chase</v>
      </c>
      <c r="I26" s="33" t="str">
        <f>VLOOKUP(I25,Qry_Rpt_Section_C!$C$2:'Qry_Rpt_Section_C'!$J$890,7,FALSE)</f>
        <v>Chase</v>
      </c>
      <c r="J26" s="33" t="str">
        <f>VLOOKUP(J25,Qry_Rpt_Section_C!$C$2:'Qry_Rpt_Section_C'!$J$890,7,FALSE)</f>
        <v>Carter</v>
      </c>
      <c r="K26" s="33" t="str">
        <f>VLOOKUP(K25,Qry_Rpt_Section_C!$C$2:'Qry_Rpt_Section_C'!$J$890,7,FALSE)</f>
        <v>Carter</v>
      </c>
      <c r="L26" s="33" t="str">
        <f>VLOOKUP(L25,Qry_Rpt_Section_C!$C$2:'Qry_Rpt_Section_C'!$J$890,7,FALSE)</f>
        <v>Hinds</v>
      </c>
      <c r="M26" s="33" t="str">
        <f>VLOOKUP(M25,Qry_Rpt_Section_C!$C$2:'Qry_Rpt_Section_C'!$J$890,7,FALSE)</f>
        <v>Hinds</v>
      </c>
      <c r="N26" s="33" t="str">
        <f>VLOOKUP(N25,Qry_Rpt_Section_C!$C$2:'Qry_Rpt_Section_C'!$J$890,7,FALSE)</f>
        <v>Zornow</v>
      </c>
      <c r="O26" s="33" t="str">
        <f>VLOOKUP(O25,Qry_Rpt_Section_C!$C$2:'Qry_Rpt_Section_C'!$J$890,7,FALSE)</f>
        <v>Zornow</v>
      </c>
      <c r="P26" s="33" t="str">
        <f>VLOOKUP(P25,Qry_Rpt_Section_C!$C$2:'Qry_Rpt_Section_C'!$J$890,7,FALSE)</f>
        <v>Zornow</v>
      </c>
      <c r="Q26" s="33" t="str">
        <f>VLOOKUP(Q25,Qry_Rpt_Section_C!$C$2:'Qry_Rpt_Section_C'!$J$890,7,FALSE)</f>
        <v>Zornow</v>
      </c>
      <c r="R26" s="33" t="str">
        <f>VLOOKUP(R25,Qry_Rpt_Section_C!$C$2:'Qry_Rpt_Section_C'!$J$890,7,FALSE)</f>
        <v>Jacobs</v>
      </c>
      <c r="S26" s="33" t="str">
        <f>VLOOKUP(S25,Qry_Rpt_Section_C!$C$2:'Qry_Rpt_Section_C'!$J$890,7,FALSE)</f>
        <v>Jacobs</v>
      </c>
      <c r="T26" s="33" t="str">
        <f>VLOOKUP(T25,Qry_Rpt_Section_C!$C$2:'Qry_Rpt_Section_C'!$J$890,7,FALSE)</f>
        <v>Bushman</v>
      </c>
      <c r="U26" s="33" t="str">
        <f>VLOOKUP(U25,Qry_Rpt_Section_C!$C$2:'Qry_Rpt_Section_C'!$J$890,7,FALSE)</f>
        <v>Bushman</v>
      </c>
      <c r="V26" s="33" t="str">
        <f>VLOOKUP(V25,Qry_Rpt_Section_C!$C$2:'Qry_Rpt_Section_C'!$J$890,7,FALSE)</f>
        <v>Welch</v>
      </c>
      <c r="W26" s="33" t="str">
        <f>VLOOKUP(W25,Qry_Rpt_Section_C!$C$2:'Qry_Rpt_Section_C'!$J$890,7,FALSE)</f>
        <v>Welch</v>
      </c>
      <c r="X26" s="33" t="str">
        <f>VLOOKUP(X25,Qry_Rpt_Section_C!$C$2:'Qry_Rpt_Section_C'!$J$890,7,FALSE)</f>
        <v>Sweeney</v>
      </c>
      <c r="Y26" s="33" t="str">
        <f>VLOOKUP(Y25,Qry_Rpt_Section_C!$C$2:'Qry_Rpt_Section_C'!$J$890,7,FALSE)</f>
        <v>Sweeney</v>
      </c>
      <c r="Z26" s="9" t="s">
        <v>667</v>
      </c>
    </row>
    <row r="27" spans="1:26" ht="15.75" x14ac:dyDescent="0.25">
      <c r="A27" s="15" t="s">
        <v>651</v>
      </c>
      <c r="B27" s="16">
        <f>VLOOKUP(B25,Qry_Rpt_Section_C!$C$2:'Qry_Rpt_Section_C'!$J$890,2,FALSE)</f>
        <v>324</v>
      </c>
      <c r="C27" s="16">
        <f>VLOOKUP(C25,Qry_Rpt_Section_C!$C$2:'Qry_Rpt_Section_C'!$J$890,2,FALSE)</f>
        <v>324</v>
      </c>
      <c r="D27" s="16">
        <f>VLOOKUP(D25,Qry_Rpt_Section_C!$C$2:'Qry_Rpt_Section_C'!$J$890,2,FALSE)</f>
        <v>324</v>
      </c>
      <c r="E27" s="16">
        <f>VLOOKUP(E25,Qry_Rpt_Section_C!$C$2:'Qry_Rpt_Section_C'!$J$890,2,FALSE)</f>
        <v>324</v>
      </c>
      <c r="F27" s="16">
        <f>VLOOKUP(F25,Qry_Rpt_Section_C!$C$2:'Qry_Rpt_Section_C'!$J$890,2,FALSE)</f>
        <v>325</v>
      </c>
      <c r="G27" s="16">
        <f>VLOOKUP(G25,Qry_Rpt_Section_C!$C$2:'Qry_Rpt_Section_C'!$J$890,2,FALSE)</f>
        <v>325</v>
      </c>
      <c r="H27" s="16">
        <f>VLOOKUP(H25,Qry_Rpt_Section_C!$C$2:'Qry_Rpt_Section_C'!$J$890,2,FALSE)</f>
        <v>325</v>
      </c>
      <c r="I27" s="16">
        <f>VLOOKUP(I25,Qry_Rpt_Section_C!$C$2:'Qry_Rpt_Section_C'!$J$890,2,FALSE)</f>
        <v>325</v>
      </c>
      <c r="J27" s="16">
        <f>VLOOKUP(J25,Qry_Rpt_Section_C!$C$2:'Qry_Rpt_Section_C'!$J$890,2,FALSE)</f>
        <v>326</v>
      </c>
      <c r="K27" s="16">
        <f>VLOOKUP(K25,Qry_Rpt_Section_C!$C$2:'Qry_Rpt_Section_C'!$J$890,2,FALSE)</f>
        <v>326</v>
      </c>
      <c r="L27" s="16">
        <f>VLOOKUP(L25,Qry_Rpt_Section_C!$C$2:'Qry_Rpt_Section_C'!$J$890,2,FALSE)</f>
        <v>326</v>
      </c>
      <c r="M27" s="16">
        <f>VLOOKUP(M25,Qry_Rpt_Section_C!$C$2:'Qry_Rpt_Section_C'!$J$890,2,FALSE)</f>
        <v>326</v>
      </c>
      <c r="N27" s="16">
        <f>VLOOKUP(N25,Qry_Rpt_Section_C!$C$2:'Qry_Rpt_Section_C'!$J$890,2,FALSE)</f>
        <v>327</v>
      </c>
      <c r="O27" s="16">
        <f>VLOOKUP(O25,Qry_Rpt_Section_C!$C$2:'Qry_Rpt_Section_C'!$J$890,2,FALSE)</f>
        <v>327</v>
      </c>
      <c r="P27" s="16">
        <f>VLOOKUP(P25,Qry_Rpt_Section_C!$C$2:'Qry_Rpt_Section_C'!$J$890,2,FALSE)</f>
        <v>327</v>
      </c>
      <c r="Q27" s="16">
        <f>VLOOKUP(Q25,Qry_Rpt_Section_C!$C$2:'Qry_Rpt_Section_C'!$J$890,2,FALSE)</f>
        <v>327</v>
      </c>
      <c r="R27" s="16">
        <f>VLOOKUP(R25,Qry_Rpt_Section_C!$C$2:'Qry_Rpt_Section_C'!$J$890,2,FALSE)</f>
        <v>328</v>
      </c>
      <c r="S27" s="16">
        <f>VLOOKUP(S25,Qry_Rpt_Section_C!$C$2:'Qry_Rpt_Section_C'!$J$890,2,FALSE)</f>
        <v>328</v>
      </c>
      <c r="T27" s="16">
        <f>VLOOKUP(T25,Qry_Rpt_Section_C!$C$2:'Qry_Rpt_Section_C'!$J$890,2,FALSE)</f>
        <v>328</v>
      </c>
      <c r="U27" s="16">
        <f>VLOOKUP(U25,Qry_Rpt_Section_C!$C$2:'Qry_Rpt_Section_C'!$J$890,2,FALSE)</f>
        <v>328</v>
      </c>
      <c r="V27" s="16">
        <f>VLOOKUP(V25,Qry_Rpt_Section_C!$C$2:'Qry_Rpt_Section_C'!$J$890,2,FALSE)</f>
        <v>329</v>
      </c>
      <c r="W27" s="16">
        <f>VLOOKUP(W25,Qry_Rpt_Section_C!$C$2:'Qry_Rpt_Section_C'!$J$890,2,FALSE)</f>
        <v>329</v>
      </c>
      <c r="X27" s="16">
        <f>VLOOKUP(X25,Qry_Rpt_Section_C!$C$2:'Qry_Rpt_Section_C'!$J$890,2,FALSE)</f>
        <v>329</v>
      </c>
      <c r="Y27" s="16">
        <f>VLOOKUP(Y25,Qry_Rpt_Section_C!$C$2:'Qry_Rpt_Section_C'!$J$890,2,FALSE)</f>
        <v>329</v>
      </c>
      <c r="Z27" s="17" t="s">
        <v>667</v>
      </c>
    </row>
    <row r="28" spans="1:26" x14ac:dyDescent="0.2">
      <c r="A28" s="12" t="s">
        <v>654</v>
      </c>
      <c r="B28" s="13">
        <f>VLOOKUP(B25,Qry_Rpt_Section_C!$C$2:'Qry_Rpt_Section_C'!$J$890,3,FALSE)</f>
        <v>1</v>
      </c>
      <c r="C28" s="13">
        <f>VLOOKUP(C25,Qry_Rpt_Section_C!$C$2:'Qry_Rpt_Section_C'!$J$890,3,FALSE)</f>
        <v>2</v>
      </c>
      <c r="D28" s="13">
        <f>VLOOKUP(D25,Qry_Rpt_Section_C!$C$2:'Qry_Rpt_Section_C'!$J$890,3,FALSE)</f>
        <v>3</v>
      </c>
      <c r="E28" s="13">
        <f>VLOOKUP(E25,Qry_Rpt_Section_C!$C$2:'Qry_Rpt_Section_C'!$J$890,3,FALSE)</f>
        <v>4</v>
      </c>
      <c r="F28" s="13">
        <f>VLOOKUP(F25,Qry_Rpt_Section_C!$C$2:'Qry_Rpt_Section_C'!$J$890,3,FALSE)</f>
        <v>1</v>
      </c>
      <c r="G28" s="13">
        <f>VLOOKUP(G25,Qry_Rpt_Section_C!$C$2:'Qry_Rpt_Section_C'!$J$890,3,FALSE)</f>
        <v>2</v>
      </c>
      <c r="H28" s="13">
        <f>VLOOKUP(H25,Qry_Rpt_Section_C!$C$2:'Qry_Rpt_Section_C'!$J$890,3,FALSE)</f>
        <v>3</v>
      </c>
      <c r="I28" s="13">
        <f>VLOOKUP(I25,Qry_Rpt_Section_C!$C$2:'Qry_Rpt_Section_C'!$J$890,3,FALSE)</f>
        <v>4</v>
      </c>
      <c r="J28" s="13">
        <f>VLOOKUP(J25,Qry_Rpt_Section_C!$C$2:'Qry_Rpt_Section_C'!$J$890,3,FALSE)</f>
        <v>1</v>
      </c>
      <c r="K28" s="13">
        <f>VLOOKUP(K25,Qry_Rpt_Section_C!$C$2:'Qry_Rpt_Section_C'!$J$890,3,FALSE)</f>
        <v>2</v>
      </c>
      <c r="L28" s="13">
        <f>VLOOKUP(L25,Qry_Rpt_Section_C!$C$2:'Qry_Rpt_Section_C'!$J$890,3,FALSE)</f>
        <v>3</v>
      </c>
      <c r="M28" s="13">
        <f>VLOOKUP(M25,Qry_Rpt_Section_C!$C$2:'Qry_Rpt_Section_C'!$J$890,3,FALSE)</f>
        <v>4</v>
      </c>
      <c r="N28" s="13">
        <f>VLOOKUP(N25,Qry_Rpt_Section_C!$C$2:'Qry_Rpt_Section_C'!$J$890,3,FALSE)</f>
        <v>1</v>
      </c>
      <c r="O28" s="13">
        <f>VLOOKUP(O25,Qry_Rpt_Section_C!$C$2:'Qry_Rpt_Section_C'!$J$890,3,FALSE)</f>
        <v>2</v>
      </c>
      <c r="P28" s="13">
        <f>VLOOKUP(P25,Qry_Rpt_Section_C!$C$2:'Qry_Rpt_Section_C'!$J$890,3,FALSE)</f>
        <v>3</v>
      </c>
      <c r="Q28" s="13">
        <f>VLOOKUP(Q25,Qry_Rpt_Section_C!$C$2:'Qry_Rpt_Section_C'!$J$890,3,FALSE)</f>
        <v>4</v>
      </c>
      <c r="R28" s="13">
        <f>VLOOKUP(R25,Qry_Rpt_Section_C!$C$2:'Qry_Rpt_Section_C'!$J$890,3,FALSE)</f>
        <v>1</v>
      </c>
      <c r="S28" s="13">
        <f>VLOOKUP(S25,Qry_Rpt_Section_C!$C$2:'Qry_Rpt_Section_C'!$J$890,3,FALSE)</f>
        <v>2</v>
      </c>
      <c r="T28" s="13">
        <f>VLOOKUP(T25,Qry_Rpt_Section_C!$C$2:'Qry_Rpt_Section_C'!$J$890,3,FALSE)</f>
        <v>3</v>
      </c>
      <c r="U28" s="13">
        <f>VLOOKUP(U25,Qry_Rpt_Section_C!$C$2:'Qry_Rpt_Section_C'!$J$890,3,FALSE)</f>
        <v>4</v>
      </c>
      <c r="V28" s="13">
        <f>VLOOKUP(V25,Qry_Rpt_Section_C!$C$2:'Qry_Rpt_Section_C'!$J$890,3,FALSE)</f>
        <v>1</v>
      </c>
      <c r="W28" s="13">
        <f>VLOOKUP(W25,Qry_Rpt_Section_C!$C$2:'Qry_Rpt_Section_C'!$J$890,3,FALSE)</f>
        <v>2</v>
      </c>
      <c r="X28" s="13">
        <f>VLOOKUP(X25,Qry_Rpt_Section_C!$C$2:'Qry_Rpt_Section_C'!$J$890,3,FALSE)</f>
        <v>3</v>
      </c>
      <c r="Y28" s="13">
        <f>VLOOKUP(Y25,Qry_Rpt_Section_C!$C$2:'Qry_Rpt_Section_C'!$J$890,3,FALSE)</f>
        <v>4</v>
      </c>
      <c r="Z28" s="9" t="s">
        <v>667</v>
      </c>
    </row>
    <row r="29" spans="1:26" x14ac:dyDescent="0.2">
      <c r="A29" s="25" t="s">
        <v>650</v>
      </c>
      <c r="B29" s="26">
        <v>8001</v>
      </c>
      <c r="C29" s="26">
        <v>8002</v>
      </c>
      <c r="D29" s="26">
        <v>8003</v>
      </c>
      <c r="E29" s="26">
        <v>8004</v>
      </c>
      <c r="F29" s="26">
        <v>8005</v>
      </c>
      <c r="G29" s="26">
        <v>8006</v>
      </c>
      <c r="H29" s="26">
        <v>8007</v>
      </c>
      <c r="I29" s="26">
        <v>8008</v>
      </c>
      <c r="J29" s="26">
        <v>8009</v>
      </c>
      <c r="K29" s="26">
        <v>8010</v>
      </c>
      <c r="L29" s="26">
        <v>8011</v>
      </c>
      <c r="M29" s="26">
        <v>8012</v>
      </c>
      <c r="N29" s="26">
        <v>8013</v>
      </c>
      <c r="O29" s="26">
        <v>8014</v>
      </c>
      <c r="P29" s="26">
        <v>8015</v>
      </c>
      <c r="Q29" s="26">
        <v>8016</v>
      </c>
      <c r="R29" s="26">
        <v>8017</v>
      </c>
      <c r="S29" s="26">
        <v>8018</v>
      </c>
      <c r="T29" s="26">
        <v>8019</v>
      </c>
      <c r="U29" s="26">
        <v>8020</v>
      </c>
      <c r="V29" s="26">
        <v>8021</v>
      </c>
      <c r="W29" s="26">
        <v>8022</v>
      </c>
      <c r="X29" s="26">
        <v>8023</v>
      </c>
      <c r="Y29" s="26">
        <v>8024</v>
      </c>
      <c r="Z29" s="9" t="s">
        <v>667</v>
      </c>
    </row>
    <row r="30" spans="1:26" x14ac:dyDescent="0.2">
      <c r="A30" s="12" t="s">
        <v>6</v>
      </c>
      <c r="B30" s="33" t="str">
        <f>VLOOKUP(B29,Qry_Rpt_Section_C!$C$2:'Qry_Rpt_Section_C'!$J$890,7,FALSE)</f>
        <v>Howlett</v>
      </c>
      <c r="C30" s="33" t="str">
        <f>VLOOKUP(C29,Qry_Rpt_Section_C!$C$2:'Qry_Rpt_Section_C'!$J$890,7,FALSE)</f>
        <v>Howlett</v>
      </c>
      <c r="D30" s="33" t="str">
        <f>VLOOKUP(D29,Qry_Rpt_Section_C!$C$2:'Qry_Rpt_Section_C'!$J$890,7,FALSE)</f>
        <v>Winsor</v>
      </c>
      <c r="E30" s="33" t="str">
        <f>VLOOKUP(E29,Qry_Rpt_Section_C!$C$2:'Qry_Rpt_Section_C'!$J$890,7,FALSE)</f>
        <v>Winsor</v>
      </c>
      <c r="F30" s="33" t="str">
        <f>VLOOKUP(F29,Qry_Rpt_Section_C!$C$2:'Qry_Rpt_Section_C'!$J$890,7,FALSE)</f>
        <v>Parsons</v>
      </c>
      <c r="G30" s="33" t="str">
        <f>VLOOKUP(G29,Qry_Rpt_Section_C!$C$2:'Qry_Rpt_Section_C'!$J$890,7,FALSE)</f>
        <v>Parsons</v>
      </c>
      <c r="H30" s="33" t="str">
        <f>VLOOKUP(H29,Qry_Rpt_Section_C!$C$2:'Qry_Rpt_Section_C'!$J$890,7,FALSE)</f>
        <v>Downey-Wilcox</v>
      </c>
      <c r="I30" s="33" t="str">
        <f>VLOOKUP(I29,Qry_Rpt_Section_C!$C$2:'Qry_Rpt_Section_C'!$J$890,7,FALSE)</f>
        <v>Downey</v>
      </c>
      <c r="J30" s="33" t="str">
        <f>VLOOKUP(J29,Qry_Rpt_Section_C!$C$2:'Qry_Rpt_Section_C'!$J$890,7,FALSE)</f>
        <v>Vogt</v>
      </c>
      <c r="K30" s="33" t="str">
        <f>VLOOKUP(K29,Qry_Rpt_Section_C!$C$2:'Qry_Rpt_Section_C'!$J$890,7,FALSE)</f>
        <v>Vogt</v>
      </c>
      <c r="L30" s="33" t="str">
        <f>VLOOKUP(L29,Qry_Rpt_Section_C!$C$2:'Qry_Rpt_Section_C'!$J$890,7,FALSE)</f>
        <v>Lloyd</v>
      </c>
      <c r="M30" s="33" t="str">
        <f>VLOOKUP(M29,Qry_Rpt_Section_C!$C$2:'Qry_Rpt_Section_C'!$J$890,7,FALSE)</f>
        <v>Gleichauf</v>
      </c>
      <c r="N30" s="33" t="str">
        <f>VLOOKUP(N29,Qry_Rpt_Section_C!$C$2:'Qry_Rpt_Section_C'!$J$890,7,FALSE)</f>
        <v>Zornow-Meier</v>
      </c>
      <c r="O30" s="33" t="str">
        <f>VLOOKUP(O29,Qry_Rpt_Section_C!$C$2:'Qry_Rpt_Section_C'!$J$890,7,FALSE)</f>
        <v>Meier</v>
      </c>
      <c r="P30" s="33" t="str">
        <f>VLOOKUP(P29,Qry_Rpt_Section_C!$C$2:'Qry_Rpt_Section_C'!$J$890,7,FALSE)</f>
        <v>Zornow-Meier</v>
      </c>
      <c r="Q30" s="33" t="str">
        <f>VLOOKUP(Q29,Qry_Rpt_Section_C!$C$2:'Qry_Rpt_Section_C'!$J$890,7,FALSE)</f>
        <v>Zornow-Meier</v>
      </c>
      <c r="R30" s="33" t="str">
        <f>VLOOKUP(R29,Qry_Rpt_Section_C!$C$2:'Qry_Rpt_Section_C'!$J$890,7,FALSE)</f>
        <v>Jacobs</v>
      </c>
      <c r="S30" s="33" t="str">
        <f>VLOOKUP(S29,Qry_Rpt_Section_C!$C$2:'Qry_Rpt_Section_C'!$J$890,7,FALSE)</f>
        <v>Jacobs</v>
      </c>
      <c r="T30" s="33" t="str">
        <f>VLOOKUP(T29,Qry_Rpt_Section_C!$C$2:'Qry_Rpt_Section_C'!$J$890,7,FALSE)</f>
        <v>Bushman</v>
      </c>
      <c r="U30" s="33" t="str">
        <f>VLOOKUP(U29,Qry_Rpt_Section_C!$C$2:'Qry_Rpt_Section_C'!$J$890,7,FALSE)</f>
        <v>Bushman</v>
      </c>
      <c r="V30" s="33" t="str">
        <f>VLOOKUP(V29,Qry_Rpt_Section_C!$C$2:'Qry_Rpt_Section_C'!$J$890,7,FALSE)</f>
        <v>Sweeney</v>
      </c>
      <c r="W30" s="33" t="str">
        <f>VLOOKUP(W29,Qry_Rpt_Section_C!$C$2:'Qry_Rpt_Section_C'!$J$890,7,FALSE)</f>
        <v>Sweeney</v>
      </c>
      <c r="X30" s="33" t="str">
        <f>VLOOKUP(X29,Qry_Rpt_Section_C!$C$2:'Qry_Rpt_Section_C'!$J$890,7,FALSE)</f>
        <v>Sweeney</v>
      </c>
      <c r="Y30" s="33" t="str">
        <f>VLOOKUP(Y29,Qry_Rpt_Section_C!$C$2:'Qry_Rpt_Section_C'!$J$890,7,FALSE)</f>
        <v>Sweeney</v>
      </c>
      <c r="Z30" s="9" t="s">
        <v>667</v>
      </c>
    </row>
    <row r="31" spans="1:26" ht="15.75" x14ac:dyDescent="0.25">
      <c r="A31" s="15" t="s">
        <v>651</v>
      </c>
      <c r="B31" s="16">
        <f>VLOOKUP(B29,Qry_Rpt_Section_C!$C$2:'Qry_Rpt_Section_C'!$J$890,2,FALSE)</f>
        <v>324</v>
      </c>
      <c r="C31" s="16">
        <f>VLOOKUP(C29,Qry_Rpt_Section_C!$C$2:'Qry_Rpt_Section_C'!$J$890,2,FALSE)</f>
        <v>324</v>
      </c>
      <c r="D31" s="16">
        <f>VLOOKUP(D29,Qry_Rpt_Section_C!$C$2:'Qry_Rpt_Section_C'!$J$890,2,FALSE)</f>
        <v>324</v>
      </c>
      <c r="E31" s="16">
        <f>VLOOKUP(E29,Qry_Rpt_Section_C!$C$2:'Qry_Rpt_Section_C'!$J$890,2,FALSE)</f>
        <v>324</v>
      </c>
      <c r="F31" s="16">
        <f>VLOOKUP(F29,Qry_Rpt_Section_C!$C$2:'Qry_Rpt_Section_C'!$J$890,2,FALSE)</f>
        <v>325</v>
      </c>
      <c r="G31" s="16">
        <f>VLOOKUP(G29,Qry_Rpt_Section_C!$C$2:'Qry_Rpt_Section_C'!$J$890,2,FALSE)</f>
        <v>325</v>
      </c>
      <c r="H31" s="16">
        <f>VLOOKUP(H29,Qry_Rpt_Section_C!$C$2:'Qry_Rpt_Section_C'!$J$890,2,FALSE)</f>
        <v>325</v>
      </c>
      <c r="I31" s="16">
        <f>VLOOKUP(I29,Qry_Rpt_Section_C!$C$2:'Qry_Rpt_Section_C'!$J$890,2,FALSE)</f>
        <v>325</v>
      </c>
      <c r="J31" s="16">
        <f>VLOOKUP(J29,Qry_Rpt_Section_C!$C$2:'Qry_Rpt_Section_C'!$J$890,2,FALSE)</f>
        <v>326</v>
      </c>
      <c r="K31" s="16">
        <f>VLOOKUP(K29,Qry_Rpt_Section_C!$C$2:'Qry_Rpt_Section_C'!$J$890,2,FALSE)</f>
        <v>326</v>
      </c>
      <c r="L31" s="16">
        <f>VLOOKUP(L29,Qry_Rpt_Section_C!$C$2:'Qry_Rpt_Section_C'!$J$890,2,FALSE)</f>
        <v>326</v>
      </c>
      <c r="M31" s="16">
        <f>VLOOKUP(M29,Qry_Rpt_Section_C!$C$2:'Qry_Rpt_Section_C'!$J$890,2,FALSE)</f>
        <v>326</v>
      </c>
      <c r="N31" s="16">
        <f>VLOOKUP(N29,Qry_Rpt_Section_C!$C$2:'Qry_Rpt_Section_C'!$J$890,2,FALSE)</f>
        <v>327</v>
      </c>
      <c r="O31" s="16">
        <f>VLOOKUP(O29,Qry_Rpt_Section_C!$C$2:'Qry_Rpt_Section_C'!$J$890,2,FALSE)</f>
        <v>327</v>
      </c>
      <c r="P31" s="16">
        <f>VLOOKUP(P29,Qry_Rpt_Section_C!$C$2:'Qry_Rpt_Section_C'!$J$890,2,FALSE)</f>
        <v>327</v>
      </c>
      <c r="Q31" s="16">
        <f>VLOOKUP(Q29,Qry_Rpt_Section_C!$C$2:'Qry_Rpt_Section_C'!$J$890,2,FALSE)</f>
        <v>327</v>
      </c>
      <c r="R31" s="16">
        <f>VLOOKUP(R29,Qry_Rpt_Section_C!$C$2:'Qry_Rpt_Section_C'!$J$890,2,FALSE)</f>
        <v>328</v>
      </c>
      <c r="S31" s="16">
        <f>VLOOKUP(S29,Qry_Rpt_Section_C!$C$2:'Qry_Rpt_Section_C'!$J$890,2,FALSE)</f>
        <v>328</v>
      </c>
      <c r="T31" s="16">
        <f>VLOOKUP(T29,Qry_Rpt_Section_C!$C$2:'Qry_Rpt_Section_C'!$J$890,2,FALSE)</f>
        <v>328</v>
      </c>
      <c r="U31" s="16">
        <f>VLOOKUP(U29,Qry_Rpt_Section_C!$C$2:'Qry_Rpt_Section_C'!$J$890,2,FALSE)</f>
        <v>328</v>
      </c>
      <c r="V31" s="16">
        <f>VLOOKUP(V29,Qry_Rpt_Section_C!$C$2:'Qry_Rpt_Section_C'!$J$890,2,FALSE)</f>
        <v>329</v>
      </c>
      <c r="W31" s="16">
        <f>VLOOKUP(W29,Qry_Rpt_Section_C!$C$2:'Qry_Rpt_Section_C'!$J$890,2,FALSE)</f>
        <v>329</v>
      </c>
      <c r="X31" s="16">
        <f>VLOOKUP(X29,Qry_Rpt_Section_C!$C$2:'Qry_Rpt_Section_C'!$J$890,2,FALSE)</f>
        <v>329</v>
      </c>
      <c r="Y31" s="16">
        <f>VLOOKUP(Y29,Qry_Rpt_Section_C!$C$2:'Qry_Rpt_Section_C'!$J$890,2,FALSE)</f>
        <v>329</v>
      </c>
      <c r="Z31" s="17" t="s">
        <v>667</v>
      </c>
    </row>
    <row r="32" spans="1:26" x14ac:dyDescent="0.2">
      <c r="A32" s="18" t="s">
        <v>654</v>
      </c>
      <c r="B32" s="19">
        <f>VLOOKUP(B29,Qry_Rpt_Section_C!$C$2:'Qry_Rpt_Section_C'!$J$890,3,FALSE)</f>
        <v>5</v>
      </c>
      <c r="C32" s="19">
        <f>VLOOKUP(C29,Qry_Rpt_Section_C!$C$2:'Qry_Rpt_Section_C'!$J$890,3,FALSE)</f>
        <v>6</v>
      </c>
      <c r="D32" s="19">
        <f>VLOOKUP(D29,Qry_Rpt_Section_C!$C$2:'Qry_Rpt_Section_C'!$J$890,3,FALSE)</f>
        <v>7</v>
      </c>
      <c r="E32" s="19">
        <f>VLOOKUP(E29,Qry_Rpt_Section_C!$C$2:'Qry_Rpt_Section_C'!$J$890,3,FALSE)</f>
        <v>8</v>
      </c>
      <c r="F32" s="19">
        <f>VLOOKUP(F29,Qry_Rpt_Section_C!$C$2:'Qry_Rpt_Section_C'!$J$890,3,FALSE)</f>
        <v>5</v>
      </c>
      <c r="G32" s="19">
        <f>VLOOKUP(G29,Qry_Rpt_Section_C!$C$2:'Qry_Rpt_Section_C'!$J$890,3,FALSE)</f>
        <v>6</v>
      </c>
      <c r="H32" s="19">
        <f>VLOOKUP(H29,Qry_Rpt_Section_C!$C$2:'Qry_Rpt_Section_C'!$J$890,3,FALSE)</f>
        <v>7</v>
      </c>
      <c r="I32" s="19">
        <f>VLOOKUP(I29,Qry_Rpt_Section_C!$C$2:'Qry_Rpt_Section_C'!$J$890,3,FALSE)</f>
        <v>8</v>
      </c>
      <c r="J32" s="19">
        <f>VLOOKUP(J29,Qry_Rpt_Section_C!$C$2:'Qry_Rpt_Section_C'!$J$890,3,FALSE)</f>
        <v>5</v>
      </c>
      <c r="K32" s="19">
        <f>VLOOKUP(K29,Qry_Rpt_Section_C!$C$2:'Qry_Rpt_Section_C'!$J$890,3,FALSE)</f>
        <v>6</v>
      </c>
      <c r="L32" s="19">
        <f>VLOOKUP(L29,Qry_Rpt_Section_C!$C$2:'Qry_Rpt_Section_C'!$J$890,3,FALSE)</f>
        <v>7</v>
      </c>
      <c r="M32" s="19">
        <f>VLOOKUP(M29,Qry_Rpt_Section_C!$C$2:'Qry_Rpt_Section_C'!$J$890,3,FALSE)</f>
        <v>8</v>
      </c>
      <c r="N32" s="19">
        <f>VLOOKUP(N29,Qry_Rpt_Section_C!$C$2:'Qry_Rpt_Section_C'!$J$890,3,FALSE)</f>
        <v>5</v>
      </c>
      <c r="O32" s="19">
        <f>VLOOKUP(O29,Qry_Rpt_Section_C!$C$2:'Qry_Rpt_Section_C'!$J$890,3,FALSE)</f>
        <v>6</v>
      </c>
      <c r="P32" s="19">
        <f>VLOOKUP(P29,Qry_Rpt_Section_C!$C$2:'Qry_Rpt_Section_C'!$J$890,3,FALSE)</f>
        <v>7</v>
      </c>
      <c r="Q32" s="19">
        <f>VLOOKUP(Q29,Qry_Rpt_Section_C!$C$2:'Qry_Rpt_Section_C'!$J$890,3,FALSE)</f>
        <v>8</v>
      </c>
      <c r="R32" s="19">
        <f>VLOOKUP(R29,Qry_Rpt_Section_C!$C$2:'Qry_Rpt_Section_C'!$J$890,3,FALSE)</f>
        <v>5</v>
      </c>
      <c r="S32" s="19">
        <f>VLOOKUP(S29,Qry_Rpt_Section_C!$C$2:'Qry_Rpt_Section_C'!$J$890,3,FALSE)</f>
        <v>6</v>
      </c>
      <c r="T32" s="19">
        <f>VLOOKUP(T29,Qry_Rpt_Section_C!$C$2:'Qry_Rpt_Section_C'!$J$890,3,FALSE)</f>
        <v>7</v>
      </c>
      <c r="U32" s="19">
        <f>VLOOKUP(U29,Qry_Rpt_Section_C!$C$2:'Qry_Rpt_Section_C'!$J$890,3,FALSE)</f>
        <v>8</v>
      </c>
      <c r="V32" s="19">
        <f>VLOOKUP(V29,Qry_Rpt_Section_C!$C$2:'Qry_Rpt_Section_C'!$J$890,3,FALSE)</f>
        <v>5</v>
      </c>
      <c r="W32" s="19">
        <f>VLOOKUP(W29,Qry_Rpt_Section_C!$C$2:'Qry_Rpt_Section_C'!$J$890,3,FALSE)</f>
        <v>6</v>
      </c>
      <c r="X32" s="19">
        <f>VLOOKUP(X29,Qry_Rpt_Section_C!$C$2:'Qry_Rpt_Section_C'!$J$890,3,FALSE)</f>
        <v>7</v>
      </c>
      <c r="Y32" s="19">
        <f>VLOOKUP(Y29,Qry_Rpt_Section_C!$C$2:'Qry_Rpt_Section_C'!$J$890,3,FALSE)</f>
        <v>8</v>
      </c>
      <c r="Z32" s="20" t="s">
        <v>667</v>
      </c>
    </row>
    <row r="33" spans="1:26" x14ac:dyDescent="0.2">
      <c r="A33" s="25" t="s">
        <v>650</v>
      </c>
      <c r="B33" s="26">
        <v>9001</v>
      </c>
      <c r="C33" s="26">
        <v>9002</v>
      </c>
      <c r="D33" s="26">
        <v>9003</v>
      </c>
      <c r="E33" s="26">
        <v>9004</v>
      </c>
      <c r="F33" s="26">
        <v>9005</v>
      </c>
      <c r="G33" s="26">
        <v>9006</v>
      </c>
      <c r="H33" s="26">
        <v>9007</v>
      </c>
      <c r="I33" s="26">
        <v>9008</v>
      </c>
      <c r="J33" s="26">
        <v>9009</v>
      </c>
      <c r="K33" s="26">
        <v>9010</v>
      </c>
      <c r="L33" s="26">
        <v>9011</v>
      </c>
      <c r="M33" s="26">
        <v>9012</v>
      </c>
      <c r="N33" s="26">
        <v>9013</v>
      </c>
      <c r="O33" s="26">
        <v>9014</v>
      </c>
      <c r="P33" s="26">
        <v>9015</v>
      </c>
      <c r="Q33" s="26">
        <v>9016</v>
      </c>
      <c r="R33" s="26">
        <v>9017</v>
      </c>
      <c r="S33" s="26">
        <v>9018</v>
      </c>
      <c r="T33" s="26">
        <v>9019</v>
      </c>
      <c r="U33" s="26">
        <v>9020</v>
      </c>
      <c r="V33" s="26">
        <v>9021</v>
      </c>
      <c r="W33" s="26">
        <v>9022</v>
      </c>
      <c r="X33" s="26">
        <v>9023</v>
      </c>
      <c r="Y33" s="26">
        <v>9024</v>
      </c>
      <c r="Z33" s="9" t="s">
        <v>667</v>
      </c>
    </row>
    <row r="34" spans="1:26" x14ac:dyDescent="0.2">
      <c r="A34" s="12" t="s">
        <v>6</v>
      </c>
      <c r="B34" s="33" t="str">
        <f>VLOOKUP(B33,Qry_Rpt_Section_C!$C$2:'Qry_Rpt_Section_C'!$J$890,7,FALSE)</f>
        <v>Smith</v>
      </c>
      <c r="C34" s="33" t="str">
        <f>VLOOKUP(C33,Qry_Rpt_Section_C!$C$2:'Qry_Rpt_Section_C'!$J$890,7,FALSE)</f>
        <v>Plummer</v>
      </c>
      <c r="D34" s="33" t="str">
        <f>VLOOKUP(D33,Qry_Rpt_Section_C!$C$2:'Qry_Rpt_Section_C'!$J$890,7,FALSE)</f>
        <v>Johnson</v>
      </c>
      <c r="E34" s="33" t="str">
        <f>VLOOKUP(E33,Qry_Rpt_Section_C!$C$2:'Qry_Rpt_Section_C'!$J$890,7,FALSE)</f>
        <v>Johnson</v>
      </c>
      <c r="F34" s="33" t="str">
        <f>VLOOKUP(F33,Qry_Rpt_Section_C!$C$2:'Qry_Rpt_Section_C'!$J$890,7,FALSE)</f>
        <v>Gribbroek</v>
      </c>
      <c r="G34" s="33" t="str">
        <f>VLOOKUP(G33,Qry_Rpt_Section_C!$C$2:'Qry_Rpt_Section_C'!$J$890,7,FALSE)</f>
        <v>Gribbroek</v>
      </c>
      <c r="H34" s="33" t="str">
        <f>VLOOKUP(H33,Qry_Rpt_Section_C!$C$2:'Qry_Rpt_Section_C'!$J$890,7,FALSE)</f>
        <v>Behage</v>
      </c>
      <c r="I34" s="33" t="str">
        <f>VLOOKUP(I33,Qry_Rpt_Section_C!$C$2:'Qry_Rpt_Section_C'!$J$890,7,FALSE)</f>
        <v>Behage</v>
      </c>
      <c r="J34" s="33" t="str">
        <f>VLOOKUP(J33,Qry_Rpt_Section_C!$C$2:'Qry_Rpt_Section_C'!$J$890,7,FALSE)</f>
        <v>Leonard</v>
      </c>
      <c r="K34" s="33" t="str">
        <f>VLOOKUP(K33,Qry_Rpt_Section_C!$C$2:'Qry_Rpt_Section_C'!$J$890,7,FALSE)</f>
        <v>Leonard</v>
      </c>
      <c r="L34" s="33" t="str">
        <f>VLOOKUP(L33,Qry_Rpt_Section_C!$C$2:'Qry_Rpt_Section_C'!$J$890,7,FALSE)</f>
        <v>Leonard</v>
      </c>
      <c r="M34" s="33" t="str">
        <f>VLOOKUP(M33,Qry_Rpt_Section_C!$C$2:'Qry_Rpt_Section_C'!$J$890,7,FALSE)</f>
        <v>Leonard</v>
      </c>
      <c r="N34" s="33" t="str">
        <f>VLOOKUP(N33,Qry_Rpt_Section_C!$C$2:'Qry_Rpt_Section_C'!$J$890,7,FALSE)</f>
        <v>Dreher</v>
      </c>
      <c r="O34" s="33" t="str">
        <f>VLOOKUP(O33,Qry_Rpt_Section_C!$C$2:'Qry_Rpt_Section_C'!$J$890,7,FALSE)</f>
        <v>Dreher</v>
      </c>
      <c r="P34" s="33" t="str">
        <f>VLOOKUP(P33,Qry_Rpt_Section_C!$C$2:'Qry_Rpt_Section_C'!$J$890,7,FALSE)</f>
        <v>Parker</v>
      </c>
      <c r="Q34" s="33" t="str">
        <f>VLOOKUP(Q33,Qry_Rpt_Section_C!$C$2:'Qry_Rpt_Section_C'!$J$890,7,FALSE)</f>
        <v>Parker-Plouffe</v>
      </c>
      <c r="R34" s="33" t="str">
        <f>VLOOKUP(R33,Qry_Rpt_Section_C!$C$2:'Qry_Rpt_Section_C'!$J$890,7,FALSE)</f>
        <v>Gruschow</v>
      </c>
      <c r="S34" s="33" t="str">
        <f>VLOOKUP(S33,Qry_Rpt_Section_C!$C$2:'Qry_Rpt_Section_C'!$J$890,7,FALSE)</f>
        <v>Gruschow</v>
      </c>
      <c r="T34" s="33" t="str">
        <f>VLOOKUP(T33,Qry_Rpt_Section_C!$C$2:'Qry_Rpt_Section_C'!$J$890,7,FALSE)</f>
        <v>Gorton</v>
      </c>
      <c r="U34" s="33" t="str">
        <f>VLOOKUP(U33,Qry_Rpt_Section_C!$C$2:'Qry_Rpt_Section_C'!$J$890,7,FALSE)</f>
        <v>Van Marren</v>
      </c>
      <c r="V34" s="33" t="str">
        <f>VLOOKUP(V33,Qry_Rpt_Section_C!$C$2:'Qry_Rpt_Section_C'!$J$890,7,FALSE)</f>
        <v>Van Marren</v>
      </c>
      <c r="W34" s="33" t="str">
        <f>VLOOKUP(W33,Qry_Rpt_Section_C!$C$2:'Qry_Rpt_Section_C'!$J$890,7,FALSE)</f>
        <v>Baker</v>
      </c>
      <c r="X34" s="33" t="str">
        <f>VLOOKUP(X33,Qry_Rpt_Section_C!$C$2:'Qry_Rpt_Section_C'!$J$890,7,FALSE)</f>
        <v>Baker</v>
      </c>
      <c r="Y34" s="33" t="str">
        <f>VLOOKUP(Y33,Qry_Rpt_Section_C!$C$2:'Qry_Rpt_Section_C'!$J$890,7,FALSE)</f>
        <v>Baker</v>
      </c>
      <c r="Z34" s="9" t="s">
        <v>667</v>
      </c>
    </row>
    <row r="35" spans="1:26" ht="15.75" x14ac:dyDescent="0.25">
      <c r="A35" s="15" t="s">
        <v>651</v>
      </c>
      <c r="B35" s="16">
        <f>VLOOKUP(B33,Qry_Rpt_Section_C!$C$2:'Qry_Rpt_Section_C'!$J$890,2,FALSE)</f>
        <v>335</v>
      </c>
      <c r="C35" s="16">
        <f>VLOOKUP(C33,Qry_Rpt_Section_C!$C$2:'Qry_Rpt_Section_C'!$J$890,2,FALSE)</f>
        <v>335</v>
      </c>
      <c r="D35" s="16">
        <f>VLOOKUP(D33,Qry_Rpt_Section_C!$C$2:'Qry_Rpt_Section_C'!$J$890,2,FALSE)</f>
        <v>335</v>
      </c>
      <c r="E35" s="16">
        <f>VLOOKUP(E33,Qry_Rpt_Section_C!$C$2:'Qry_Rpt_Section_C'!$J$890,2,FALSE)</f>
        <v>335</v>
      </c>
      <c r="F35" s="16">
        <f>VLOOKUP(F33,Qry_Rpt_Section_C!$C$2:'Qry_Rpt_Section_C'!$J$890,2,FALSE)</f>
        <v>334</v>
      </c>
      <c r="G35" s="16">
        <f>VLOOKUP(G33,Qry_Rpt_Section_C!$C$2:'Qry_Rpt_Section_C'!$J$890,2,FALSE)</f>
        <v>334</v>
      </c>
      <c r="H35" s="16">
        <f>VLOOKUP(H33,Qry_Rpt_Section_C!$C$2:'Qry_Rpt_Section_C'!$J$890,2,FALSE)</f>
        <v>334</v>
      </c>
      <c r="I35" s="16">
        <f>VLOOKUP(I33,Qry_Rpt_Section_C!$C$2:'Qry_Rpt_Section_C'!$J$890,2,FALSE)</f>
        <v>334</v>
      </c>
      <c r="J35" s="16">
        <f>VLOOKUP(J33,Qry_Rpt_Section_C!$C$2:'Qry_Rpt_Section_C'!$J$890,2,FALSE)</f>
        <v>333</v>
      </c>
      <c r="K35" s="16">
        <f>VLOOKUP(K33,Qry_Rpt_Section_C!$C$2:'Qry_Rpt_Section_C'!$J$890,2,FALSE)</f>
        <v>333</v>
      </c>
      <c r="L35" s="16">
        <f>VLOOKUP(L33,Qry_Rpt_Section_C!$C$2:'Qry_Rpt_Section_C'!$J$890,2,FALSE)</f>
        <v>333</v>
      </c>
      <c r="M35" s="16">
        <f>VLOOKUP(M33,Qry_Rpt_Section_C!$C$2:'Qry_Rpt_Section_C'!$J$890,2,FALSE)</f>
        <v>333</v>
      </c>
      <c r="N35" s="16">
        <f>VLOOKUP(N33,Qry_Rpt_Section_C!$C$2:'Qry_Rpt_Section_C'!$J$890,2,FALSE)</f>
        <v>332</v>
      </c>
      <c r="O35" s="16">
        <f>VLOOKUP(O33,Qry_Rpt_Section_C!$C$2:'Qry_Rpt_Section_C'!$J$890,2,FALSE)</f>
        <v>332</v>
      </c>
      <c r="P35" s="16">
        <f>VLOOKUP(P33,Qry_Rpt_Section_C!$C$2:'Qry_Rpt_Section_C'!$J$890,2,FALSE)</f>
        <v>332</v>
      </c>
      <c r="Q35" s="16">
        <f>VLOOKUP(Q33,Qry_Rpt_Section_C!$C$2:'Qry_Rpt_Section_C'!$J$890,2,FALSE)</f>
        <v>332</v>
      </c>
      <c r="R35" s="16">
        <f>VLOOKUP(R33,Qry_Rpt_Section_C!$C$2:'Qry_Rpt_Section_C'!$J$890,2,FALSE)</f>
        <v>331</v>
      </c>
      <c r="S35" s="16">
        <f>VLOOKUP(S33,Qry_Rpt_Section_C!$C$2:'Qry_Rpt_Section_C'!$J$890,2,FALSE)</f>
        <v>331</v>
      </c>
      <c r="T35" s="16">
        <f>VLOOKUP(T33,Qry_Rpt_Section_C!$C$2:'Qry_Rpt_Section_C'!$J$890,2,FALSE)</f>
        <v>331</v>
      </c>
      <c r="U35" s="16">
        <f>VLOOKUP(U33,Qry_Rpt_Section_C!$C$2:'Qry_Rpt_Section_C'!$J$890,2,FALSE)</f>
        <v>331</v>
      </c>
      <c r="V35" s="16">
        <f>VLOOKUP(V33,Qry_Rpt_Section_C!$C$2:'Qry_Rpt_Section_C'!$J$890,2,FALSE)</f>
        <v>330</v>
      </c>
      <c r="W35" s="16">
        <f>VLOOKUP(W33,Qry_Rpt_Section_C!$C$2:'Qry_Rpt_Section_C'!$J$890,2,FALSE)</f>
        <v>330</v>
      </c>
      <c r="X35" s="16">
        <f>VLOOKUP(X33,Qry_Rpt_Section_C!$C$2:'Qry_Rpt_Section_C'!$J$890,2,FALSE)</f>
        <v>330</v>
      </c>
      <c r="Y35" s="16">
        <f>VLOOKUP(Y33,Qry_Rpt_Section_C!$C$2:'Qry_Rpt_Section_C'!$J$890,2,FALSE)</f>
        <v>330</v>
      </c>
      <c r="Z35" s="17" t="s">
        <v>667</v>
      </c>
    </row>
    <row r="36" spans="1:26" x14ac:dyDescent="0.2">
      <c r="A36" s="18" t="s">
        <v>654</v>
      </c>
      <c r="B36" s="19">
        <f>VLOOKUP(B33,Qry_Rpt_Section_C!$C$2:'Qry_Rpt_Section_C'!$J$890,3,FALSE)</f>
        <v>1</v>
      </c>
      <c r="C36" s="19">
        <f>VLOOKUP(C33,Qry_Rpt_Section_C!$C$2:'Qry_Rpt_Section_C'!$J$890,3,FALSE)</f>
        <v>2</v>
      </c>
      <c r="D36" s="19">
        <f>VLOOKUP(D33,Qry_Rpt_Section_C!$C$2:'Qry_Rpt_Section_C'!$J$890,3,FALSE)</f>
        <v>3</v>
      </c>
      <c r="E36" s="19">
        <f>VLOOKUP(E33,Qry_Rpt_Section_C!$C$2:'Qry_Rpt_Section_C'!$J$890,3,FALSE)</f>
        <v>4</v>
      </c>
      <c r="F36" s="19">
        <f>VLOOKUP(F33,Qry_Rpt_Section_C!$C$2:'Qry_Rpt_Section_C'!$J$890,3,FALSE)</f>
        <v>1</v>
      </c>
      <c r="G36" s="19">
        <f>VLOOKUP(G33,Qry_Rpt_Section_C!$C$2:'Qry_Rpt_Section_C'!$J$890,3,FALSE)</f>
        <v>2</v>
      </c>
      <c r="H36" s="19">
        <f>VLOOKUP(H33,Qry_Rpt_Section_C!$C$2:'Qry_Rpt_Section_C'!$J$890,3,FALSE)</f>
        <v>3</v>
      </c>
      <c r="I36" s="19">
        <f>VLOOKUP(I33,Qry_Rpt_Section_C!$C$2:'Qry_Rpt_Section_C'!$J$890,3,FALSE)</f>
        <v>4</v>
      </c>
      <c r="J36" s="19">
        <f>VLOOKUP(J33,Qry_Rpt_Section_C!$C$2:'Qry_Rpt_Section_C'!$J$890,3,FALSE)</f>
        <v>1</v>
      </c>
      <c r="K36" s="19">
        <f>VLOOKUP(K33,Qry_Rpt_Section_C!$C$2:'Qry_Rpt_Section_C'!$J$890,3,FALSE)</f>
        <v>2</v>
      </c>
      <c r="L36" s="19">
        <f>VLOOKUP(L33,Qry_Rpt_Section_C!$C$2:'Qry_Rpt_Section_C'!$J$890,3,FALSE)</f>
        <v>3</v>
      </c>
      <c r="M36" s="19">
        <f>VLOOKUP(M33,Qry_Rpt_Section_C!$C$2:'Qry_Rpt_Section_C'!$J$890,3,FALSE)</f>
        <v>4</v>
      </c>
      <c r="N36" s="19">
        <f>VLOOKUP(N33,Qry_Rpt_Section_C!$C$2:'Qry_Rpt_Section_C'!$J$890,3,FALSE)</f>
        <v>1</v>
      </c>
      <c r="O36" s="19">
        <f>VLOOKUP(O33,Qry_Rpt_Section_C!$C$2:'Qry_Rpt_Section_C'!$J$890,3,FALSE)</f>
        <v>2</v>
      </c>
      <c r="P36" s="19">
        <f>VLOOKUP(P33,Qry_Rpt_Section_C!$C$2:'Qry_Rpt_Section_C'!$J$890,3,FALSE)</f>
        <v>3</v>
      </c>
      <c r="Q36" s="19">
        <f>VLOOKUP(Q33,Qry_Rpt_Section_C!$C$2:'Qry_Rpt_Section_C'!$J$890,3,FALSE)</f>
        <v>4</v>
      </c>
      <c r="R36" s="19">
        <f>VLOOKUP(R33,Qry_Rpt_Section_C!$C$2:'Qry_Rpt_Section_C'!$J$890,3,FALSE)</f>
        <v>1</v>
      </c>
      <c r="S36" s="19">
        <f>VLOOKUP(S33,Qry_Rpt_Section_C!$C$2:'Qry_Rpt_Section_C'!$J$890,3,FALSE)</f>
        <v>2</v>
      </c>
      <c r="T36" s="19">
        <f>VLOOKUP(T33,Qry_Rpt_Section_C!$C$2:'Qry_Rpt_Section_C'!$J$890,3,FALSE)</f>
        <v>3</v>
      </c>
      <c r="U36" s="19">
        <f>VLOOKUP(U33,Qry_Rpt_Section_C!$C$2:'Qry_Rpt_Section_C'!$J$890,3,FALSE)</f>
        <v>4</v>
      </c>
      <c r="V36" s="19">
        <f>VLOOKUP(V33,Qry_Rpt_Section_C!$C$2:'Qry_Rpt_Section_C'!$J$890,3,FALSE)</f>
        <v>1</v>
      </c>
      <c r="W36" s="19">
        <f>VLOOKUP(W33,Qry_Rpt_Section_C!$C$2:'Qry_Rpt_Section_C'!$J$890,3,FALSE)</f>
        <v>2</v>
      </c>
      <c r="X36" s="19">
        <f>VLOOKUP(X33,Qry_Rpt_Section_C!$C$2:'Qry_Rpt_Section_C'!$J$890,3,FALSE)</f>
        <v>3</v>
      </c>
      <c r="Y36" s="19">
        <f>VLOOKUP(Y33,Qry_Rpt_Section_C!$C$2:'Qry_Rpt_Section_C'!$J$890,3,FALSE)</f>
        <v>4</v>
      </c>
      <c r="Z36" s="20" t="s">
        <v>667</v>
      </c>
    </row>
    <row r="37" spans="1:26" x14ac:dyDescent="0.2">
      <c r="A37" s="25" t="s">
        <v>650</v>
      </c>
      <c r="B37" s="26">
        <v>10001</v>
      </c>
      <c r="C37" s="26">
        <v>10002</v>
      </c>
      <c r="D37" s="26">
        <v>10003</v>
      </c>
      <c r="E37" s="26">
        <v>10004</v>
      </c>
      <c r="F37" s="26">
        <v>10005</v>
      </c>
      <c r="G37" s="26">
        <v>10006</v>
      </c>
      <c r="H37" s="26">
        <v>10007</v>
      </c>
      <c r="I37" s="26">
        <v>10008</v>
      </c>
      <c r="J37" s="26">
        <v>10009</v>
      </c>
      <c r="K37" s="26">
        <v>10010</v>
      </c>
      <c r="L37" s="26">
        <v>10011</v>
      </c>
      <c r="M37" s="26">
        <v>10012</v>
      </c>
      <c r="N37" s="26">
        <v>10013</v>
      </c>
      <c r="O37" s="26">
        <v>10014</v>
      </c>
      <c r="P37" s="26">
        <v>10015</v>
      </c>
      <c r="Q37" s="26">
        <v>10016</v>
      </c>
      <c r="R37" s="26">
        <v>10017</v>
      </c>
      <c r="S37" s="26">
        <v>10018</v>
      </c>
      <c r="T37" s="26">
        <v>10019</v>
      </c>
      <c r="U37" s="26">
        <v>10020</v>
      </c>
      <c r="V37" s="26">
        <v>10021</v>
      </c>
      <c r="W37" s="26">
        <v>10022</v>
      </c>
      <c r="X37" s="26">
        <v>10023</v>
      </c>
      <c r="Y37" s="26">
        <v>10024</v>
      </c>
      <c r="Z37" s="9" t="s">
        <v>667</v>
      </c>
    </row>
    <row r="38" spans="1:26" x14ac:dyDescent="0.2">
      <c r="A38" s="12" t="s">
        <v>6</v>
      </c>
      <c r="B38" s="33" t="str">
        <f>VLOOKUP(B37,Qry_Rpt_Section_C!$C$2:'Qry_Rpt_Section_C'!$J$890,7,FALSE)</f>
        <v>Powers</v>
      </c>
      <c r="C38" s="33" t="str">
        <f>VLOOKUP(C37,Qry_Rpt_Section_C!$C$2:'Qry_Rpt_Section_C'!$J$890,7,FALSE)</f>
        <v>McHargue</v>
      </c>
      <c r="D38" s="33" t="str">
        <f>VLOOKUP(D37,Qry_Rpt_Section_C!$C$2:'Qry_Rpt_Section_C'!$J$890,7,FALSE)</f>
        <v>McHargue</v>
      </c>
      <c r="E38" s="33" t="str">
        <f>VLOOKUP(E37,Qry_Rpt_Section_C!$C$2:'Qry_Rpt_Section_C'!$J$890,7,FALSE)</f>
        <v>McHargue</v>
      </c>
      <c r="F38" s="33" t="str">
        <f>VLOOKUP(F37,Qry_Rpt_Section_C!$C$2:'Qry_Rpt_Section_C'!$J$890,7,FALSE)</f>
        <v>Beach</v>
      </c>
      <c r="G38" s="33" t="str">
        <f>VLOOKUP(G37,Qry_Rpt_Section_C!$C$2:'Qry_Rpt_Section_C'!$J$890,7,FALSE)</f>
        <v>Beach</v>
      </c>
      <c r="H38" s="33" t="str">
        <f>VLOOKUP(H37,Qry_Rpt_Section_C!$C$2:'Qry_Rpt_Section_C'!$J$890,7,FALSE)</f>
        <v>Hoke</v>
      </c>
      <c r="I38" s="33" t="str">
        <f>VLOOKUP(I37,Qry_Rpt_Section_C!$C$2:'Qry_Rpt_Section_C'!$J$890,7,FALSE)</f>
        <v>Hoke</v>
      </c>
      <c r="J38" s="33" t="str">
        <f>VLOOKUP(J37,Qry_Rpt_Section_C!$C$2:'Qry_Rpt_Section_C'!$J$890,7,FALSE)</f>
        <v>VanVoorhis</v>
      </c>
      <c r="K38" s="33" t="str">
        <f>VLOOKUP(K37,Qry_Rpt_Section_C!$C$2:'Qry_Rpt_Section_C'!$J$890,7,FALSE)</f>
        <v>VanVoorhis</v>
      </c>
      <c r="L38" s="33" t="str">
        <f>VLOOKUP(L37,Qry_Rpt_Section_C!$C$2:'Qry_Rpt_Section_C'!$J$890,7,FALSE)</f>
        <v>Leonard</v>
      </c>
      <c r="M38" s="33" t="str">
        <f>VLOOKUP(M37,Qry_Rpt_Section_C!$C$2:'Qry_Rpt_Section_C'!$J$890,7,FALSE)</f>
        <v>Leonard</v>
      </c>
      <c r="N38" s="33" t="str">
        <f>VLOOKUP(N37,Qry_Rpt_Section_C!$C$2:'Qry_Rpt_Section_C'!$J$890,7,FALSE)</f>
        <v>Parker</v>
      </c>
      <c r="O38" s="33" t="str">
        <f>VLOOKUP(O37,Qry_Rpt_Section_C!$C$2:'Qry_Rpt_Section_C'!$J$890,7,FALSE)</f>
        <v>Dreher</v>
      </c>
      <c r="P38" s="33" t="str">
        <f>VLOOKUP(P37,Qry_Rpt_Section_C!$C$2:'Qry_Rpt_Section_C'!$J$890,7,FALSE)</f>
        <v>Dreher</v>
      </c>
      <c r="Q38" s="33" t="str">
        <f>VLOOKUP(Q37,Qry_Rpt_Section_C!$C$2:'Qry_Rpt_Section_C'!$J$890,7,FALSE)</f>
        <v>Dreher</v>
      </c>
      <c r="R38" s="33" t="str">
        <f>VLOOKUP(R37,Qry_Rpt_Section_C!$C$2:'Qry_Rpt_Section_C'!$J$890,7,FALSE)</f>
        <v>Coats</v>
      </c>
      <c r="S38" s="33" t="str">
        <f>VLOOKUP(S37,Qry_Rpt_Section_C!$C$2:'Qry_Rpt_Section_C'!$J$890,7,FALSE)</f>
        <v>Coats</v>
      </c>
      <c r="T38" s="33" t="str">
        <f>VLOOKUP(T37,Qry_Rpt_Section_C!$C$2:'Qry_Rpt_Section_C'!$J$890,7,FALSE)</f>
        <v>Baker</v>
      </c>
      <c r="U38" s="33" t="str">
        <f>VLOOKUP(U37,Qry_Rpt_Section_C!$C$2:'Qry_Rpt_Section_C'!$J$890,7,FALSE)</f>
        <v>Baker</v>
      </c>
      <c r="V38" s="33" t="str">
        <f>VLOOKUP(V37,Qry_Rpt_Section_C!$C$2:'Qry_Rpt_Section_C'!$J$890,7,FALSE)</f>
        <v>Baker-Gorton</v>
      </c>
      <c r="W38" s="33" t="str">
        <f>VLOOKUP(W37,Qry_Rpt_Section_C!$C$2:'Qry_Rpt_Section_C'!$J$890,7,FALSE)</f>
        <v>Baker-Gorton</v>
      </c>
      <c r="X38" s="33" t="str">
        <f>VLOOKUP(X37,Qry_Rpt_Section_C!$C$2:'Qry_Rpt_Section_C'!$J$890,7,FALSE)</f>
        <v>Baker-Gorton</v>
      </c>
      <c r="Y38" s="33" t="str">
        <f>VLOOKUP(Y37,Qry_Rpt_Section_C!$C$2:'Qry_Rpt_Section_C'!$J$890,7,FALSE)</f>
        <v>Baker</v>
      </c>
      <c r="Z38" s="9" t="s">
        <v>667</v>
      </c>
    </row>
    <row r="39" spans="1:26" ht="15.75" x14ac:dyDescent="0.25">
      <c r="A39" s="15" t="s">
        <v>651</v>
      </c>
      <c r="B39" s="16">
        <f>VLOOKUP(B37,Qry_Rpt_Section_C!$C$2:'Qry_Rpt_Section_C'!$J$890,2,FALSE)</f>
        <v>335</v>
      </c>
      <c r="C39" s="16">
        <f>VLOOKUP(C37,Qry_Rpt_Section_C!$C$2:'Qry_Rpt_Section_C'!$J$890,2,FALSE)</f>
        <v>335</v>
      </c>
      <c r="D39" s="16">
        <f>VLOOKUP(D37,Qry_Rpt_Section_C!$C$2:'Qry_Rpt_Section_C'!$J$890,2,FALSE)</f>
        <v>335</v>
      </c>
      <c r="E39" s="16">
        <f>VLOOKUP(E37,Qry_Rpt_Section_C!$C$2:'Qry_Rpt_Section_C'!$J$890,2,FALSE)</f>
        <v>335</v>
      </c>
      <c r="F39" s="16">
        <f>VLOOKUP(F37,Qry_Rpt_Section_C!$C$2:'Qry_Rpt_Section_C'!$J$890,2,FALSE)</f>
        <v>334</v>
      </c>
      <c r="G39" s="16">
        <f>VLOOKUP(G37,Qry_Rpt_Section_C!$C$2:'Qry_Rpt_Section_C'!$J$890,2,FALSE)</f>
        <v>334</v>
      </c>
      <c r="H39" s="16">
        <f>VLOOKUP(H37,Qry_Rpt_Section_C!$C$2:'Qry_Rpt_Section_C'!$J$890,2,FALSE)</f>
        <v>334</v>
      </c>
      <c r="I39" s="16">
        <f>VLOOKUP(I37,Qry_Rpt_Section_C!$C$2:'Qry_Rpt_Section_C'!$J$890,2,FALSE)</f>
        <v>334</v>
      </c>
      <c r="J39" s="16">
        <f>VLOOKUP(J37,Qry_Rpt_Section_C!$C$2:'Qry_Rpt_Section_C'!$J$890,2,FALSE)</f>
        <v>333</v>
      </c>
      <c r="K39" s="16">
        <f>VLOOKUP(K37,Qry_Rpt_Section_C!$C$2:'Qry_Rpt_Section_C'!$J$890,2,FALSE)</f>
        <v>333</v>
      </c>
      <c r="L39" s="16">
        <f>VLOOKUP(L37,Qry_Rpt_Section_C!$C$2:'Qry_Rpt_Section_C'!$J$890,2,FALSE)</f>
        <v>333</v>
      </c>
      <c r="M39" s="16">
        <f>VLOOKUP(M37,Qry_Rpt_Section_C!$C$2:'Qry_Rpt_Section_C'!$J$890,2,FALSE)</f>
        <v>333</v>
      </c>
      <c r="N39" s="16">
        <f>VLOOKUP(N37,Qry_Rpt_Section_C!$C$2:'Qry_Rpt_Section_C'!$J$890,2,FALSE)</f>
        <v>332</v>
      </c>
      <c r="O39" s="16">
        <f>VLOOKUP(O37,Qry_Rpt_Section_C!$C$2:'Qry_Rpt_Section_C'!$J$890,2,FALSE)</f>
        <v>332</v>
      </c>
      <c r="P39" s="16">
        <f>VLOOKUP(P37,Qry_Rpt_Section_C!$C$2:'Qry_Rpt_Section_C'!$J$890,2,FALSE)</f>
        <v>332</v>
      </c>
      <c r="Q39" s="16">
        <f>VLOOKUP(Q37,Qry_Rpt_Section_C!$C$2:'Qry_Rpt_Section_C'!$J$890,2,FALSE)</f>
        <v>332</v>
      </c>
      <c r="R39" s="16">
        <f>VLOOKUP(R37,Qry_Rpt_Section_C!$C$2:'Qry_Rpt_Section_C'!$J$890,2,FALSE)</f>
        <v>331</v>
      </c>
      <c r="S39" s="16">
        <f>VLOOKUP(S37,Qry_Rpt_Section_C!$C$2:'Qry_Rpt_Section_C'!$J$890,2,FALSE)</f>
        <v>331</v>
      </c>
      <c r="T39" s="16">
        <f>VLOOKUP(T37,Qry_Rpt_Section_C!$C$2:'Qry_Rpt_Section_C'!$J$890,2,FALSE)</f>
        <v>331</v>
      </c>
      <c r="U39" s="16">
        <f>VLOOKUP(U37,Qry_Rpt_Section_C!$C$2:'Qry_Rpt_Section_C'!$J$890,2,FALSE)</f>
        <v>331</v>
      </c>
      <c r="V39" s="16">
        <f>VLOOKUP(V37,Qry_Rpt_Section_C!$C$2:'Qry_Rpt_Section_C'!$J$890,2,FALSE)</f>
        <v>330</v>
      </c>
      <c r="W39" s="16">
        <f>VLOOKUP(W37,Qry_Rpt_Section_C!$C$2:'Qry_Rpt_Section_C'!$J$890,2,FALSE)</f>
        <v>330</v>
      </c>
      <c r="X39" s="16">
        <f>VLOOKUP(X37,Qry_Rpt_Section_C!$C$2:'Qry_Rpt_Section_C'!$J$890,2,FALSE)</f>
        <v>330</v>
      </c>
      <c r="Y39" s="16">
        <f>VLOOKUP(Y37,Qry_Rpt_Section_C!$C$2:'Qry_Rpt_Section_C'!$J$890,2,FALSE)</f>
        <v>330</v>
      </c>
      <c r="Z39" s="17" t="s">
        <v>667</v>
      </c>
    </row>
    <row r="40" spans="1:26" x14ac:dyDescent="0.2">
      <c r="A40" s="18" t="s">
        <v>654</v>
      </c>
      <c r="B40" s="19">
        <f>VLOOKUP(B37,Qry_Rpt_Section_C!$C$2:'Qry_Rpt_Section_C'!$J$890,3,FALSE)</f>
        <v>5</v>
      </c>
      <c r="C40" s="19">
        <f>VLOOKUP(C37,Qry_Rpt_Section_C!$C$2:'Qry_Rpt_Section_C'!$J$890,3,FALSE)</f>
        <v>6</v>
      </c>
      <c r="D40" s="19">
        <f>VLOOKUP(D37,Qry_Rpt_Section_C!$C$2:'Qry_Rpt_Section_C'!$J$890,3,FALSE)</f>
        <v>7</v>
      </c>
      <c r="E40" s="19">
        <f>VLOOKUP(E37,Qry_Rpt_Section_C!$C$2:'Qry_Rpt_Section_C'!$J$890,3,FALSE)</f>
        <v>8</v>
      </c>
      <c r="F40" s="19">
        <f>VLOOKUP(F37,Qry_Rpt_Section_C!$C$2:'Qry_Rpt_Section_C'!$J$890,3,FALSE)</f>
        <v>5</v>
      </c>
      <c r="G40" s="19">
        <f>VLOOKUP(G37,Qry_Rpt_Section_C!$C$2:'Qry_Rpt_Section_C'!$J$890,3,FALSE)</f>
        <v>6</v>
      </c>
      <c r="H40" s="19">
        <f>VLOOKUP(H37,Qry_Rpt_Section_C!$C$2:'Qry_Rpt_Section_C'!$J$890,3,FALSE)</f>
        <v>7</v>
      </c>
      <c r="I40" s="19">
        <f>VLOOKUP(I37,Qry_Rpt_Section_C!$C$2:'Qry_Rpt_Section_C'!$J$890,3,FALSE)</f>
        <v>8</v>
      </c>
      <c r="J40" s="19">
        <f>VLOOKUP(J37,Qry_Rpt_Section_C!$C$2:'Qry_Rpt_Section_C'!$J$890,3,FALSE)</f>
        <v>5</v>
      </c>
      <c r="K40" s="19">
        <f>VLOOKUP(K37,Qry_Rpt_Section_C!$C$2:'Qry_Rpt_Section_C'!$J$890,3,FALSE)</f>
        <v>6</v>
      </c>
      <c r="L40" s="19">
        <f>VLOOKUP(L37,Qry_Rpt_Section_C!$C$2:'Qry_Rpt_Section_C'!$J$890,3,FALSE)</f>
        <v>7</v>
      </c>
      <c r="M40" s="19">
        <f>VLOOKUP(M37,Qry_Rpt_Section_C!$C$2:'Qry_Rpt_Section_C'!$J$890,3,FALSE)</f>
        <v>8</v>
      </c>
      <c r="N40" s="19">
        <f>VLOOKUP(N37,Qry_Rpt_Section_C!$C$2:'Qry_Rpt_Section_C'!$J$890,3,FALSE)</f>
        <v>5</v>
      </c>
      <c r="O40" s="19">
        <f>VLOOKUP(O37,Qry_Rpt_Section_C!$C$2:'Qry_Rpt_Section_C'!$J$890,3,FALSE)</f>
        <v>6</v>
      </c>
      <c r="P40" s="19">
        <f>VLOOKUP(P37,Qry_Rpt_Section_C!$C$2:'Qry_Rpt_Section_C'!$J$890,3,FALSE)</f>
        <v>7</v>
      </c>
      <c r="Q40" s="19">
        <f>VLOOKUP(Q37,Qry_Rpt_Section_C!$C$2:'Qry_Rpt_Section_C'!$J$890,3,FALSE)</f>
        <v>8</v>
      </c>
      <c r="R40" s="19">
        <f>VLOOKUP(R37,Qry_Rpt_Section_C!$C$2:'Qry_Rpt_Section_C'!$J$890,3,FALSE)</f>
        <v>5</v>
      </c>
      <c r="S40" s="19">
        <f>VLOOKUP(S37,Qry_Rpt_Section_C!$C$2:'Qry_Rpt_Section_C'!$J$890,3,FALSE)</f>
        <v>6</v>
      </c>
      <c r="T40" s="19">
        <f>VLOOKUP(T37,Qry_Rpt_Section_C!$C$2:'Qry_Rpt_Section_C'!$J$890,3,FALSE)</f>
        <v>7</v>
      </c>
      <c r="U40" s="19">
        <f>VLOOKUP(U37,Qry_Rpt_Section_C!$C$2:'Qry_Rpt_Section_C'!$J$890,3,FALSE)</f>
        <v>8</v>
      </c>
      <c r="V40" s="19">
        <f>VLOOKUP(V37,Qry_Rpt_Section_C!$C$2:'Qry_Rpt_Section_C'!$J$890,3,FALSE)</f>
        <v>5</v>
      </c>
      <c r="W40" s="19">
        <f>VLOOKUP(W37,Qry_Rpt_Section_C!$C$2:'Qry_Rpt_Section_C'!$J$890,3,FALSE)</f>
        <v>6</v>
      </c>
      <c r="X40" s="19">
        <f>VLOOKUP(X37,Qry_Rpt_Section_C!$C$2:'Qry_Rpt_Section_C'!$J$890,3,FALSE)</f>
        <v>7</v>
      </c>
      <c r="Y40" s="19">
        <f>VLOOKUP(Y37,Qry_Rpt_Section_C!$C$2:'Qry_Rpt_Section_C'!$J$890,3,FALSE)</f>
        <v>8</v>
      </c>
      <c r="Z40" s="20" t="s">
        <v>667</v>
      </c>
    </row>
    <row r="41" spans="1:26" x14ac:dyDescent="0.2">
      <c r="A41" s="25" t="s">
        <v>650</v>
      </c>
      <c r="B41" s="26">
        <v>11001</v>
      </c>
      <c r="C41" s="26">
        <v>11002</v>
      </c>
      <c r="D41" s="26">
        <v>11003</v>
      </c>
      <c r="E41" s="26">
        <v>11004</v>
      </c>
      <c r="F41" s="26">
        <v>11005</v>
      </c>
      <c r="G41" s="26">
        <v>11006</v>
      </c>
      <c r="H41" s="26">
        <v>11007</v>
      </c>
      <c r="I41" s="26">
        <v>11008</v>
      </c>
      <c r="J41" s="26">
        <v>11009</v>
      </c>
      <c r="K41" s="26">
        <v>11010</v>
      </c>
      <c r="L41" s="26">
        <v>11011</v>
      </c>
      <c r="M41" s="26">
        <v>11012</v>
      </c>
      <c r="N41" s="26">
        <v>11013</v>
      </c>
      <c r="O41" s="26">
        <v>11014</v>
      </c>
      <c r="P41" s="26">
        <v>11015</v>
      </c>
      <c r="Q41" s="26">
        <v>11016</v>
      </c>
      <c r="R41" s="26">
        <v>11017</v>
      </c>
      <c r="S41" s="26">
        <v>11018</v>
      </c>
      <c r="T41" s="26">
        <v>11019</v>
      </c>
      <c r="U41" s="26">
        <v>11020</v>
      </c>
      <c r="V41" s="26">
        <v>11021</v>
      </c>
      <c r="W41" s="26">
        <v>11022</v>
      </c>
      <c r="X41" s="26">
        <v>11023</v>
      </c>
      <c r="Y41" s="26">
        <v>11024</v>
      </c>
      <c r="Z41" s="9" t="s">
        <v>667</v>
      </c>
    </row>
    <row r="42" spans="1:26" x14ac:dyDescent="0.2">
      <c r="A42" s="12" t="s">
        <v>6</v>
      </c>
      <c r="B42" s="22" t="str">
        <f>VLOOKUP(B41,Qry_Rpt_Section_C!$C$2:'Qry_Rpt_Section_C'!$J$890,7,FALSE)</f>
        <v>Tree</v>
      </c>
      <c r="C42" s="33" t="str">
        <f>VLOOKUP(C41,Qry_Rpt_Section_C!$C$2:'Qry_Rpt_Section_C'!$J$890,7,FALSE)</f>
        <v>McHargue</v>
      </c>
      <c r="D42" s="33" t="str">
        <f>VLOOKUP(D41,Qry_Rpt_Section_C!$C$2:'Qry_Rpt_Section_C'!$J$890,7,FALSE)</f>
        <v>Santay</v>
      </c>
      <c r="E42" s="33" t="str">
        <f>VLOOKUP(E41,Qry_Rpt_Section_C!$C$2:'Qry_Rpt_Section_C'!$J$890,7,FALSE)</f>
        <v>Santay</v>
      </c>
      <c r="F42" s="33" t="str">
        <f>VLOOKUP(F41,Qry_Rpt_Section_C!$C$2:'Qry_Rpt_Section_C'!$J$890,7,FALSE)</f>
        <v>Smith</v>
      </c>
      <c r="G42" s="33" t="str">
        <f>VLOOKUP(G41,Qry_Rpt_Section_C!$C$2:'Qry_Rpt_Section_C'!$J$890,7,FALSE)</f>
        <v>Smith</v>
      </c>
      <c r="H42" s="33" t="str">
        <f>VLOOKUP(H41,Qry_Rpt_Section_C!$C$2:'Qry_Rpt_Section_C'!$J$890,7,FALSE)</f>
        <v>Smith</v>
      </c>
      <c r="I42" s="33" t="str">
        <f>VLOOKUP(I41,Qry_Rpt_Section_C!$C$2:'Qry_Rpt_Section_C'!$J$890,7,FALSE)</f>
        <v>Smith</v>
      </c>
      <c r="J42" s="33" t="str">
        <f>VLOOKUP(J41,Qry_Rpt_Section_C!$C$2:'Qry_Rpt_Section_C'!$J$890,7,FALSE)</f>
        <v>Lombard</v>
      </c>
      <c r="K42" s="33" t="str">
        <f>VLOOKUP(K41,Qry_Rpt_Section_C!$C$2:'Qry_Rpt_Section_C'!$J$890,7,FALSE)</f>
        <v>Lombard</v>
      </c>
      <c r="L42" s="33" t="str">
        <f>VLOOKUP(L41,Qry_Rpt_Section_C!$C$2:'Qry_Rpt_Section_C'!$J$890,7,FALSE)</f>
        <v>Lombard Jr.</v>
      </c>
      <c r="M42" s="33" t="str">
        <f>VLOOKUP(M41,Qry_Rpt_Section_C!$C$2:'Qry_Rpt_Section_C'!$J$890,7,FALSE)</f>
        <v>Fabretti</v>
      </c>
      <c r="N42" s="33" t="str">
        <f>VLOOKUP(N41,Qry_Rpt_Section_C!$C$2:'Qry_Rpt_Section_C'!$J$890,7,FALSE)</f>
        <v>Gruschow</v>
      </c>
      <c r="O42" s="33" t="str">
        <f>VLOOKUP(O41,Qry_Rpt_Section_C!$C$2:'Qry_Rpt_Section_C'!$J$890,7,FALSE)</f>
        <v>Gruschow</v>
      </c>
      <c r="P42" s="33" t="str">
        <f>VLOOKUP(P41,Qry_Rpt_Section_C!$C$2:'Qry_Rpt_Section_C'!$J$890,7,FALSE)</f>
        <v>Symonds</v>
      </c>
      <c r="Q42" s="33" t="str">
        <f>VLOOKUP(Q41,Qry_Rpt_Section_C!$C$2:'Qry_Rpt_Section_C'!$J$890,7,FALSE)</f>
        <v>Symonds</v>
      </c>
      <c r="R42" s="33" t="str">
        <f>VLOOKUP(R41,Qry_Rpt_Section_C!$C$2:'Qry_Rpt_Section_C'!$J$890,7,FALSE)</f>
        <v>Ruiz</v>
      </c>
      <c r="S42" s="33" t="str">
        <f>VLOOKUP(S41,Qry_Rpt_Section_C!$C$2:'Qry_Rpt_Section_C'!$J$890,7,FALSE)</f>
        <v>Keney</v>
      </c>
      <c r="T42" s="33" t="str">
        <f>VLOOKUP(T41,Qry_Rpt_Section_C!$C$2:'Qry_Rpt_Section_C'!$J$890,7,FALSE)</f>
        <v>Keney</v>
      </c>
      <c r="U42" s="33" t="str">
        <f>VLOOKUP(U41,Qry_Rpt_Section_C!$C$2:'Qry_Rpt_Section_C'!$J$890,7,FALSE)</f>
        <v>Keney</v>
      </c>
      <c r="V42" s="33" t="str">
        <f>VLOOKUP(V41,Qry_Rpt_Section_C!$C$2:'Qry_Rpt_Section_C'!$J$890,7,FALSE)</f>
        <v>Reeves</v>
      </c>
      <c r="W42" s="33" t="str">
        <f>VLOOKUP(W41,Qry_Rpt_Section_C!$C$2:'Qry_Rpt_Section_C'!$J$890,7,FALSE)</f>
        <v>Reeves</v>
      </c>
      <c r="X42" s="33" t="str">
        <f>VLOOKUP(X41,Qry_Rpt_Section_C!$C$2:'Qry_Rpt_Section_C'!$J$890,7,FALSE)</f>
        <v>Young</v>
      </c>
      <c r="Y42" s="33" t="str">
        <f>VLOOKUP(Y41,Qry_Rpt_Section_C!$C$2:'Qry_Rpt_Section_C'!$J$890,7,FALSE)</f>
        <v>Young</v>
      </c>
      <c r="Z42" s="9" t="s">
        <v>667</v>
      </c>
    </row>
    <row r="43" spans="1:26" ht="15.75" x14ac:dyDescent="0.25">
      <c r="A43" s="15" t="s">
        <v>651</v>
      </c>
      <c r="B43" s="23">
        <f>VLOOKUP(B41,Qry_Rpt_Section_C!$C$2:'Qry_Rpt_Section_C'!$J$890,2,FALSE)</f>
        <v>336</v>
      </c>
      <c r="C43" s="16">
        <f>VLOOKUP(C41,Qry_Rpt_Section_C!$C$2:'Qry_Rpt_Section_C'!$J$890,2,FALSE)</f>
        <v>336</v>
      </c>
      <c r="D43" s="16">
        <f>VLOOKUP(D41,Qry_Rpt_Section_C!$C$2:'Qry_Rpt_Section_C'!$J$890,2,FALSE)</f>
        <v>336</v>
      </c>
      <c r="E43" s="16">
        <f>VLOOKUP(E41,Qry_Rpt_Section_C!$C$2:'Qry_Rpt_Section_C'!$J$890,2,FALSE)</f>
        <v>336</v>
      </c>
      <c r="F43" s="16">
        <f>VLOOKUP(F41,Qry_Rpt_Section_C!$C$2:'Qry_Rpt_Section_C'!$J$890,2,FALSE)</f>
        <v>337</v>
      </c>
      <c r="G43" s="16">
        <f>VLOOKUP(G41,Qry_Rpt_Section_C!$C$2:'Qry_Rpt_Section_C'!$J$890,2,FALSE)</f>
        <v>337</v>
      </c>
      <c r="H43" s="16">
        <f>VLOOKUP(H41,Qry_Rpt_Section_C!$C$2:'Qry_Rpt_Section_C'!$J$890,2,FALSE)</f>
        <v>337</v>
      </c>
      <c r="I43" s="16">
        <f>VLOOKUP(I41,Qry_Rpt_Section_C!$C$2:'Qry_Rpt_Section_C'!$J$890,2,FALSE)</f>
        <v>337</v>
      </c>
      <c r="J43" s="16">
        <f>VLOOKUP(J41,Qry_Rpt_Section_C!$C$2:'Qry_Rpt_Section_C'!$J$890,2,FALSE)</f>
        <v>338</v>
      </c>
      <c r="K43" s="16">
        <f>VLOOKUP(K41,Qry_Rpt_Section_C!$C$2:'Qry_Rpt_Section_C'!$J$890,2,FALSE)</f>
        <v>338</v>
      </c>
      <c r="L43" s="16">
        <f>VLOOKUP(L41,Qry_Rpt_Section_C!$C$2:'Qry_Rpt_Section_C'!$J$890,2,FALSE)</f>
        <v>338</v>
      </c>
      <c r="M43" s="16">
        <f>VLOOKUP(M41,Qry_Rpt_Section_C!$C$2:'Qry_Rpt_Section_C'!$J$890,2,FALSE)</f>
        <v>338</v>
      </c>
      <c r="N43" s="16">
        <f>VLOOKUP(N41,Qry_Rpt_Section_C!$C$2:'Qry_Rpt_Section_C'!$J$890,2,FALSE)</f>
        <v>339</v>
      </c>
      <c r="O43" s="16">
        <f>VLOOKUP(O41,Qry_Rpt_Section_C!$C$2:'Qry_Rpt_Section_C'!$J$890,2,FALSE)</f>
        <v>339</v>
      </c>
      <c r="P43" s="16">
        <f>VLOOKUP(P41,Qry_Rpt_Section_C!$C$2:'Qry_Rpt_Section_C'!$J$890,2,FALSE)</f>
        <v>339</v>
      </c>
      <c r="Q43" s="16">
        <f>VLOOKUP(Q41,Qry_Rpt_Section_C!$C$2:'Qry_Rpt_Section_C'!$J$890,2,FALSE)</f>
        <v>339</v>
      </c>
      <c r="R43" s="16">
        <f>VLOOKUP(R41,Qry_Rpt_Section_C!$C$2:'Qry_Rpt_Section_C'!$J$890,2,FALSE)</f>
        <v>340</v>
      </c>
      <c r="S43" s="16">
        <f>VLOOKUP(S41,Qry_Rpt_Section_C!$C$2:'Qry_Rpt_Section_C'!$J$890,2,FALSE)</f>
        <v>340</v>
      </c>
      <c r="T43" s="16">
        <f>VLOOKUP(T41,Qry_Rpt_Section_C!$C$2:'Qry_Rpt_Section_C'!$J$890,2,FALSE)</f>
        <v>340</v>
      </c>
      <c r="U43" s="16">
        <f>VLOOKUP(U41,Qry_Rpt_Section_C!$C$2:'Qry_Rpt_Section_C'!$J$890,2,FALSE)</f>
        <v>340</v>
      </c>
      <c r="V43" s="16">
        <f>VLOOKUP(V41,Qry_Rpt_Section_C!$C$2:'Qry_Rpt_Section_C'!$J$890,2,FALSE)</f>
        <v>341</v>
      </c>
      <c r="W43" s="16">
        <f>VLOOKUP(W41,Qry_Rpt_Section_C!$C$2:'Qry_Rpt_Section_C'!$J$890,2,FALSE)</f>
        <v>341</v>
      </c>
      <c r="X43" s="16">
        <f>VLOOKUP(X41,Qry_Rpt_Section_C!$C$2:'Qry_Rpt_Section_C'!$J$890,2,FALSE)</f>
        <v>341</v>
      </c>
      <c r="Y43" s="16">
        <f>VLOOKUP(Y41,Qry_Rpt_Section_C!$C$2:'Qry_Rpt_Section_C'!$J$890,2,FALSE)</f>
        <v>341</v>
      </c>
      <c r="Z43" s="17" t="s">
        <v>667</v>
      </c>
    </row>
    <row r="44" spans="1:26" x14ac:dyDescent="0.2">
      <c r="A44" s="18" t="s">
        <v>654</v>
      </c>
      <c r="B44" s="24">
        <f>VLOOKUP(B41,Qry_Rpt_Section_C!$C$2:'Qry_Rpt_Section_C'!$J$890,3,FALSE)</f>
        <v>1</v>
      </c>
      <c r="C44" s="19">
        <f>VLOOKUP(C41,Qry_Rpt_Section_C!$C$2:'Qry_Rpt_Section_C'!$J$890,3,FALSE)</f>
        <v>2</v>
      </c>
      <c r="D44" s="19">
        <f>VLOOKUP(D41,Qry_Rpt_Section_C!$C$2:'Qry_Rpt_Section_C'!$J$890,3,FALSE)</f>
        <v>3</v>
      </c>
      <c r="E44" s="19">
        <f>VLOOKUP(E41,Qry_Rpt_Section_C!$C$2:'Qry_Rpt_Section_C'!$J$890,3,FALSE)</f>
        <v>4</v>
      </c>
      <c r="F44" s="19">
        <f>VLOOKUP(F41,Qry_Rpt_Section_C!$C$2:'Qry_Rpt_Section_C'!$J$890,3,FALSE)</f>
        <v>1</v>
      </c>
      <c r="G44" s="19">
        <f>VLOOKUP(G41,Qry_Rpt_Section_C!$C$2:'Qry_Rpt_Section_C'!$J$890,3,FALSE)</f>
        <v>2</v>
      </c>
      <c r="H44" s="19">
        <f>VLOOKUP(H41,Qry_Rpt_Section_C!$C$2:'Qry_Rpt_Section_C'!$J$890,3,FALSE)</f>
        <v>3</v>
      </c>
      <c r="I44" s="19">
        <f>VLOOKUP(I41,Qry_Rpt_Section_C!$C$2:'Qry_Rpt_Section_C'!$J$890,3,FALSE)</f>
        <v>4</v>
      </c>
      <c r="J44" s="19">
        <f>VLOOKUP(J41,Qry_Rpt_Section_C!$C$2:'Qry_Rpt_Section_C'!$J$890,3,FALSE)</f>
        <v>1</v>
      </c>
      <c r="K44" s="19">
        <f>VLOOKUP(K41,Qry_Rpt_Section_C!$C$2:'Qry_Rpt_Section_C'!$J$890,3,FALSE)</f>
        <v>2</v>
      </c>
      <c r="L44" s="19">
        <f>VLOOKUP(L41,Qry_Rpt_Section_C!$C$2:'Qry_Rpt_Section_C'!$J$890,3,FALSE)</f>
        <v>3</v>
      </c>
      <c r="M44" s="19">
        <f>VLOOKUP(M41,Qry_Rpt_Section_C!$C$2:'Qry_Rpt_Section_C'!$J$890,3,FALSE)</f>
        <v>4</v>
      </c>
      <c r="N44" s="19">
        <f>VLOOKUP(N41,Qry_Rpt_Section_C!$C$2:'Qry_Rpt_Section_C'!$J$890,3,FALSE)</f>
        <v>1</v>
      </c>
      <c r="O44" s="19">
        <f>VLOOKUP(O41,Qry_Rpt_Section_C!$C$2:'Qry_Rpt_Section_C'!$J$890,3,FALSE)</f>
        <v>2</v>
      </c>
      <c r="P44" s="19">
        <f>VLOOKUP(P41,Qry_Rpt_Section_C!$C$2:'Qry_Rpt_Section_C'!$J$890,3,FALSE)</f>
        <v>3</v>
      </c>
      <c r="Q44" s="19">
        <f>VLOOKUP(Q41,Qry_Rpt_Section_C!$C$2:'Qry_Rpt_Section_C'!$J$890,3,FALSE)</f>
        <v>4</v>
      </c>
      <c r="R44" s="19">
        <f>VLOOKUP(R41,Qry_Rpt_Section_C!$C$2:'Qry_Rpt_Section_C'!$J$890,3,FALSE)</f>
        <v>1</v>
      </c>
      <c r="S44" s="19">
        <f>VLOOKUP(S41,Qry_Rpt_Section_C!$C$2:'Qry_Rpt_Section_C'!$J$890,3,FALSE)</f>
        <v>2</v>
      </c>
      <c r="T44" s="19">
        <f>VLOOKUP(T41,Qry_Rpt_Section_C!$C$2:'Qry_Rpt_Section_C'!$J$890,3,FALSE)</f>
        <v>3</v>
      </c>
      <c r="U44" s="19">
        <f>VLOOKUP(U41,Qry_Rpt_Section_C!$C$2:'Qry_Rpt_Section_C'!$J$890,3,FALSE)</f>
        <v>4</v>
      </c>
      <c r="V44" s="19">
        <f>VLOOKUP(V41,Qry_Rpt_Section_C!$C$2:'Qry_Rpt_Section_C'!$J$890,3,FALSE)</f>
        <v>1</v>
      </c>
      <c r="W44" s="19">
        <f>VLOOKUP(W41,Qry_Rpt_Section_C!$C$2:'Qry_Rpt_Section_C'!$J$890,3,FALSE)</f>
        <v>2</v>
      </c>
      <c r="X44" s="19">
        <f>VLOOKUP(X41,Qry_Rpt_Section_C!$C$2:'Qry_Rpt_Section_C'!$J$890,3,FALSE)</f>
        <v>3</v>
      </c>
      <c r="Y44" s="19">
        <f>VLOOKUP(Y41,Qry_Rpt_Section_C!$C$2:'Qry_Rpt_Section_C'!$J$890,3,FALSE)</f>
        <v>4</v>
      </c>
      <c r="Z44" s="20" t="s">
        <v>667</v>
      </c>
    </row>
    <row r="45" spans="1:26" x14ac:dyDescent="0.2">
      <c r="A45" s="25" t="s">
        <v>650</v>
      </c>
      <c r="B45" s="26">
        <v>12001</v>
      </c>
      <c r="C45" s="26">
        <v>12002</v>
      </c>
      <c r="D45" s="26">
        <v>12003</v>
      </c>
      <c r="E45" s="26">
        <v>12004</v>
      </c>
      <c r="F45" s="26">
        <v>12005</v>
      </c>
      <c r="G45" s="26">
        <v>12006</v>
      </c>
      <c r="H45" s="26">
        <v>12007</v>
      </c>
      <c r="I45" s="26">
        <v>12008</v>
      </c>
      <c r="J45" s="26">
        <v>12009</v>
      </c>
      <c r="K45" s="26">
        <v>12010</v>
      </c>
      <c r="L45" s="26">
        <v>12011</v>
      </c>
      <c r="M45" s="26">
        <v>12012</v>
      </c>
      <c r="N45" s="26">
        <v>12013</v>
      </c>
      <c r="O45" s="26">
        <v>12014</v>
      </c>
      <c r="P45" s="26">
        <v>12015</v>
      </c>
      <c r="Q45" s="26">
        <v>12016</v>
      </c>
      <c r="R45" s="26">
        <v>12017</v>
      </c>
      <c r="S45" s="26">
        <v>12018</v>
      </c>
      <c r="T45" s="26">
        <v>12019</v>
      </c>
      <c r="U45" s="26">
        <v>12020</v>
      </c>
      <c r="V45" s="26">
        <v>12021</v>
      </c>
      <c r="W45" s="26">
        <v>12022</v>
      </c>
      <c r="X45" s="26">
        <v>12023</v>
      </c>
      <c r="Y45" s="26">
        <v>12024</v>
      </c>
      <c r="Z45" s="9" t="s">
        <v>667</v>
      </c>
    </row>
    <row r="46" spans="1:26" x14ac:dyDescent="0.2">
      <c r="A46" s="12" t="s">
        <v>6</v>
      </c>
      <c r="B46" s="22" t="str">
        <f>VLOOKUP(B45,Qry_Rpt_Section_C!$C$2:'Qry_Rpt_Section_C'!$J$890,7,FALSE)</f>
        <v>Tree</v>
      </c>
      <c r="C46" s="33" t="str">
        <f>VLOOKUP(C45,Qry_Rpt_Section_C!$C$2:'Qry_Rpt_Section_C'!$J$890,7,FALSE)</f>
        <v>O'Rourke</v>
      </c>
      <c r="D46" s="33" t="str">
        <f>VLOOKUP(D45,Qry_Rpt_Section_C!$C$2:'Qry_Rpt_Section_C'!$J$890,7,FALSE)</f>
        <v>Eckerson</v>
      </c>
      <c r="E46" s="33" t="str">
        <f>VLOOKUP(E45,Qry_Rpt_Section_C!$C$2:'Qry_Rpt_Section_C'!$J$890,7,FALSE)</f>
        <v>Eckerson-Parks</v>
      </c>
      <c r="F46" s="33" t="str">
        <f>VLOOKUP(F45,Qry_Rpt_Section_C!$C$2:'Qry_Rpt_Section_C'!$J$890,7,FALSE)</f>
        <v>Goodman</v>
      </c>
      <c r="G46" s="33" t="str">
        <f>VLOOKUP(G45,Qry_Rpt_Section_C!$C$2:'Qry_Rpt_Section_C'!$J$890,7,FALSE)</f>
        <v>Pimm</v>
      </c>
      <c r="H46" s="33" t="str">
        <f>VLOOKUP(H45,Qry_Rpt_Section_C!$C$2:'Qry_Rpt_Section_C'!$J$890,7,FALSE)</f>
        <v>Behage</v>
      </c>
      <c r="I46" s="33" t="str">
        <f>VLOOKUP(I45,Qry_Rpt_Section_C!$C$2:'Qry_Rpt_Section_C'!$J$890,7,FALSE)</f>
        <v>Behage</v>
      </c>
      <c r="J46" s="33" t="str">
        <f>VLOOKUP(J45,Qry_Rpt_Section_C!$C$2:'Qry_Rpt_Section_C'!$J$890,7,FALSE)</f>
        <v>Ras</v>
      </c>
      <c r="K46" s="33" t="str">
        <f>VLOOKUP(K45,Qry_Rpt_Section_C!$C$2:'Qry_Rpt_Section_C'!$J$890,7,FALSE)</f>
        <v>Ras</v>
      </c>
      <c r="L46" s="33" t="str">
        <f>VLOOKUP(L45,Qry_Rpt_Section_C!$C$2:'Qry_Rpt_Section_C'!$J$890,7,FALSE)</f>
        <v>Holmes</v>
      </c>
      <c r="M46" s="33" t="str">
        <f>VLOOKUP(M45,Qry_Rpt_Section_C!$C$2:'Qry_Rpt_Section_C'!$J$890,7,FALSE)</f>
        <v>Holmes</v>
      </c>
      <c r="N46" s="33" t="str">
        <f>VLOOKUP(N45,Qry_Rpt_Section_C!$C$2:'Qry_Rpt_Section_C'!$J$890,7,FALSE)</f>
        <v>Vogt</v>
      </c>
      <c r="O46" s="33" t="str">
        <f>VLOOKUP(O45,Qry_Rpt_Section_C!$C$2:'Qry_Rpt_Section_C'!$J$890,7,FALSE)</f>
        <v>Vogt</v>
      </c>
      <c r="P46" s="33" t="str">
        <f>VLOOKUP(P45,Qry_Rpt_Section_C!$C$2:'Qry_Rpt_Section_C'!$J$890,7,FALSE)</f>
        <v>Kipp</v>
      </c>
      <c r="Q46" s="33" t="str">
        <f>VLOOKUP(Q45,Qry_Rpt_Section_C!$C$2:'Qry_Rpt_Section_C'!$J$890,7,FALSE)</f>
        <v>Kipp</v>
      </c>
      <c r="R46" s="33" t="str">
        <f>VLOOKUP(R45,Qry_Rpt_Section_C!$C$2:'Qry_Rpt_Section_C'!$J$890,7,FALSE)</f>
        <v>Young</v>
      </c>
      <c r="S46" s="33" t="str">
        <f>VLOOKUP(S45,Qry_Rpt_Section_C!$C$2:'Qry_Rpt_Section_C'!$J$890,7,FALSE)</f>
        <v>Young</v>
      </c>
      <c r="T46" s="33" t="str">
        <f>VLOOKUP(T45,Qry_Rpt_Section_C!$C$2:'Qry_Rpt_Section_C'!$J$890,7,FALSE)</f>
        <v>Grace</v>
      </c>
      <c r="U46" s="33" t="str">
        <f>VLOOKUP(U45,Qry_Rpt_Section_C!$C$2:'Qry_Rpt_Section_C'!$J$890,7,FALSE)</f>
        <v>Dobson</v>
      </c>
      <c r="V46" s="33" t="str">
        <f>VLOOKUP(V45,Qry_Rpt_Section_C!$C$2:'Qry_Rpt_Section_C'!$J$890,7,FALSE)</f>
        <v>Steffen</v>
      </c>
      <c r="W46" s="33" t="str">
        <f>VLOOKUP(W45,Qry_Rpt_Section_C!$C$2:'Qry_Rpt_Section_C'!$J$890,7,FALSE)</f>
        <v>Steffen</v>
      </c>
      <c r="X46" s="33" t="str">
        <f>VLOOKUP(X45,Qry_Rpt_Section_C!$C$2:'Qry_Rpt_Section_C'!$J$890,7,FALSE)</f>
        <v>St. John</v>
      </c>
      <c r="Y46" s="33" t="str">
        <f>VLOOKUP(Y45,Qry_Rpt_Section_C!$C$2:'Qry_Rpt_Section_C'!$J$890,7,FALSE)</f>
        <v>St. John</v>
      </c>
      <c r="Z46" s="9" t="s">
        <v>667</v>
      </c>
    </row>
    <row r="47" spans="1:26" ht="15.75" x14ac:dyDescent="0.25">
      <c r="A47" s="15" t="s">
        <v>651</v>
      </c>
      <c r="B47" s="23">
        <f>VLOOKUP(B45,Qry_Rpt_Section_C!$C$2:'Qry_Rpt_Section_C'!$J$890,2,FALSE)</f>
        <v>336</v>
      </c>
      <c r="C47" s="16">
        <f>VLOOKUP(C45,Qry_Rpt_Section_C!$C$2:'Qry_Rpt_Section_C'!$J$890,2,FALSE)</f>
        <v>336</v>
      </c>
      <c r="D47" s="16">
        <f>VLOOKUP(D45,Qry_Rpt_Section_C!$C$2:'Qry_Rpt_Section_C'!$J$890,2,FALSE)</f>
        <v>336</v>
      </c>
      <c r="E47" s="16">
        <f>VLOOKUP(E45,Qry_Rpt_Section_C!$C$2:'Qry_Rpt_Section_C'!$J$890,2,FALSE)</f>
        <v>336</v>
      </c>
      <c r="F47" s="16">
        <f>VLOOKUP(F45,Qry_Rpt_Section_C!$C$2:'Qry_Rpt_Section_C'!$J$890,2,FALSE)</f>
        <v>337</v>
      </c>
      <c r="G47" s="16">
        <f>VLOOKUP(G45,Qry_Rpt_Section_C!$C$2:'Qry_Rpt_Section_C'!$J$890,2,FALSE)</f>
        <v>337</v>
      </c>
      <c r="H47" s="16">
        <f>VLOOKUP(H45,Qry_Rpt_Section_C!$C$2:'Qry_Rpt_Section_C'!$J$890,2,FALSE)</f>
        <v>337</v>
      </c>
      <c r="I47" s="16">
        <f>VLOOKUP(I45,Qry_Rpt_Section_C!$C$2:'Qry_Rpt_Section_C'!$J$890,2,FALSE)</f>
        <v>337</v>
      </c>
      <c r="J47" s="16">
        <f>VLOOKUP(J45,Qry_Rpt_Section_C!$C$2:'Qry_Rpt_Section_C'!$J$890,2,FALSE)</f>
        <v>338</v>
      </c>
      <c r="K47" s="16">
        <f>VLOOKUP(K45,Qry_Rpt_Section_C!$C$2:'Qry_Rpt_Section_C'!$J$890,2,FALSE)</f>
        <v>338</v>
      </c>
      <c r="L47" s="16">
        <f>VLOOKUP(L45,Qry_Rpt_Section_C!$C$2:'Qry_Rpt_Section_C'!$J$890,2,FALSE)</f>
        <v>338</v>
      </c>
      <c r="M47" s="16">
        <f>VLOOKUP(M45,Qry_Rpt_Section_C!$C$2:'Qry_Rpt_Section_C'!$J$890,2,FALSE)</f>
        <v>338</v>
      </c>
      <c r="N47" s="16">
        <f>VLOOKUP(N45,Qry_Rpt_Section_C!$C$2:'Qry_Rpt_Section_C'!$J$890,2,FALSE)</f>
        <v>339</v>
      </c>
      <c r="O47" s="16">
        <f>VLOOKUP(O45,Qry_Rpt_Section_C!$C$2:'Qry_Rpt_Section_C'!$J$890,2,FALSE)</f>
        <v>339</v>
      </c>
      <c r="P47" s="16">
        <f>VLOOKUP(P45,Qry_Rpt_Section_C!$C$2:'Qry_Rpt_Section_C'!$J$890,2,FALSE)</f>
        <v>339</v>
      </c>
      <c r="Q47" s="16">
        <f>VLOOKUP(Q45,Qry_Rpt_Section_C!$C$2:'Qry_Rpt_Section_C'!$J$890,2,FALSE)</f>
        <v>339</v>
      </c>
      <c r="R47" s="16">
        <f>VLOOKUP(R45,Qry_Rpt_Section_C!$C$2:'Qry_Rpt_Section_C'!$J$890,2,FALSE)</f>
        <v>340</v>
      </c>
      <c r="S47" s="16">
        <f>VLOOKUP(S45,Qry_Rpt_Section_C!$C$2:'Qry_Rpt_Section_C'!$J$890,2,FALSE)</f>
        <v>340</v>
      </c>
      <c r="T47" s="16">
        <f>VLOOKUP(T45,Qry_Rpt_Section_C!$C$2:'Qry_Rpt_Section_C'!$J$890,2,FALSE)</f>
        <v>340</v>
      </c>
      <c r="U47" s="16">
        <f>VLOOKUP(U45,Qry_Rpt_Section_C!$C$2:'Qry_Rpt_Section_C'!$J$890,2,FALSE)</f>
        <v>340</v>
      </c>
      <c r="V47" s="16">
        <f>VLOOKUP(V45,Qry_Rpt_Section_C!$C$2:'Qry_Rpt_Section_C'!$J$890,2,FALSE)</f>
        <v>341</v>
      </c>
      <c r="W47" s="16">
        <f>VLOOKUP(W45,Qry_Rpt_Section_C!$C$2:'Qry_Rpt_Section_C'!$J$890,2,FALSE)</f>
        <v>341</v>
      </c>
      <c r="X47" s="16">
        <f>VLOOKUP(X45,Qry_Rpt_Section_C!$C$2:'Qry_Rpt_Section_C'!$J$890,2,FALSE)</f>
        <v>341</v>
      </c>
      <c r="Y47" s="16">
        <f>VLOOKUP(Y45,Qry_Rpt_Section_C!$C$2:'Qry_Rpt_Section_C'!$J$890,2,FALSE)</f>
        <v>341</v>
      </c>
      <c r="Z47" s="17" t="s">
        <v>667</v>
      </c>
    </row>
    <row r="48" spans="1:26" x14ac:dyDescent="0.2">
      <c r="A48" s="18" t="s">
        <v>654</v>
      </c>
      <c r="B48" s="24">
        <f>VLOOKUP(B45,Qry_Rpt_Section_C!$C$2:'Qry_Rpt_Section_C'!$J$890,3,FALSE)</f>
        <v>5</v>
      </c>
      <c r="C48" s="19">
        <f>VLOOKUP(C45,Qry_Rpt_Section_C!$C$2:'Qry_Rpt_Section_C'!$J$890,3,FALSE)</f>
        <v>6</v>
      </c>
      <c r="D48" s="19">
        <f>VLOOKUP(D45,Qry_Rpt_Section_C!$C$2:'Qry_Rpt_Section_C'!$J$890,3,FALSE)</f>
        <v>7</v>
      </c>
      <c r="E48" s="19">
        <f>VLOOKUP(E45,Qry_Rpt_Section_C!$C$2:'Qry_Rpt_Section_C'!$J$890,3,FALSE)</f>
        <v>8</v>
      </c>
      <c r="F48" s="19">
        <f>VLOOKUP(F45,Qry_Rpt_Section_C!$C$2:'Qry_Rpt_Section_C'!$J$890,3,FALSE)</f>
        <v>5</v>
      </c>
      <c r="G48" s="19">
        <f>VLOOKUP(G45,Qry_Rpt_Section_C!$C$2:'Qry_Rpt_Section_C'!$J$890,3,FALSE)</f>
        <v>6</v>
      </c>
      <c r="H48" s="19">
        <f>VLOOKUP(H45,Qry_Rpt_Section_C!$C$2:'Qry_Rpt_Section_C'!$J$890,3,FALSE)</f>
        <v>7</v>
      </c>
      <c r="I48" s="19">
        <f>VLOOKUP(I45,Qry_Rpt_Section_C!$C$2:'Qry_Rpt_Section_C'!$J$890,3,FALSE)</f>
        <v>8</v>
      </c>
      <c r="J48" s="19">
        <f>VLOOKUP(J45,Qry_Rpt_Section_C!$C$2:'Qry_Rpt_Section_C'!$J$890,3,FALSE)</f>
        <v>5</v>
      </c>
      <c r="K48" s="19">
        <f>VLOOKUP(K45,Qry_Rpt_Section_C!$C$2:'Qry_Rpt_Section_C'!$J$890,3,FALSE)</f>
        <v>6</v>
      </c>
      <c r="L48" s="19">
        <f>VLOOKUP(L45,Qry_Rpt_Section_C!$C$2:'Qry_Rpt_Section_C'!$J$890,3,FALSE)</f>
        <v>7</v>
      </c>
      <c r="M48" s="19">
        <f>VLOOKUP(M45,Qry_Rpt_Section_C!$C$2:'Qry_Rpt_Section_C'!$J$890,3,FALSE)</f>
        <v>8</v>
      </c>
      <c r="N48" s="19">
        <f>VLOOKUP(N45,Qry_Rpt_Section_C!$C$2:'Qry_Rpt_Section_C'!$J$890,3,FALSE)</f>
        <v>5</v>
      </c>
      <c r="O48" s="19">
        <f>VLOOKUP(O45,Qry_Rpt_Section_C!$C$2:'Qry_Rpt_Section_C'!$J$890,3,FALSE)</f>
        <v>6</v>
      </c>
      <c r="P48" s="19">
        <f>VLOOKUP(P45,Qry_Rpt_Section_C!$C$2:'Qry_Rpt_Section_C'!$J$890,3,FALSE)</f>
        <v>7</v>
      </c>
      <c r="Q48" s="19">
        <f>VLOOKUP(Q45,Qry_Rpt_Section_C!$C$2:'Qry_Rpt_Section_C'!$J$890,3,FALSE)</f>
        <v>8</v>
      </c>
      <c r="R48" s="19">
        <f>VLOOKUP(R45,Qry_Rpt_Section_C!$C$2:'Qry_Rpt_Section_C'!$J$890,3,FALSE)</f>
        <v>5</v>
      </c>
      <c r="S48" s="19">
        <f>VLOOKUP(S45,Qry_Rpt_Section_C!$C$2:'Qry_Rpt_Section_C'!$J$890,3,FALSE)</f>
        <v>6</v>
      </c>
      <c r="T48" s="19">
        <f>VLOOKUP(T45,Qry_Rpt_Section_C!$C$2:'Qry_Rpt_Section_C'!$J$890,3,FALSE)</f>
        <v>7</v>
      </c>
      <c r="U48" s="19">
        <f>VLOOKUP(U45,Qry_Rpt_Section_C!$C$2:'Qry_Rpt_Section_C'!$J$890,3,FALSE)</f>
        <v>8</v>
      </c>
      <c r="V48" s="19">
        <f>VLOOKUP(V45,Qry_Rpt_Section_C!$C$2:'Qry_Rpt_Section_C'!$J$890,3,FALSE)</f>
        <v>5</v>
      </c>
      <c r="W48" s="19">
        <f>VLOOKUP(W45,Qry_Rpt_Section_C!$C$2:'Qry_Rpt_Section_C'!$J$890,3,FALSE)</f>
        <v>6</v>
      </c>
      <c r="X48" s="19">
        <f>VLOOKUP(X45,Qry_Rpt_Section_C!$C$2:'Qry_Rpt_Section_C'!$J$890,3,FALSE)</f>
        <v>7</v>
      </c>
      <c r="Y48" s="19">
        <f>VLOOKUP(Y45,Qry_Rpt_Section_C!$C$2:'Qry_Rpt_Section_C'!$J$890,3,FALSE)</f>
        <v>8</v>
      </c>
      <c r="Z48" s="20" t="s">
        <v>667</v>
      </c>
    </row>
    <row r="49" spans="1:26" x14ac:dyDescent="0.2">
      <c r="A49" s="25" t="s">
        <v>650</v>
      </c>
      <c r="B49" s="26">
        <v>13001</v>
      </c>
      <c r="C49" s="26">
        <v>13002</v>
      </c>
      <c r="D49" s="26">
        <v>13003</v>
      </c>
      <c r="E49" s="26">
        <v>13004</v>
      </c>
      <c r="F49" s="26">
        <v>13005</v>
      </c>
      <c r="G49" s="26">
        <v>13006</v>
      </c>
      <c r="H49" s="26">
        <v>13007</v>
      </c>
      <c r="I49" s="26">
        <v>13008</v>
      </c>
      <c r="J49" s="26">
        <v>13009</v>
      </c>
      <c r="K49" s="26">
        <v>13010</v>
      </c>
      <c r="L49" s="26">
        <v>13011</v>
      </c>
      <c r="M49" s="26">
        <v>13012</v>
      </c>
      <c r="N49" s="26">
        <v>13013</v>
      </c>
      <c r="O49" s="26">
        <v>13014</v>
      </c>
      <c r="P49" s="26">
        <v>13015</v>
      </c>
      <c r="Q49" s="26">
        <v>13016</v>
      </c>
      <c r="R49" s="26">
        <v>13017</v>
      </c>
      <c r="S49" s="26">
        <v>13018</v>
      </c>
      <c r="T49" s="26">
        <v>13019</v>
      </c>
      <c r="U49" s="26">
        <v>13020</v>
      </c>
      <c r="V49" s="26">
        <v>13021</v>
      </c>
      <c r="W49" s="26">
        <v>13022</v>
      </c>
      <c r="X49" s="26">
        <v>13023</v>
      </c>
      <c r="Y49" s="26">
        <v>13024</v>
      </c>
      <c r="Z49" s="9" t="s">
        <v>667</v>
      </c>
    </row>
    <row r="50" spans="1:26" x14ac:dyDescent="0.2">
      <c r="A50" s="12" t="s">
        <v>6</v>
      </c>
      <c r="B50" s="33" t="str">
        <f>VLOOKUP(B49,Qry_Rpt_Section_C!$C$2:'Qry_Rpt_Section_C'!$J$890,7,FALSE)</f>
        <v>George</v>
      </c>
      <c r="C50" s="33" t="str">
        <f>VLOOKUP(C49,Qry_Rpt_Section_C!$C$2:'Qry_Rpt_Section_C'!$J$890,7,FALSE)</f>
        <v>Hendryx</v>
      </c>
      <c r="D50" s="33" t="str">
        <f>VLOOKUP(D49,Qry_Rpt_Section_C!$C$2:'Qry_Rpt_Section_C'!$J$890,7,FALSE)</f>
        <v>Ash</v>
      </c>
      <c r="E50" s="33" t="str">
        <f>VLOOKUP(E49,Qry_Rpt_Section_C!$C$2:'Qry_Rpt_Section_C'!$J$890,7,FALSE)</f>
        <v>Ash</v>
      </c>
      <c r="F50" s="33" t="str">
        <f>VLOOKUP(F49,Qry_Rpt_Section_C!$C$2:'Qry_Rpt_Section_C'!$J$890,7,FALSE)</f>
        <v>Bartash</v>
      </c>
      <c r="G50" s="33" t="str">
        <f>VLOOKUP(G49,Qry_Rpt_Section_C!$C$2:'Qry_Rpt_Section_C'!$J$890,7,FALSE)</f>
        <v>Bartash</v>
      </c>
      <c r="H50" s="33" t="str">
        <f>VLOOKUP(H49,Qry_Rpt_Section_C!$C$2:'Qry_Rpt_Section_C'!$J$890,7,FALSE)</f>
        <v>Bartash</v>
      </c>
      <c r="I50" s="33" t="str">
        <f>VLOOKUP(I49,Qry_Rpt_Section_C!$C$2:'Qry_Rpt_Section_C'!$J$890,7,FALSE)</f>
        <v>Litchfield</v>
      </c>
      <c r="J50" s="33" t="str">
        <f>VLOOKUP(J49,Qry_Rpt_Section_C!$C$2:'Qry_Rpt_Section_C'!$J$890,7,FALSE)</f>
        <v>Ingleby</v>
      </c>
      <c r="K50" s="33" t="str">
        <f>VLOOKUP(K49,Qry_Rpt_Section_C!$C$2:'Qry_Rpt_Section_C'!$J$890,7,FALSE)</f>
        <v>Young</v>
      </c>
      <c r="L50" s="33" t="str">
        <f>VLOOKUP(L49,Qry_Rpt_Section_C!$C$2:'Qry_Rpt_Section_C'!$J$890,7,FALSE)</f>
        <v>Young</v>
      </c>
      <c r="M50" s="33" t="str">
        <f>VLOOKUP(M49,Qry_Rpt_Section_C!$C$2:'Qry_Rpt_Section_C'!$J$890,7,FALSE)</f>
        <v>Weiderman</v>
      </c>
      <c r="N50" s="33" t="str">
        <f>VLOOKUP(N49,Qry_Rpt_Section_C!$C$2:'Qry_Rpt_Section_C'!$J$890,7,FALSE)</f>
        <v>Chase</v>
      </c>
      <c r="O50" s="33" t="str">
        <f>VLOOKUP(O49,Qry_Rpt_Section_C!$C$2:'Qry_Rpt_Section_C'!$J$890,7,FALSE)</f>
        <v>Chase</v>
      </c>
      <c r="P50" s="33" t="str">
        <f>VLOOKUP(P49,Qry_Rpt_Section_C!$C$2:'Qry_Rpt_Section_C'!$J$890,7,FALSE)</f>
        <v>Chase</v>
      </c>
      <c r="Q50" s="33" t="str">
        <f>VLOOKUP(Q49,Qry_Rpt_Section_C!$C$2:'Qry_Rpt_Section_C'!$J$890,7,FALSE)</f>
        <v>Chase</v>
      </c>
      <c r="R50" s="33" t="str">
        <f>VLOOKUP(R49,Qry_Rpt_Section_C!$C$2:'Qry_Rpt_Section_C'!$J$890,7,FALSE)</f>
        <v>Schuyler</v>
      </c>
      <c r="S50" s="33" t="str">
        <f>VLOOKUP(S49,Qry_Rpt_Section_C!$C$2:'Qry_Rpt_Section_C'!$J$890,7,FALSE)</f>
        <v>Schuyler</v>
      </c>
      <c r="T50" s="33" t="str">
        <f>VLOOKUP(T49,Qry_Rpt_Section_C!$C$2:'Qry_Rpt_Section_C'!$J$890,7,FALSE)</f>
        <v>Miller</v>
      </c>
      <c r="U50" s="33" t="str">
        <f>VLOOKUP(U49,Qry_Rpt_Section_C!$C$2:'Qry_Rpt_Section_C'!$J$890,7,FALSE)</f>
        <v>Miller</v>
      </c>
      <c r="V50" s="33" t="str">
        <f>VLOOKUP(V49,Qry_Rpt_Section_C!$C$2:'Qry_Rpt_Section_C'!$J$890,7,FALSE)</f>
        <v>Schuyler</v>
      </c>
      <c r="W50" s="33" t="str">
        <f>VLOOKUP(W49,Qry_Rpt_Section_C!$C$2:'Qry_Rpt_Section_C'!$J$890,7,FALSE)</f>
        <v>Schuyler</v>
      </c>
      <c r="X50" s="33" t="str">
        <f>VLOOKUP(X49,Qry_Rpt_Section_C!$C$2:'Qry_Rpt_Section_C'!$J$890,7,FALSE)</f>
        <v>Schuyler</v>
      </c>
      <c r="Y50" s="33" t="str">
        <f>VLOOKUP(Y49,Qry_Rpt_Section_C!$C$2:'Qry_Rpt_Section_C'!$J$890,7,FALSE)</f>
        <v>Schuyler</v>
      </c>
      <c r="Z50" s="9" t="s">
        <v>667</v>
      </c>
    </row>
    <row r="51" spans="1:26" ht="15.75" x14ac:dyDescent="0.25">
      <c r="A51" s="15" t="s">
        <v>651</v>
      </c>
      <c r="B51" s="16">
        <f>VLOOKUP(B49,Qry_Rpt_Section_C!$C$2:'Qry_Rpt_Section_C'!$J$890,2,FALSE)</f>
        <v>347</v>
      </c>
      <c r="C51" s="16">
        <f>VLOOKUP(C49,Qry_Rpt_Section_C!$C$2:'Qry_Rpt_Section_C'!$J$890,2,FALSE)</f>
        <v>347</v>
      </c>
      <c r="D51" s="16">
        <f>VLOOKUP(D49,Qry_Rpt_Section_C!$C$2:'Qry_Rpt_Section_C'!$J$890,2,FALSE)</f>
        <v>347</v>
      </c>
      <c r="E51" s="16">
        <f>VLOOKUP(E49,Qry_Rpt_Section_C!$C$2:'Qry_Rpt_Section_C'!$J$890,2,FALSE)</f>
        <v>347</v>
      </c>
      <c r="F51" s="16">
        <f>VLOOKUP(F49,Qry_Rpt_Section_C!$C$2:'Qry_Rpt_Section_C'!$J$890,2,FALSE)</f>
        <v>346</v>
      </c>
      <c r="G51" s="16">
        <f>VLOOKUP(G49,Qry_Rpt_Section_C!$C$2:'Qry_Rpt_Section_C'!$J$890,2,FALSE)</f>
        <v>346</v>
      </c>
      <c r="H51" s="16">
        <f>VLOOKUP(H49,Qry_Rpt_Section_C!$C$2:'Qry_Rpt_Section_C'!$J$890,2,FALSE)</f>
        <v>346</v>
      </c>
      <c r="I51" s="16">
        <f>VLOOKUP(I49,Qry_Rpt_Section_C!$C$2:'Qry_Rpt_Section_C'!$J$890,2,FALSE)</f>
        <v>346</v>
      </c>
      <c r="J51" s="16">
        <f>VLOOKUP(J49,Qry_Rpt_Section_C!$C$2:'Qry_Rpt_Section_C'!$J$890,2,FALSE)</f>
        <v>345</v>
      </c>
      <c r="K51" s="16">
        <f>VLOOKUP(K49,Qry_Rpt_Section_C!$C$2:'Qry_Rpt_Section_C'!$J$890,2,FALSE)</f>
        <v>345</v>
      </c>
      <c r="L51" s="16">
        <f>VLOOKUP(L49,Qry_Rpt_Section_C!$C$2:'Qry_Rpt_Section_C'!$J$890,2,FALSE)</f>
        <v>345</v>
      </c>
      <c r="M51" s="16">
        <f>VLOOKUP(M49,Qry_Rpt_Section_C!$C$2:'Qry_Rpt_Section_C'!$J$890,2,FALSE)</f>
        <v>345</v>
      </c>
      <c r="N51" s="16">
        <f>VLOOKUP(N49,Qry_Rpt_Section_C!$C$2:'Qry_Rpt_Section_C'!$J$890,2,FALSE)</f>
        <v>344</v>
      </c>
      <c r="O51" s="16">
        <f>VLOOKUP(O49,Qry_Rpt_Section_C!$C$2:'Qry_Rpt_Section_C'!$J$890,2,FALSE)</f>
        <v>344</v>
      </c>
      <c r="P51" s="16">
        <f>VLOOKUP(P49,Qry_Rpt_Section_C!$C$2:'Qry_Rpt_Section_C'!$J$890,2,FALSE)</f>
        <v>344</v>
      </c>
      <c r="Q51" s="16">
        <f>VLOOKUP(Q49,Qry_Rpt_Section_C!$C$2:'Qry_Rpt_Section_C'!$J$890,2,FALSE)</f>
        <v>344</v>
      </c>
      <c r="R51" s="16">
        <f>VLOOKUP(R49,Qry_Rpt_Section_C!$C$2:'Qry_Rpt_Section_C'!$J$890,2,FALSE)</f>
        <v>343</v>
      </c>
      <c r="S51" s="16">
        <f>VLOOKUP(S49,Qry_Rpt_Section_C!$C$2:'Qry_Rpt_Section_C'!$J$890,2,FALSE)</f>
        <v>343</v>
      </c>
      <c r="T51" s="16">
        <f>VLOOKUP(T49,Qry_Rpt_Section_C!$C$2:'Qry_Rpt_Section_C'!$J$890,2,FALSE)</f>
        <v>343</v>
      </c>
      <c r="U51" s="16">
        <f>VLOOKUP(U49,Qry_Rpt_Section_C!$C$2:'Qry_Rpt_Section_C'!$J$890,2,FALSE)</f>
        <v>343</v>
      </c>
      <c r="V51" s="16">
        <f>VLOOKUP(V49,Qry_Rpt_Section_C!$C$2:'Qry_Rpt_Section_C'!$J$890,2,FALSE)</f>
        <v>342</v>
      </c>
      <c r="W51" s="16">
        <f>VLOOKUP(W49,Qry_Rpt_Section_C!$C$2:'Qry_Rpt_Section_C'!$J$890,2,FALSE)</f>
        <v>342</v>
      </c>
      <c r="X51" s="16">
        <f>VLOOKUP(X49,Qry_Rpt_Section_C!$C$2:'Qry_Rpt_Section_C'!$J$890,2,FALSE)</f>
        <v>342</v>
      </c>
      <c r="Y51" s="16">
        <f>VLOOKUP(Y49,Qry_Rpt_Section_C!$C$2:'Qry_Rpt_Section_C'!$J$890,2,FALSE)</f>
        <v>342</v>
      </c>
      <c r="Z51" s="17" t="s">
        <v>667</v>
      </c>
    </row>
    <row r="52" spans="1:26" x14ac:dyDescent="0.2">
      <c r="A52" s="18" t="s">
        <v>654</v>
      </c>
      <c r="B52" s="19">
        <f>VLOOKUP(B49,Qry_Rpt_Section_C!$C$2:'Qry_Rpt_Section_C'!$J$890,3,FALSE)</f>
        <v>1</v>
      </c>
      <c r="C52" s="19">
        <f>VLOOKUP(C49,Qry_Rpt_Section_C!$C$2:'Qry_Rpt_Section_C'!$J$890,3,FALSE)</f>
        <v>2</v>
      </c>
      <c r="D52" s="19">
        <f>VLOOKUP(D49,Qry_Rpt_Section_C!$C$2:'Qry_Rpt_Section_C'!$J$890,3,FALSE)</f>
        <v>3</v>
      </c>
      <c r="E52" s="19">
        <f>VLOOKUP(E49,Qry_Rpt_Section_C!$C$2:'Qry_Rpt_Section_C'!$J$890,3,FALSE)</f>
        <v>4</v>
      </c>
      <c r="F52" s="19">
        <f>VLOOKUP(F49,Qry_Rpt_Section_C!$C$2:'Qry_Rpt_Section_C'!$J$890,3,FALSE)</f>
        <v>1</v>
      </c>
      <c r="G52" s="19">
        <f>VLOOKUP(G49,Qry_Rpt_Section_C!$C$2:'Qry_Rpt_Section_C'!$J$890,3,FALSE)</f>
        <v>2</v>
      </c>
      <c r="H52" s="19">
        <f>VLOOKUP(H49,Qry_Rpt_Section_C!$C$2:'Qry_Rpt_Section_C'!$J$890,3,FALSE)</f>
        <v>3</v>
      </c>
      <c r="I52" s="19">
        <f>VLOOKUP(I49,Qry_Rpt_Section_C!$C$2:'Qry_Rpt_Section_C'!$J$890,3,FALSE)</f>
        <v>4</v>
      </c>
      <c r="J52" s="19">
        <f>VLOOKUP(J49,Qry_Rpt_Section_C!$C$2:'Qry_Rpt_Section_C'!$J$890,3,FALSE)</f>
        <v>1</v>
      </c>
      <c r="K52" s="19">
        <f>VLOOKUP(K49,Qry_Rpt_Section_C!$C$2:'Qry_Rpt_Section_C'!$J$890,3,FALSE)</f>
        <v>2</v>
      </c>
      <c r="L52" s="19">
        <f>VLOOKUP(L49,Qry_Rpt_Section_C!$C$2:'Qry_Rpt_Section_C'!$J$890,3,FALSE)</f>
        <v>3</v>
      </c>
      <c r="M52" s="19">
        <f>VLOOKUP(M49,Qry_Rpt_Section_C!$C$2:'Qry_Rpt_Section_C'!$J$890,3,FALSE)</f>
        <v>4</v>
      </c>
      <c r="N52" s="19">
        <f>VLOOKUP(N49,Qry_Rpt_Section_C!$C$2:'Qry_Rpt_Section_C'!$J$890,3,FALSE)</f>
        <v>1</v>
      </c>
      <c r="O52" s="19">
        <f>VLOOKUP(O49,Qry_Rpt_Section_C!$C$2:'Qry_Rpt_Section_C'!$J$890,3,FALSE)</f>
        <v>2</v>
      </c>
      <c r="P52" s="19">
        <f>VLOOKUP(P49,Qry_Rpt_Section_C!$C$2:'Qry_Rpt_Section_C'!$J$890,3,FALSE)</f>
        <v>3</v>
      </c>
      <c r="Q52" s="19">
        <f>VLOOKUP(Q49,Qry_Rpt_Section_C!$C$2:'Qry_Rpt_Section_C'!$J$890,3,FALSE)</f>
        <v>4</v>
      </c>
      <c r="R52" s="19">
        <f>VLOOKUP(R49,Qry_Rpt_Section_C!$C$2:'Qry_Rpt_Section_C'!$J$890,3,FALSE)</f>
        <v>1</v>
      </c>
      <c r="S52" s="19">
        <f>VLOOKUP(S49,Qry_Rpt_Section_C!$C$2:'Qry_Rpt_Section_C'!$J$890,3,FALSE)</f>
        <v>2</v>
      </c>
      <c r="T52" s="19">
        <f>VLOOKUP(T49,Qry_Rpt_Section_C!$C$2:'Qry_Rpt_Section_C'!$J$890,3,FALSE)</f>
        <v>3</v>
      </c>
      <c r="U52" s="19">
        <f>VLOOKUP(U49,Qry_Rpt_Section_C!$C$2:'Qry_Rpt_Section_C'!$J$890,3,FALSE)</f>
        <v>4</v>
      </c>
      <c r="V52" s="19">
        <f>VLOOKUP(V49,Qry_Rpt_Section_C!$C$2:'Qry_Rpt_Section_C'!$J$890,3,FALSE)</f>
        <v>1</v>
      </c>
      <c r="W52" s="19">
        <f>VLOOKUP(W49,Qry_Rpt_Section_C!$C$2:'Qry_Rpt_Section_C'!$J$890,3,FALSE)</f>
        <v>2</v>
      </c>
      <c r="X52" s="19">
        <f>VLOOKUP(X49,Qry_Rpt_Section_C!$C$2:'Qry_Rpt_Section_C'!$J$890,3,FALSE)</f>
        <v>3</v>
      </c>
      <c r="Y52" s="19">
        <f>VLOOKUP(Y49,Qry_Rpt_Section_C!$C$2:'Qry_Rpt_Section_C'!$J$890,3,FALSE)</f>
        <v>4</v>
      </c>
      <c r="Z52" s="20" t="s">
        <v>667</v>
      </c>
    </row>
    <row r="53" spans="1:26" x14ac:dyDescent="0.2">
      <c r="A53" s="25" t="s">
        <v>650</v>
      </c>
      <c r="B53" s="26">
        <v>14001</v>
      </c>
      <c r="C53" s="26">
        <v>14002</v>
      </c>
      <c r="D53" s="26">
        <v>14003</v>
      </c>
      <c r="E53" s="26">
        <v>14004</v>
      </c>
      <c r="F53" s="26">
        <v>14005</v>
      </c>
      <c r="G53" s="26">
        <v>14006</v>
      </c>
      <c r="H53" s="26">
        <v>14007</v>
      </c>
      <c r="I53" s="26">
        <v>14008</v>
      </c>
      <c r="J53" s="26">
        <v>14009</v>
      </c>
      <c r="K53" s="26">
        <v>14010</v>
      </c>
      <c r="L53" s="26">
        <v>14011</v>
      </c>
      <c r="M53" s="26">
        <v>14012</v>
      </c>
      <c r="N53" s="26">
        <v>14013</v>
      </c>
      <c r="O53" s="26">
        <v>14014</v>
      </c>
      <c r="P53" s="26">
        <v>14015</v>
      </c>
      <c r="Q53" s="26">
        <v>14016</v>
      </c>
      <c r="R53" s="26">
        <v>14017</v>
      </c>
      <c r="S53" s="26">
        <v>14018</v>
      </c>
      <c r="T53" s="26">
        <v>14019</v>
      </c>
      <c r="U53" s="26">
        <v>14020</v>
      </c>
      <c r="V53" s="26">
        <v>14021</v>
      </c>
      <c r="W53" s="26">
        <v>14022</v>
      </c>
      <c r="X53" s="26">
        <v>14023</v>
      </c>
      <c r="Y53" s="26">
        <v>14024</v>
      </c>
      <c r="Z53" s="9" t="s">
        <v>667</v>
      </c>
    </row>
    <row r="54" spans="1:26" x14ac:dyDescent="0.2">
      <c r="A54" s="12" t="s">
        <v>6</v>
      </c>
      <c r="B54" s="33" t="str">
        <f>VLOOKUP(B53,Qry_Rpt_Section_C!$C$2:'Qry_Rpt_Section_C'!$J$890,7,FALSE)</f>
        <v>Deignan Jr.</v>
      </c>
      <c r="C54" s="33" t="str">
        <f>VLOOKUP(C53,Qry_Rpt_Section_C!$C$2:'Qry_Rpt_Section_C'!$J$890,7,FALSE)</f>
        <v>Diegnan</v>
      </c>
      <c r="D54" s="33" t="str">
        <f>VLOOKUP(D53,Qry_Rpt_Section_C!$C$2:'Qry_Rpt_Section_C'!$J$890,7,FALSE)</f>
        <v>Feasel</v>
      </c>
      <c r="E54" s="33" t="str">
        <f>VLOOKUP(E53,Qry_Rpt_Section_C!$C$2:'Qry_Rpt_Section_C'!$J$890,7,FALSE)</f>
        <v>Feasel</v>
      </c>
      <c r="F54" s="33" t="str">
        <f>VLOOKUP(F53,Qry_Rpt_Section_C!$C$2:'Qry_Rpt_Section_C'!$J$890,7,FALSE)</f>
        <v>Clyne</v>
      </c>
      <c r="G54" s="33" t="str">
        <f>VLOOKUP(G53,Qry_Rpt_Section_C!$C$2:'Qry_Rpt_Section_C'!$J$890,7,FALSE)</f>
        <v>Clyne</v>
      </c>
      <c r="H54" s="33" t="str">
        <f>VLOOKUP(H53,Qry_Rpt_Section_C!$C$2:'Qry_Rpt_Section_C'!$J$890,7,FALSE)</f>
        <v>Dunmire</v>
      </c>
      <c r="I54" s="33" t="str">
        <f>VLOOKUP(I53,Qry_Rpt_Section_C!$C$2:'Qry_Rpt_Section_C'!$J$890,7,FALSE)</f>
        <v>Dunmire</v>
      </c>
      <c r="J54" s="33" t="str">
        <f>VLOOKUP(J53,Qry_Rpt_Section_C!$C$2:'Qry_Rpt_Section_C'!$J$890,7,FALSE)</f>
        <v>Gladstone</v>
      </c>
      <c r="K54" s="33" t="str">
        <f>VLOOKUP(K53,Qry_Rpt_Section_C!$C$2:'Qry_Rpt_Section_C'!$J$890,7,FALSE)</f>
        <v>Gladstone</v>
      </c>
      <c r="L54" s="33" t="str">
        <f>VLOOKUP(L53,Qry_Rpt_Section_C!$C$2:'Qry_Rpt_Section_C'!$J$890,7,FALSE)</f>
        <v>Gladstone</v>
      </c>
      <c r="M54" s="33" t="str">
        <f>VLOOKUP(M53,Qry_Rpt_Section_C!$C$2:'Qry_Rpt_Section_C'!$J$890,7,FALSE)</f>
        <v>Gladstone</v>
      </c>
      <c r="N54" s="33" t="str">
        <f>VLOOKUP(N53,Qry_Rpt_Section_C!$C$2:'Qry_Rpt_Section_C'!$J$890,7,FALSE)</f>
        <v>Chase</v>
      </c>
      <c r="O54" s="33" t="str">
        <f>VLOOKUP(O53,Qry_Rpt_Section_C!$C$2:'Qry_Rpt_Section_C'!$J$890,7,FALSE)</f>
        <v>Chase</v>
      </c>
      <c r="P54" s="33" t="str">
        <f>VLOOKUP(P53,Qry_Rpt_Section_C!$C$2:'Qry_Rpt_Section_C'!$J$890,7,FALSE)</f>
        <v>Larry</v>
      </c>
      <c r="Q54" s="33" t="str">
        <f>VLOOKUP(Q53,Qry_Rpt_Section_C!$C$2:'Qry_Rpt_Section_C'!$J$890,7,FALSE)</f>
        <v>Larry</v>
      </c>
      <c r="R54" s="33" t="str">
        <f>VLOOKUP(R53,Qry_Rpt_Section_C!$C$2:'Qry_Rpt_Section_C'!$J$890,7,FALSE)</f>
        <v>Villirilli</v>
      </c>
      <c r="S54" s="33" t="str">
        <f>VLOOKUP(S53,Qry_Rpt_Section_C!$C$2:'Qry_Rpt_Section_C'!$J$890,7,FALSE)</f>
        <v>Villirilli</v>
      </c>
      <c r="T54" s="33" t="str">
        <f>VLOOKUP(T53,Qry_Rpt_Section_C!$C$2:'Qry_Rpt_Section_C'!$J$890,7,FALSE)</f>
        <v>Schuyler</v>
      </c>
      <c r="U54" s="33" t="str">
        <f>VLOOKUP(U53,Qry_Rpt_Section_C!$C$2:'Qry_Rpt_Section_C'!$J$890,7,FALSE)</f>
        <v>Schuyler</v>
      </c>
      <c r="V54" s="33" t="str">
        <f>VLOOKUP(V53,Qry_Rpt_Section_C!$C$2:'Qry_Rpt_Section_C'!$J$890,7,FALSE)</f>
        <v>Schuyler</v>
      </c>
      <c r="W54" s="33" t="str">
        <f>VLOOKUP(W53,Qry_Rpt_Section_C!$C$2:'Qry_Rpt_Section_C'!$J$890,7,FALSE)</f>
        <v>Schuyler</v>
      </c>
      <c r="X54" s="33" t="str">
        <f>VLOOKUP(X53,Qry_Rpt_Section_C!$C$2:'Qry_Rpt_Section_C'!$J$890,7,FALSE)</f>
        <v>Schuyler</v>
      </c>
      <c r="Y54" s="33" t="str">
        <f>VLOOKUP(Y53,Qry_Rpt_Section_C!$C$2:'Qry_Rpt_Section_C'!$J$890,7,FALSE)</f>
        <v>Schuyler</v>
      </c>
      <c r="Z54" s="9" t="s">
        <v>667</v>
      </c>
    </row>
    <row r="55" spans="1:26" ht="15.75" x14ac:dyDescent="0.25">
      <c r="A55" s="15" t="s">
        <v>651</v>
      </c>
      <c r="B55" s="16">
        <f>VLOOKUP(B53,Qry_Rpt_Section_C!$C$2:'Qry_Rpt_Section_C'!$J$890,2,FALSE)</f>
        <v>347</v>
      </c>
      <c r="C55" s="16">
        <f>VLOOKUP(C53,Qry_Rpt_Section_C!$C$2:'Qry_Rpt_Section_C'!$J$890,2,FALSE)</f>
        <v>347</v>
      </c>
      <c r="D55" s="16">
        <f>VLOOKUP(D53,Qry_Rpt_Section_C!$C$2:'Qry_Rpt_Section_C'!$J$890,2,FALSE)</f>
        <v>347</v>
      </c>
      <c r="E55" s="16">
        <f>VLOOKUP(E53,Qry_Rpt_Section_C!$C$2:'Qry_Rpt_Section_C'!$J$890,2,FALSE)</f>
        <v>347</v>
      </c>
      <c r="F55" s="16">
        <f>VLOOKUP(F53,Qry_Rpt_Section_C!$C$2:'Qry_Rpt_Section_C'!$J$890,2,FALSE)</f>
        <v>346</v>
      </c>
      <c r="G55" s="16">
        <f>VLOOKUP(G53,Qry_Rpt_Section_C!$C$2:'Qry_Rpt_Section_C'!$J$890,2,FALSE)</f>
        <v>346</v>
      </c>
      <c r="H55" s="16">
        <f>VLOOKUP(H53,Qry_Rpt_Section_C!$C$2:'Qry_Rpt_Section_C'!$J$890,2,FALSE)</f>
        <v>346</v>
      </c>
      <c r="I55" s="16">
        <f>VLOOKUP(I53,Qry_Rpt_Section_C!$C$2:'Qry_Rpt_Section_C'!$J$890,2,FALSE)</f>
        <v>346</v>
      </c>
      <c r="J55" s="16">
        <f>VLOOKUP(J53,Qry_Rpt_Section_C!$C$2:'Qry_Rpt_Section_C'!$J$890,2,FALSE)</f>
        <v>345</v>
      </c>
      <c r="K55" s="16">
        <f>VLOOKUP(K53,Qry_Rpt_Section_C!$C$2:'Qry_Rpt_Section_C'!$J$890,2,FALSE)</f>
        <v>345</v>
      </c>
      <c r="L55" s="16">
        <f>VLOOKUP(L53,Qry_Rpt_Section_C!$C$2:'Qry_Rpt_Section_C'!$J$890,2,FALSE)</f>
        <v>345</v>
      </c>
      <c r="M55" s="16">
        <f>VLOOKUP(M53,Qry_Rpt_Section_C!$C$2:'Qry_Rpt_Section_C'!$J$890,2,FALSE)</f>
        <v>345</v>
      </c>
      <c r="N55" s="16">
        <f>VLOOKUP(N53,Qry_Rpt_Section_C!$C$2:'Qry_Rpt_Section_C'!$J$890,2,FALSE)</f>
        <v>344</v>
      </c>
      <c r="O55" s="16">
        <f>VLOOKUP(O53,Qry_Rpt_Section_C!$C$2:'Qry_Rpt_Section_C'!$J$890,2,FALSE)</f>
        <v>344</v>
      </c>
      <c r="P55" s="16">
        <f>VLOOKUP(P53,Qry_Rpt_Section_C!$C$2:'Qry_Rpt_Section_C'!$J$890,2,FALSE)</f>
        <v>344</v>
      </c>
      <c r="Q55" s="16">
        <f>VLOOKUP(Q53,Qry_Rpt_Section_C!$C$2:'Qry_Rpt_Section_C'!$J$890,2,FALSE)</f>
        <v>344</v>
      </c>
      <c r="R55" s="16">
        <f>VLOOKUP(R53,Qry_Rpt_Section_C!$C$2:'Qry_Rpt_Section_C'!$J$890,2,FALSE)</f>
        <v>343</v>
      </c>
      <c r="S55" s="16">
        <f>VLOOKUP(S53,Qry_Rpt_Section_C!$C$2:'Qry_Rpt_Section_C'!$J$890,2,FALSE)</f>
        <v>343</v>
      </c>
      <c r="T55" s="16">
        <f>VLOOKUP(T53,Qry_Rpt_Section_C!$C$2:'Qry_Rpt_Section_C'!$J$890,2,FALSE)</f>
        <v>343</v>
      </c>
      <c r="U55" s="16">
        <f>VLOOKUP(U53,Qry_Rpt_Section_C!$C$2:'Qry_Rpt_Section_C'!$J$890,2,FALSE)</f>
        <v>343</v>
      </c>
      <c r="V55" s="16">
        <f>VLOOKUP(V53,Qry_Rpt_Section_C!$C$2:'Qry_Rpt_Section_C'!$J$890,2,FALSE)</f>
        <v>342</v>
      </c>
      <c r="W55" s="16">
        <f>VLOOKUP(W53,Qry_Rpt_Section_C!$C$2:'Qry_Rpt_Section_C'!$J$890,2,FALSE)</f>
        <v>342</v>
      </c>
      <c r="X55" s="16">
        <f>VLOOKUP(X53,Qry_Rpt_Section_C!$C$2:'Qry_Rpt_Section_C'!$J$890,2,FALSE)</f>
        <v>342</v>
      </c>
      <c r="Y55" s="16">
        <f>VLOOKUP(Y53,Qry_Rpt_Section_C!$C$2:'Qry_Rpt_Section_C'!$J$890,2,FALSE)</f>
        <v>342</v>
      </c>
      <c r="Z55" s="17" t="s">
        <v>667</v>
      </c>
    </row>
    <row r="56" spans="1:26" x14ac:dyDescent="0.2">
      <c r="A56" s="18" t="s">
        <v>654</v>
      </c>
      <c r="B56" s="19">
        <f>VLOOKUP(B53,Qry_Rpt_Section_C!$C$2:'Qry_Rpt_Section_C'!$J$890,3,FALSE)</f>
        <v>5</v>
      </c>
      <c r="C56" s="19">
        <f>VLOOKUP(C53,Qry_Rpt_Section_C!$C$2:'Qry_Rpt_Section_C'!$J$890,3,FALSE)</f>
        <v>6</v>
      </c>
      <c r="D56" s="19">
        <f>VLOOKUP(D53,Qry_Rpt_Section_C!$C$2:'Qry_Rpt_Section_C'!$J$890,3,FALSE)</f>
        <v>7</v>
      </c>
      <c r="E56" s="19">
        <f>VLOOKUP(E53,Qry_Rpt_Section_C!$C$2:'Qry_Rpt_Section_C'!$J$890,3,FALSE)</f>
        <v>8</v>
      </c>
      <c r="F56" s="19">
        <f>VLOOKUP(F53,Qry_Rpt_Section_C!$C$2:'Qry_Rpt_Section_C'!$J$890,3,FALSE)</f>
        <v>5</v>
      </c>
      <c r="G56" s="19">
        <f>VLOOKUP(G53,Qry_Rpt_Section_C!$C$2:'Qry_Rpt_Section_C'!$J$890,3,FALSE)</f>
        <v>6</v>
      </c>
      <c r="H56" s="19">
        <f>VLOOKUP(H53,Qry_Rpt_Section_C!$C$2:'Qry_Rpt_Section_C'!$J$890,3,FALSE)</f>
        <v>7</v>
      </c>
      <c r="I56" s="19">
        <f>VLOOKUP(I53,Qry_Rpt_Section_C!$C$2:'Qry_Rpt_Section_C'!$J$890,3,FALSE)</f>
        <v>8</v>
      </c>
      <c r="J56" s="19">
        <f>VLOOKUP(J53,Qry_Rpt_Section_C!$C$2:'Qry_Rpt_Section_C'!$J$890,3,FALSE)</f>
        <v>5</v>
      </c>
      <c r="K56" s="19">
        <f>VLOOKUP(K53,Qry_Rpt_Section_C!$C$2:'Qry_Rpt_Section_C'!$J$890,3,FALSE)</f>
        <v>6</v>
      </c>
      <c r="L56" s="19">
        <f>VLOOKUP(L53,Qry_Rpt_Section_C!$C$2:'Qry_Rpt_Section_C'!$J$890,3,FALSE)</f>
        <v>7</v>
      </c>
      <c r="M56" s="19">
        <f>VLOOKUP(M53,Qry_Rpt_Section_C!$C$2:'Qry_Rpt_Section_C'!$J$890,3,FALSE)</f>
        <v>8</v>
      </c>
      <c r="N56" s="19">
        <f>VLOOKUP(N53,Qry_Rpt_Section_C!$C$2:'Qry_Rpt_Section_C'!$J$890,3,FALSE)</f>
        <v>5</v>
      </c>
      <c r="O56" s="19">
        <f>VLOOKUP(O53,Qry_Rpt_Section_C!$C$2:'Qry_Rpt_Section_C'!$J$890,3,FALSE)</f>
        <v>6</v>
      </c>
      <c r="P56" s="19">
        <f>VLOOKUP(P53,Qry_Rpt_Section_C!$C$2:'Qry_Rpt_Section_C'!$J$890,3,FALSE)</f>
        <v>7</v>
      </c>
      <c r="Q56" s="19">
        <f>VLOOKUP(Q53,Qry_Rpt_Section_C!$C$2:'Qry_Rpt_Section_C'!$J$890,3,FALSE)</f>
        <v>8</v>
      </c>
      <c r="R56" s="19">
        <f>VLOOKUP(R53,Qry_Rpt_Section_C!$C$2:'Qry_Rpt_Section_C'!$J$890,3,FALSE)</f>
        <v>5</v>
      </c>
      <c r="S56" s="19">
        <f>VLOOKUP(S53,Qry_Rpt_Section_C!$C$2:'Qry_Rpt_Section_C'!$J$890,3,FALSE)</f>
        <v>6</v>
      </c>
      <c r="T56" s="19">
        <f>VLOOKUP(T53,Qry_Rpt_Section_C!$C$2:'Qry_Rpt_Section_C'!$J$890,3,FALSE)</f>
        <v>7</v>
      </c>
      <c r="U56" s="19">
        <f>VLOOKUP(U53,Qry_Rpt_Section_C!$C$2:'Qry_Rpt_Section_C'!$J$890,3,FALSE)</f>
        <v>8</v>
      </c>
      <c r="V56" s="19">
        <f>VLOOKUP(V53,Qry_Rpt_Section_C!$C$2:'Qry_Rpt_Section_C'!$J$890,3,FALSE)</f>
        <v>5</v>
      </c>
      <c r="W56" s="19">
        <f>VLOOKUP(W53,Qry_Rpt_Section_C!$C$2:'Qry_Rpt_Section_C'!$J$890,3,FALSE)</f>
        <v>6</v>
      </c>
      <c r="X56" s="19">
        <f>VLOOKUP(X53,Qry_Rpt_Section_C!$C$2:'Qry_Rpt_Section_C'!$J$890,3,FALSE)</f>
        <v>7</v>
      </c>
      <c r="Y56" s="19">
        <f>VLOOKUP(Y53,Qry_Rpt_Section_C!$C$2:'Qry_Rpt_Section_C'!$J$890,3,FALSE)</f>
        <v>8</v>
      </c>
      <c r="Z56" s="20" t="s">
        <v>667</v>
      </c>
    </row>
    <row r="57" spans="1:26" x14ac:dyDescent="0.2">
      <c r="A57" s="25" t="s">
        <v>650</v>
      </c>
      <c r="B57" s="26">
        <v>15001</v>
      </c>
      <c r="C57" s="26">
        <v>15002</v>
      </c>
      <c r="D57" s="26">
        <v>15003</v>
      </c>
      <c r="E57" s="26">
        <v>15004</v>
      </c>
      <c r="F57" s="26">
        <v>15005</v>
      </c>
      <c r="G57" s="26">
        <v>15006</v>
      </c>
      <c r="H57" s="26">
        <v>15007</v>
      </c>
      <c r="I57" s="26">
        <v>15008</v>
      </c>
      <c r="J57" s="26">
        <v>15009</v>
      </c>
      <c r="K57" s="26">
        <v>15010</v>
      </c>
      <c r="L57" s="26">
        <v>15011</v>
      </c>
      <c r="M57" s="26">
        <v>15012</v>
      </c>
      <c r="N57" s="26">
        <v>15013</v>
      </c>
      <c r="O57" s="26">
        <v>15014</v>
      </c>
      <c r="P57" s="26">
        <v>15015</v>
      </c>
      <c r="Q57" s="26">
        <v>15016</v>
      </c>
      <c r="R57" s="26">
        <v>15017</v>
      </c>
      <c r="S57" s="26">
        <v>15018</v>
      </c>
      <c r="T57" s="26">
        <v>15019</v>
      </c>
      <c r="U57" s="26">
        <v>15020</v>
      </c>
      <c r="V57" s="26">
        <v>15021</v>
      </c>
      <c r="W57" s="26">
        <v>15022</v>
      </c>
      <c r="X57" s="26">
        <v>15023</v>
      </c>
      <c r="Y57" s="26">
        <v>15024</v>
      </c>
      <c r="Z57" s="9" t="s">
        <v>667</v>
      </c>
    </row>
    <row r="58" spans="1:26" x14ac:dyDescent="0.2">
      <c r="A58" s="12" t="s">
        <v>6</v>
      </c>
      <c r="B58" s="33" t="str">
        <f>VLOOKUP(B57,Qry_Rpt_Section_C!$C$2:'Qry_Rpt_Section_C'!$J$890,7,FALSE)</f>
        <v>Lloyd</v>
      </c>
      <c r="C58" s="33" t="str">
        <f>VLOOKUP(C57,Qry_Rpt_Section_C!$C$2:'Qry_Rpt_Section_C'!$J$890,7,FALSE)</f>
        <v>Lloyd</v>
      </c>
      <c r="D58" s="33" t="str">
        <f>VLOOKUP(D57,Qry_Rpt_Section_C!$C$2:'Qry_Rpt_Section_C'!$J$890,7,FALSE)</f>
        <v>Cosad</v>
      </c>
      <c r="E58" s="33" t="str">
        <f>VLOOKUP(E57,Qry_Rpt_Section_C!$C$2:'Qry_Rpt_Section_C'!$J$890,7,FALSE)</f>
        <v>Cosad</v>
      </c>
      <c r="F58" s="33" t="str">
        <f>VLOOKUP(F57,Qry_Rpt_Section_C!$C$2:'Qry_Rpt_Section_C'!$J$890,7,FALSE)</f>
        <v>Cosad</v>
      </c>
      <c r="G58" s="33" t="str">
        <f>VLOOKUP(G57,Qry_Rpt_Section_C!$C$2:'Qry_Rpt_Section_C'!$J$890,7,FALSE)</f>
        <v>Glitch</v>
      </c>
      <c r="H58" s="33" t="str">
        <f>VLOOKUP(H57,Qry_Rpt_Section_C!$C$2:'Qry_Rpt_Section_C'!$J$890,7,FALSE)</f>
        <v>Ward</v>
      </c>
      <c r="I58" s="33" t="str">
        <f>VLOOKUP(I57,Qry_Rpt_Section_C!$C$2:'Qry_Rpt_Section_C'!$J$890,7,FALSE)</f>
        <v>Glitch</v>
      </c>
      <c r="J58" s="33" t="str">
        <f>VLOOKUP(J57,Qry_Rpt_Section_C!$C$2:'Qry_Rpt_Section_C'!$J$890,7,FALSE)</f>
        <v>DeWolf</v>
      </c>
      <c r="K58" s="33" t="str">
        <f>VLOOKUP(K57,Qry_Rpt_Section_C!$C$2:'Qry_Rpt_Section_C'!$J$890,7,FALSE)</f>
        <v>DeWolf</v>
      </c>
      <c r="L58" s="33" t="str">
        <f>VLOOKUP(L57,Qry_Rpt_Section_C!$C$2:'Qry_Rpt_Section_C'!$J$890,7,FALSE)</f>
        <v>Hibbard</v>
      </c>
      <c r="M58" s="33" t="str">
        <f>VLOOKUP(M57,Qry_Rpt_Section_C!$C$2:'Qry_Rpt_Section_C'!$J$890,7,FALSE)</f>
        <v>Hibbard</v>
      </c>
      <c r="N58" s="33" t="str">
        <f>VLOOKUP(N57,Qry_Rpt_Section_C!$C$2:'Qry_Rpt_Section_C'!$J$890,7,FALSE)</f>
        <v>LaBore</v>
      </c>
      <c r="O58" s="33" t="str">
        <f>VLOOKUP(O57,Qry_Rpt_Section_C!$C$2:'Qry_Rpt_Section_C'!$J$890,7,FALSE)</f>
        <v>LaBore</v>
      </c>
      <c r="P58" s="33" t="str">
        <f>VLOOKUP(P57,Qry_Rpt_Section_C!$C$2:'Qry_Rpt_Section_C'!$J$890,7,FALSE)</f>
        <v>Davies</v>
      </c>
      <c r="Q58" s="33" t="str">
        <f>VLOOKUP(Q57,Qry_Rpt_Section_C!$C$2:'Qry_Rpt_Section_C'!$J$890,7,FALSE)</f>
        <v>Davies</v>
      </c>
      <c r="R58" s="33" t="str">
        <f>VLOOKUP(R57,Qry_Rpt_Section_C!$C$2:'Qry_Rpt_Section_C'!$J$890,7,FALSE)</f>
        <v>Davies</v>
      </c>
      <c r="S58" s="33" t="str">
        <f>VLOOKUP(S57,Qry_Rpt_Section_C!$C$2:'Qry_Rpt_Section_C'!$J$890,7,FALSE)</f>
        <v>Beiter</v>
      </c>
      <c r="T58" s="33" t="str">
        <f>VLOOKUP(T57,Qry_Rpt_Section_C!$C$2:'Qry_Rpt_Section_C'!$J$890,7,FALSE)</f>
        <v>Williams</v>
      </c>
      <c r="U58" s="33" t="str">
        <f>VLOOKUP(U57,Qry_Rpt_Section_C!$C$2:'Qry_Rpt_Section_C'!$J$890,7,FALSE)</f>
        <v>Williams</v>
      </c>
      <c r="V58" s="33" t="str">
        <f>VLOOKUP(V57,Qry_Rpt_Section_C!$C$2:'Qry_Rpt_Section_C'!$J$890,7,FALSE)</f>
        <v>Woodard</v>
      </c>
      <c r="W58" s="33" t="str">
        <f>VLOOKUP(W57,Qry_Rpt_Section_C!$C$2:'Qry_Rpt_Section_C'!$J$890,7,FALSE)</f>
        <v>Woodard</v>
      </c>
      <c r="X58" s="33" t="str">
        <f>VLOOKUP(X57,Qry_Rpt_Section_C!$C$2:'Qry_Rpt_Section_C'!$J$890,7,FALSE)</f>
        <v>Culver</v>
      </c>
      <c r="Y58" s="33" t="str">
        <f>VLOOKUP(Y57,Qry_Rpt_Section_C!$C$2:'Qry_Rpt_Section_C'!$J$890,7,FALSE)</f>
        <v>Culver</v>
      </c>
      <c r="Z58" s="9" t="s">
        <v>667</v>
      </c>
    </row>
    <row r="59" spans="1:26" ht="15.75" x14ac:dyDescent="0.25">
      <c r="A59" s="15" t="s">
        <v>651</v>
      </c>
      <c r="B59" s="16">
        <f>VLOOKUP(B57,Qry_Rpt_Section_C!$C$2:'Qry_Rpt_Section_C'!$J$890,2,FALSE)</f>
        <v>348</v>
      </c>
      <c r="C59" s="16">
        <f>VLOOKUP(C57,Qry_Rpt_Section_C!$C$2:'Qry_Rpt_Section_C'!$J$890,2,FALSE)</f>
        <v>348</v>
      </c>
      <c r="D59" s="16">
        <f>VLOOKUP(D57,Qry_Rpt_Section_C!$C$2:'Qry_Rpt_Section_C'!$J$890,2,FALSE)</f>
        <v>348</v>
      </c>
      <c r="E59" s="16">
        <f>VLOOKUP(E57,Qry_Rpt_Section_C!$C$2:'Qry_Rpt_Section_C'!$J$890,2,FALSE)</f>
        <v>348</v>
      </c>
      <c r="F59" s="16">
        <f>VLOOKUP(F57,Qry_Rpt_Section_C!$C$2:'Qry_Rpt_Section_C'!$J$890,2,FALSE)</f>
        <v>349</v>
      </c>
      <c r="G59" s="16">
        <f>VLOOKUP(G57,Qry_Rpt_Section_C!$C$2:'Qry_Rpt_Section_C'!$J$890,2,FALSE)</f>
        <v>349</v>
      </c>
      <c r="H59" s="16">
        <f>VLOOKUP(H57,Qry_Rpt_Section_C!$C$2:'Qry_Rpt_Section_C'!$J$890,2,FALSE)</f>
        <v>349</v>
      </c>
      <c r="I59" s="16">
        <f>VLOOKUP(I57,Qry_Rpt_Section_C!$C$2:'Qry_Rpt_Section_C'!$J$890,2,FALSE)</f>
        <v>349</v>
      </c>
      <c r="J59" s="16">
        <f>VLOOKUP(J57,Qry_Rpt_Section_C!$C$2:'Qry_Rpt_Section_C'!$J$890,2,FALSE)</f>
        <v>350</v>
      </c>
      <c r="K59" s="16">
        <f>VLOOKUP(K57,Qry_Rpt_Section_C!$C$2:'Qry_Rpt_Section_C'!$J$890,2,FALSE)</f>
        <v>350</v>
      </c>
      <c r="L59" s="16">
        <f>VLOOKUP(L57,Qry_Rpt_Section_C!$C$2:'Qry_Rpt_Section_C'!$J$890,2,FALSE)</f>
        <v>350</v>
      </c>
      <c r="M59" s="16">
        <f>VLOOKUP(M57,Qry_Rpt_Section_C!$C$2:'Qry_Rpt_Section_C'!$J$890,2,FALSE)</f>
        <v>350</v>
      </c>
      <c r="N59" s="16">
        <f>VLOOKUP(N57,Qry_Rpt_Section_C!$C$2:'Qry_Rpt_Section_C'!$J$890,2,FALSE)</f>
        <v>351</v>
      </c>
      <c r="O59" s="16">
        <f>VLOOKUP(O57,Qry_Rpt_Section_C!$C$2:'Qry_Rpt_Section_C'!$J$890,2,FALSE)</f>
        <v>351</v>
      </c>
      <c r="P59" s="16">
        <f>VLOOKUP(P57,Qry_Rpt_Section_C!$C$2:'Qry_Rpt_Section_C'!$J$890,2,FALSE)</f>
        <v>351</v>
      </c>
      <c r="Q59" s="16">
        <f>VLOOKUP(Q57,Qry_Rpt_Section_C!$C$2:'Qry_Rpt_Section_C'!$J$890,2,FALSE)</f>
        <v>351</v>
      </c>
      <c r="R59" s="16">
        <f>VLOOKUP(R57,Qry_Rpt_Section_C!$C$2:'Qry_Rpt_Section_C'!$J$890,2,FALSE)</f>
        <v>352</v>
      </c>
      <c r="S59" s="16">
        <f>VLOOKUP(S57,Qry_Rpt_Section_C!$C$2:'Qry_Rpt_Section_C'!$J$890,2,FALSE)</f>
        <v>352</v>
      </c>
      <c r="T59" s="16">
        <f>VLOOKUP(T57,Qry_Rpt_Section_C!$C$2:'Qry_Rpt_Section_C'!$J$890,2,FALSE)</f>
        <v>352</v>
      </c>
      <c r="U59" s="16">
        <f>VLOOKUP(U57,Qry_Rpt_Section_C!$C$2:'Qry_Rpt_Section_C'!$J$890,2,FALSE)</f>
        <v>352</v>
      </c>
      <c r="V59" s="16">
        <f>VLOOKUP(V57,Qry_Rpt_Section_C!$C$2:'Qry_Rpt_Section_C'!$J$890,2,FALSE)</f>
        <v>353</v>
      </c>
      <c r="W59" s="16">
        <f>VLOOKUP(W57,Qry_Rpt_Section_C!$C$2:'Qry_Rpt_Section_C'!$J$890,2,FALSE)</f>
        <v>353</v>
      </c>
      <c r="X59" s="16">
        <f>VLOOKUP(X57,Qry_Rpt_Section_C!$C$2:'Qry_Rpt_Section_C'!$J$890,2,FALSE)</f>
        <v>353</v>
      </c>
      <c r="Y59" s="16">
        <f>VLOOKUP(Y57,Qry_Rpt_Section_C!$C$2:'Qry_Rpt_Section_C'!$J$890,2,FALSE)</f>
        <v>353</v>
      </c>
      <c r="Z59" s="17" t="s">
        <v>667</v>
      </c>
    </row>
    <row r="60" spans="1:26" x14ac:dyDescent="0.2">
      <c r="A60" s="18" t="s">
        <v>654</v>
      </c>
      <c r="B60" s="19">
        <f>VLOOKUP(B57,Qry_Rpt_Section_C!$C$2:'Qry_Rpt_Section_C'!$J$890,3,FALSE)</f>
        <v>1</v>
      </c>
      <c r="C60" s="19">
        <f>VLOOKUP(C57,Qry_Rpt_Section_C!$C$2:'Qry_Rpt_Section_C'!$J$890,3,FALSE)</f>
        <v>2</v>
      </c>
      <c r="D60" s="19">
        <f>VLOOKUP(D57,Qry_Rpt_Section_C!$C$2:'Qry_Rpt_Section_C'!$J$890,3,FALSE)</f>
        <v>3</v>
      </c>
      <c r="E60" s="19">
        <f>VLOOKUP(E57,Qry_Rpt_Section_C!$C$2:'Qry_Rpt_Section_C'!$J$890,3,FALSE)</f>
        <v>4</v>
      </c>
      <c r="F60" s="19">
        <f>VLOOKUP(F57,Qry_Rpt_Section_C!$C$2:'Qry_Rpt_Section_C'!$J$890,3,FALSE)</f>
        <v>1</v>
      </c>
      <c r="G60" s="19">
        <f>VLOOKUP(G57,Qry_Rpt_Section_C!$C$2:'Qry_Rpt_Section_C'!$J$890,3,FALSE)</f>
        <v>2</v>
      </c>
      <c r="H60" s="19">
        <f>VLOOKUP(H57,Qry_Rpt_Section_C!$C$2:'Qry_Rpt_Section_C'!$J$890,3,FALSE)</f>
        <v>3</v>
      </c>
      <c r="I60" s="19">
        <f>VLOOKUP(I57,Qry_Rpt_Section_C!$C$2:'Qry_Rpt_Section_C'!$J$890,3,FALSE)</f>
        <v>4</v>
      </c>
      <c r="J60" s="19">
        <f>VLOOKUP(J57,Qry_Rpt_Section_C!$C$2:'Qry_Rpt_Section_C'!$J$890,3,FALSE)</f>
        <v>1</v>
      </c>
      <c r="K60" s="19">
        <f>VLOOKUP(K57,Qry_Rpt_Section_C!$C$2:'Qry_Rpt_Section_C'!$J$890,3,FALSE)</f>
        <v>2</v>
      </c>
      <c r="L60" s="19">
        <f>VLOOKUP(L57,Qry_Rpt_Section_C!$C$2:'Qry_Rpt_Section_C'!$J$890,3,FALSE)</f>
        <v>3</v>
      </c>
      <c r="M60" s="19">
        <f>VLOOKUP(M57,Qry_Rpt_Section_C!$C$2:'Qry_Rpt_Section_C'!$J$890,3,FALSE)</f>
        <v>4</v>
      </c>
      <c r="N60" s="19">
        <f>VLOOKUP(N57,Qry_Rpt_Section_C!$C$2:'Qry_Rpt_Section_C'!$J$890,3,FALSE)</f>
        <v>1</v>
      </c>
      <c r="O60" s="19">
        <f>VLOOKUP(O57,Qry_Rpt_Section_C!$C$2:'Qry_Rpt_Section_C'!$J$890,3,FALSE)</f>
        <v>2</v>
      </c>
      <c r="P60" s="19">
        <f>VLOOKUP(P57,Qry_Rpt_Section_C!$C$2:'Qry_Rpt_Section_C'!$J$890,3,FALSE)</f>
        <v>3</v>
      </c>
      <c r="Q60" s="19">
        <f>VLOOKUP(Q57,Qry_Rpt_Section_C!$C$2:'Qry_Rpt_Section_C'!$J$890,3,FALSE)</f>
        <v>4</v>
      </c>
      <c r="R60" s="19">
        <f>VLOOKUP(R57,Qry_Rpt_Section_C!$C$2:'Qry_Rpt_Section_C'!$J$890,3,FALSE)</f>
        <v>1</v>
      </c>
      <c r="S60" s="19">
        <f>VLOOKUP(S57,Qry_Rpt_Section_C!$C$2:'Qry_Rpt_Section_C'!$J$890,3,FALSE)</f>
        <v>2</v>
      </c>
      <c r="T60" s="19">
        <f>VLOOKUP(T57,Qry_Rpt_Section_C!$C$2:'Qry_Rpt_Section_C'!$J$890,3,FALSE)</f>
        <v>3</v>
      </c>
      <c r="U60" s="19">
        <f>VLOOKUP(U57,Qry_Rpt_Section_C!$C$2:'Qry_Rpt_Section_C'!$J$890,3,FALSE)</f>
        <v>4</v>
      </c>
      <c r="V60" s="19">
        <f>VLOOKUP(V57,Qry_Rpt_Section_C!$C$2:'Qry_Rpt_Section_C'!$J$890,3,FALSE)</f>
        <v>1</v>
      </c>
      <c r="W60" s="19">
        <f>VLOOKUP(W57,Qry_Rpt_Section_C!$C$2:'Qry_Rpt_Section_C'!$J$890,3,FALSE)</f>
        <v>2</v>
      </c>
      <c r="X60" s="19">
        <f>VLOOKUP(X57,Qry_Rpt_Section_C!$C$2:'Qry_Rpt_Section_C'!$J$890,3,FALSE)</f>
        <v>3</v>
      </c>
      <c r="Y60" s="19">
        <f>VLOOKUP(Y57,Qry_Rpt_Section_C!$C$2:'Qry_Rpt_Section_C'!$J$890,3,FALSE)</f>
        <v>4</v>
      </c>
      <c r="Z60" s="20" t="s">
        <v>667</v>
      </c>
    </row>
    <row r="61" spans="1:26" x14ac:dyDescent="0.2">
      <c r="A61" s="25" t="s">
        <v>650</v>
      </c>
      <c r="B61" s="26">
        <v>16001</v>
      </c>
      <c r="C61" s="26">
        <v>16002</v>
      </c>
      <c r="D61" s="26">
        <v>16003</v>
      </c>
      <c r="E61" s="26">
        <v>16004</v>
      </c>
      <c r="F61" s="26">
        <v>16005</v>
      </c>
      <c r="G61" s="26">
        <v>16006</v>
      </c>
      <c r="H61" s="26">
        <v>16007</v>
      </c>
      <c r="I61" s="26">
        <v>16008</v>
      </c>
      <c r="J61" s="26">
        <v>16009</v>
      </c>
      <c r="K61" s="26">
        <v>16010</v>
      </c>
      <c r="L61" s="26">
        <v>16011</v>
      </c>
      <c r="M61" s="26">
        <v>16012</v>
      </c>
      <c r="N61" s="26">
        <v>16013</v>
      </c>
      <c r="O61" s="26">
        <v>16014</v>
      </c>
      <c r="P61" s="26">
        <v>16015</v>
      </c>
      <c r="Q61" s="26">
        <v>16016</v>
      </c>
      <c r="R61" s="26">
        <v>16017</v>
      </c>
      <c r="S61" s="26">
        <v>16018</v>
      </c>
      <c r="T61" s="26">
        <v>16019</v>
      </c>
      <c r="U61" s="26">
        <v>16020</v>
      </c>
      <c r="V61" s="26">
        <v>16021</v>
      </c>
      <c r="W61" s="26">
        <v>16022</v>
      </c>
      <c r="X61" s="26">
        <v>16023</v>
      </c>
      <c r="Y61" s="26">
        <v>16024</v>
      </c>
      <c r="Z61" s="9" t="s">
        <v>667</v>
      </c>
    </row>
    <row r="62" spans="1:26" x14ac:dyDescent="0.2">
      <c r="A62" s="12" t="s">
        <v>6</v>
      </c>
      <c r="B62" s="33" t="str">
        <f>VLOOKUP(B61,Qry_Rpt_Section_C!$C$2:'Qry_Rpt_Section_C'!$J$890,7,FALSE)</f>
        <v>Hetrick</v>
      </c>
      <c r="C62" s="33" t="str">
        <f>VLOOKUP(C61,Qry_Rpt_Section_C!$C$2:'Qry_Rpt_Section_C'!$J$890,7,FALSE)</f>
        <v>Hetrick</v>
      </c>
      <c r="D62" s="33" t="str">
        <f>VLOOKUP(D61,Qry_Rpt_Section_C!$C$2:'Qry_Rpt_Section_C'!$J$890,7,FALSE)</f>
        <v>Hetrick</v>
      </c>
      <c r="E62" s="33" t="str">
        <f>VLOOKUP(E61,Qry_Rpt_Section_C!$C$2:'Qry_Rpt_Section_C'!$J$890,7,FALSE)</f>
        <v>Hetrick</v>
      </c>
      <c r="F62" s="33" t="str">
        <f>VLOOKUP(F61,Qry_Rpt_Section_C!$C$2:'Qry_Rpt_Section_C'!$J$890,7,FALSE)</f>
        <v>Schmiedeke</v>
      </c>
      <c r="G62" s="33" t="str">
        <f>VLOOKUP(G61,Qry_Rpt_Section_C!$C$2:'Qry_Rpt_Section_C'!$J$890,7,FALSE)</f>
        <v>Schmiedeke</v>
      </c>
      <c r="H62" s="33" t="str">
        <f>VLOOKUP(H61,Qry_Rpt_Section_C!$C$2:'Qry_Rpt_Section_C'!$J$890,7,FALSE)</f>
        <v>Stafford</v>
      </c>
      <c r="I62" s="33" t="str">
        <f>VLOOKUP(I61,Qry_Rpt_Section_C!$C$2:'Qry_Rpt_Section_C'!$J$890,7,FALSE)</f>
        <v>Stafford-White</v>
      </c>
      <c r="J62" s="33" t="str">
        <f>VLOOKUP(J61,Qry_Rpt_Section_C!$C$2:'Qry_Rpt_Section_C'!$J$890,7,FALSE)</f>
        <v>Young</v>
      </c>
      <c r="K62" s="33" t="str">
        <f>VLOOKUP(K61,Qry_Rpt_Section_C!$C$2:'Qry_Rpt_Section_C'!$J$890,7,FALSE)</f>
        <v>Young</v>
      </c>
      <c r="L62" s="33" t="str">
        <f>VLOOKUP(L61,Qry_Rpt_Section_C!$C$2:'Qry_Rpt_Section_C'!$J$890,7,FALSE)</f>
        <v>Young</v>
      </c>
      <c r="M62" s="33" t="str">
        <f>VLOOKUP(M61,Qry_Rpt_Section_C!$C$2:'Qry_Rpt_Section_C'!$J$890,7,FALSE)</f>
        <v>Young</v>
      </c>
      <c r="N62" s="33" t="str">
        <f>VLOOKUP(N61,Qry_Rpt_Section_C!$C$2:'Qry_Rpt_Section_C'!$J$890,7,FALSE)</f>
        <v>McNally</v>
      </c>
      <c r="O62" s="33" t="str">
        <f>VLOOKUP(O61,Qry_Rpt_Section_C!$C$2:'Qry_Rpt_Section_C'!$J$890,7,FALSE)</f>
        <v>McNally</v>
      </c>
      <c r="P62" s="33" t="str">
        <f>VLOOKUP(P61,Qry_Rpt_Section_C!$C$2:'Qry_Rpt_Section_C'!$J$890,7,FALSE)</f>
        <v>Goodberlet</v>
      </c>
      <c r="Q62" s="33" t="str">
        <f>VLOOKUP(Q61,Qry_Rpt_Section_C!$C$2:'Qry_Rpt_Section_C'!$J$890,7,FALSE)</f>
        <v>Goodberlet Jr.</v>
      </c>
      <c r="R62" s="33" t="str">
        <f>VLOOKUP(R61,Qry_Rpt_Section_C!$C$2:'Qry_Rpt_Section_C'!$J$890,7,FALSE)</f>
        <v>Thomas</v>
      </c>
      <c r="S62" s="33" t="str">
        <f>VLOOKUP(S61,Qry_Rpt_Section_C!$C$2:'Qry_Rpt_Section_C'!$J$890,7,FALSE)</f>
        <v>Thomas</v>
      </c>
      <c r="T62" s="33" t="str">
        <f>VLOOKUP(T61,Qry_Rpt_Section_C!$C$2:'Qry_Rpt_Section_C'!$J$890,7,FALSE)</f>
        <v>Thomas</v>
      </c>
      <c r="U62" s="33" t="str">
        <f>VLOOKUP(U61,Qry_Rpt_Section_C!$C$2:'Qry_Rpt_Section_C'!$J$890,7,FALSE)</f>
        <v>Knight</v>
      </c>
      <c r="V62" s="33" t="str">
        <f>VLOOKUP(V61,Qry_Rpt_Section_C!$C$2:'Qry_Rpt_Section_C'!$J$890,7,FALSE)</f>
        <v>Jung</v>
      </c>
      <c r="W62" s="33" t="str">
        <f>VLOOKUP(W61,Qry_Rpt_Section_C!$C$2:'Qry_Rpt_Section_C'!$J$890,7,FALSE)</f>
        <v>Jung</v>
      </c>
      <c r="X62" s="33" t="str">
        <f>VLOOKUP(X61,Qry_Rpt_Section_C!$C$2:'Qry_Rpt_Section_C'!$J$890,7,FALSE)</f>
        <v>Dallaire</v>
      </c>
      <c r="Y62" s="33" t="str">
        <f>VLOOKUP(Y61,Qry_Rpt_Section_C!$C$2:'Qry_Rpt_Section_C'!$J$890,7,FALSE)</f>
        <v>Dallaire</v>
      </c>
      <c r="Z62" s="9" t="s">
        <v>667</v>
      </c>
    </row>
    <row r="63" spans="1:26" ht="15.75" x14ac:dyDescent="0.25">
      <c r="A63" s="15" t="s">
        <v>651</v>
      </c>
      <c r="B63" s="16">
        <f>VLOOKUP(B61,Qry_Rpt_Section_C!$C$2:'Qry_Rpt_Section_C'!$J$890,2,FALSE)</f>
        <v>348</v>
      </c>
      <c r="C63" s="16">
        <f>VLOOKUP(C61,Qry_Rpt_Section_C!$C$2:'Qry_Rpt_Section_C'!$J$890,2,FALSE)</f>
        <v>348</v>
      </c>
      <c r="D63" s="16">
        <f>VLOOKUP(D61,Qry_Rpt_Section_C!$C$2:'Qry_Rpt_Section_C'!$J$890,2,FALSE)</f>
        <v>348</v>
      </c>
      <c r="E63" s="16">
        <f>VLOOKUP(E61,Qry_Rpt_Section_C!$C$2:'Qry_Rpt_Section_C'!$J$890,2,FALSE)</f>
        <v>348</v>
      </c>
      <c r="F63" s="16">
        <f>VLOOKUP(F61,Qry_Rpt_Section_C!$C$2:'Qry_Rpt_Section_C'!$J$890,2,FALSE)</f>
        <v>349</v>
      </c>
      <c r="G63" s="16">
        <f>VLOOKUP(G61,Qry_Rpt_Section_C!$C$2:'Qry_Rpt_Section_C'!$J$890,2,FALSE)</f>
        <v>349</v>
      </c>
      <c r="H63" s="16">
        <f>VLOOKUP(H61,Qry_Rpt_Section_C!$C$2:'Qry_Rpt_Section_C'!$J$890,2,FALSE)</f>
        <v>349</v>
      </c>
      <c r="I63" s="16">
        <f>VLOOKUP(I61,Qry_Rpt_Section_C!$C$2:'Qry_Rpt_Section_C'!$J$890,2,FALSE)</f>
        <v>349</v>
      </c>
      <c r="J63" s="16">
        <f>VLOOKUP(J61,Qry_Rpt_Section_C!$C$2:'Qry_Rpt_Section_C'!$J$890,2,FALSE)</f>
        <v>350</v>
      </c>
      <c r="K63" s="16">
        <f>VLOOKUP(K61,Qry_Rpt_Section_C!$C$2:'Qry_Rpt_Section_C'!$J$890,2,FALSE)</f>
        <v>350</v>
      </c>
      <c r="L63" s="16">
        <f>VLOOKUP(L61,Qry_Rpt_Section_C!$C$2:'Qry_Rpt_Section_C'!$J$890,2,FALSE)</f>
        <v>350</v>
      </c>
      <c r="M63" s="16">
        <f>VLOOKUP(M61,Qry_Rpt_Section_C!$C$2:'Qry_Rpt_Section_C'!$J$890,2,FALSE)</f>
        <v>350</v>
      </c>
      <c r="N63" s="16">
        <f>VLOOKUP(N61,Qry_Rpt_Section_C!$C$2:'Qry_Rpt_Section_C'!$J$890,2,FALSE)</f>
        <v>351</v>
      </c>
      <c r="O63" s="16">
        <f>VLOOKUP(O61,Qry_Rpt_Section_C!$C$2:'Qry_Rpt_Section_C'!$J$890,2,FALSE)</f>
        <v>351</v>
      </c>
      <c r="P63" s="16">
        <f>VLOOKUP(P61,Qry_Rpt_Section_C!$C$2:'Qry_Rpt_Section_C'!$J$890,2,FALSE)</f>
        <v>351</v>
      </c>
      <c r="Q63" s="16">
        <f>VLOOKUP(Q61,Qry_Rpt_Section_C!$C$2:'Qry_Rpt_Section_C'!$J$890,2,FALSE)</f>
        <v>351</v>
      </c>
      <c r="R63" s="16">
        <f>VLOOKUP(R61,Qry_Rpt_Section_C!$C$2:'Qry_Rpt_Section_C'!$J$890,2,FALSE)</f>
        <v>352</v>
      </c>
      <c r="S63" s="16">
        <f>VLOOKUP(S61,Qry_Rpt_Section_C!$C$2:'Qry_Rpt_Section_C'!$J$890,2,FALSE)</f>
        <v>352</v>
      </c>
      <c r="T63" s="16">
        <f>VLOOKUP(T61,Qry_Rpt_Section_C!$C$2:'Qry_Rpt_Section_C'!$J$890,2,FALSE)</f>
        <v>352</v>
      </c>
      <c r="U63" s="16">
        <f>VLOOKUP(U61,Qry_Rpt_Section_C!$C$2:'Qry_Rpt_Section_C'!$J$890,2,FALSE)</f>
        <v>352</v>
      </c>
      <c r="V63" s="16">
        <f>VLOOKUP(V61,Qry_Rpt_Section_C!$C$2:'Qry_Rpt_Section_C'!$J$890,2,FALSE)</f>
        <v>353</v>
      </c>
      <c r="W63" s="16">
        <f>VLOOKUP(W61,Qry_Rpt_Section_C!$C$2:'Qry_Rpt_Section_C'!$J$890,2,FALSE)</f>
        <v>353</v>
      </c>
      <c r="X63" s="16">
        <f>VLOOKUP(X61,Qry_Rpt_Section_C!$C$2:'Qry_Rpt_Section_C'!$J$890,2,FALSE)</f>
        <v>353</v>
      </c>
      <c r="Y63" s="16">
        <f>VLOOKUP(Y61,Qry_Rpt_Section_C!$C$2:'Qry_Rpt_Section_C'!$J$890,2,FALSE)</f>
        <v>353</v>
      </c>
      <c r="Z63" s="17" t="s">
        <v>667</v>
      </c>
    </row>
    <row r="64" spans="1:26" x14ac:dyDescent="0.2">
      <c r="A64" s="18" t="s">
        <v>654</v>
      </c>
      <c r="B64" s="19">
        <f>VLOOKUP(B61,Qry_Rpt_Section_C!$C$2:'Qry_Rpt_Section_C'!$J$890,3,FALSE)</f>
        <v>5</v>
      </c>
      <c r="C64" s="19">
        <f>VLOOKUP(C61,Qry_Rpt_Section_C!$C$2:'Qry_Rpt_Section_C'!$J$890,3,FALSE)</f>
        <v>6</v>
      </c>
      <c r="D64" s="19">
        <f>VLOOKUP(D61,Qry_Rpt_Section_C!$C$2:'Qry_Rpt_Section_C'!$J$890,3,FALSE)</f>
        <v>7</v>
      </c>
      <c r="E64" s="19">
        <f>VLOOKUP(E61,Qry_Rpt_Section_C!$C$2:'Qry_Rpt_Section_C'!$J$890,3,FALSE)</f>
        <v>8</v>
      </c>
      <c r="F64" s="19">
        <f>VLOOKUP(F61,Qry_Rpt_Section_C!$C$2:'Qry_Rpt_Section_C'!$J$890,3,FALSE)</f>
        <v>5</v>
      </c>
      <c r="G64" s="19">
        <f>VLOOKUP(G61,Qry_Rpt_Section_C!$C$2:'Qry_Rpt_Section_C'!$J$890,3,FALSE)</f>
        <v>6</v>
      </c>
      <c r="H64" s="19">
        <f>VLOOKUP(H61,Qry_Rpt_Section_C!$C$2:'Qry_Rpt_Section_C'!$J$890,3,FALSE)</f>
        <v>7</v>
      </c>
      <c r="I64" s="19">
        <f>VLOOKUP(I61,Qry_Rpt_Section_C!$C$2:'Qry_Rpt_Section_C'!$J$890,3,FALSE)</f>
        <v>8</v>
      </c>
      <c r="J64" s="19">
        <f>VLOOKUP(J61,Qry_Rpt_Section_C!$C$2:'Qry_Rpt_Section_C'!$J$890,3,FALSE)</f>
        <v>5</v>
      </c>
      <c r="K64" s="19">
        <f>VLOOKUP(K61,Qry_Rpt_Section_C!$C$2:'Qry_Rpt_Section_C'!$J$890,3,FALSE)</f>
        <v>6</v>
      </c>
      <c r="L64" s="19">
        <f>VLOOKUP(L61,Qry_Rpt_Section_C!$C$2:'Qry_Rpt_Section_C'!$J$890,3,FALSE)</f>
        <v>7</v>
      </c>
      <c r="M64" s="19">
        <f>VLOOKUP(M61,Qry_Rpt_Section_C!$C$2:'Qry_Rpt_Section_C'!$J$890,3,FALSE)</f>
        <v>8</v>
      </c>
      <c r="N64" s="19">
        <f>VLOOKUP(N61,Qry_Rpt_Section_C!$C$2:'Qry_Rpt_Section_C'!$J$890,3,FALSE)</f>
        <v>5</v>
      </c>
      <c r="O64" s="19">
        <f>VLOOKUP(O61,Qry_Rpt_Section_C!$C$2:'Qry_Rpt_Section_C'!$J$890,3,FALSE)</f>
        <v>6</v>
      </c>
      <c r="P64" s="19">
        <f>VLOOKUP(P61,Qry_Rpt_Section_C!$C$2:'Qry_Rpt_Section_C'!$J$890,3,FALSE)</f>
        <v>7</v>
      </c>
      <c r="Q64" s="19">
        <f>VLOOKUP(Q61,Qry_Rpt_Section_C!$C$2:'Qry_Rpt_Section_C'!$J$890,3,FALSE)</f>
        <v>8</v>
      </c>
      <c r="R64" s="19">
        <f>VLOOKUP(R61,Qry_Rpt_Section_C!$C$2:'Qry_Rpt_Section_C'!$J$890,3,FALSE)</f>
        <v>5</v>
      </c>
      <c r="S64" s="19">
        <f>VLOOKUP(S61,Qry_Rpt_Section_C!$C$2:'Qry_Rpt_Section_C'!$J$890,3,FALSE)</f>
        <v>6</v>
      </c>
      <c r="T64" s="19">
        <f>VLOOKUP(T61,Qry_Rpt_Section_C!$C$2:'Qry_Rpt_Section_C'!$J$890,3,FALSE)</f>
        <v>7</v>
      </c>
      <c r="U64" s="19">
        <f>VLOOKUP(U61,Qry_Rpt_Section_C!$C$2:'Qry_Rpt_Section_C'!$J$890,3,FALSE)</f>
        <v>8</v>
      </c>
      <c r="V64" s="19">
        <f>VLOOKUP(V61,Qry_Rpt_Section_C!$C$2:'Qry_Rpt_Section_C'!$J$890,3,FALSE)</f>
        <v>5</v>
      </c>
      <c r="W64" s="19">
        <f>VLOOKUP(W61,Qry_Rpt_Section_C!$C$2:'Qry_Rpt_Section_C'!$J$890,3,FALSE)</f>
        <v>6</v>
      </c>
      <c r="X64" s="19">
        <f>VLOOKUP(X61,Qry_Rpt_Section_C!$C$2:'Qry_Rpt_Section_C'!$J$890,3,FALSE)</f>
        <v>7</v>
      </c>
      <c r="Y64" s="19">
        <f>VLOOKUP(Y61,Qry_Rpt_Section_C!$C$2:'Qry_Rpt_Section_C'!$J$890,3,FALSE)</f>
        <v>8</v>
      </c>
      <c r="Z64" s="20" t="s">
        <v>667</v>
      </c>
    </row>
    <row r="65" spans="1:26" x14ac:dyDescent="0.2">
      <c r="A65" s="25" t="s">
        <v>650</v>
      </c>
      <c r="B65" s="26">
        <v>17001</v>
      </c>
      <c r="C65" s="26">
        <v>17002</v>
      </c>
      <c r="D65" s="26">
        <v>17003</v>
      </c>
      <c r="E65" s="26">
        <v>17004</v>
      </c>
      <c r="F65" s="26">
        <v>17005</v>
      </c>
      <c r="G65" s="26">
        <v>17006</v>
      </c>
      <c r="H65" s="26">
        <v>17007</v>
      </c>
      <c r="I65" s="26">
        <v>17008</v>
      </c>
      <c r="J65" s="26">
        <v>17009</v>
      </c>
      <c r="K65" s="26">
        <v>17010</v>
      </c>
      <c r="L65" s="26">
        <v>17011</v>
      </c>
      <c r="M65" s="26">
        <v>17012</v>
      </c>
      <c r="N65" s="26">
        <v>17013</v>
      </c>
      <c r="O65" s="26">
        <v>17014</v>
      </c>
      <c r="P65" s="26">
        <v>17015</v>
      </c>
      <c r="Q65" s="26">
        <v>17016</v>
      </c>
      <c r="R65" s="26">
        <v>17017</v>
      </c>
      <c r="S65" s="26">
        <v>17018</v>
      </c>
      <c r="T65" s="26">
        <v>17019</v>
      </c>
      <c r="U65" s="26">
        <v>17020</v>
      </c>
      <c r="V65" s="26">
        <v>17021</v>
      </c>
      <c r="W65" s="26">
        <v>17022</v>
      </c>
      <c r="X65" s="26">
        <v>17023</v>
      </c>
      <c r="Y65" s="26">
        <v>17024</v>
      </c>
      <c r="Z65" s="9" t="s">
        <v>667</v>
      </c>
    </row>
    <row r="66" spans="1:26" x14ac:dyDescent="0.2">
      <c r="A66" s="12" t="s">
        <v>6</v>
      </c>
      <c r="B66" s="33" t="str">
        <f>VLOOKUP(B65,Qry_Rpt_Section_C!$C$2:'Qry_Rpt_Section_C'!$J$890,7,FALSE)</f>
        <v>Norway</v>
      </c>
      <c r="C66" s="33" t="str">
        <f>VLOOKUP(C65,Qry_Rpt_Section_C!$C$2:'Qry_Rpt_Section_C'!$J$890,7,FALSE)</f>
        <v>Bower</v>
      </c>
      <c r="D66" s="33" t="str">
        <f>VLOOKUP(D65,Qry_Rpt_Section_C!$C$2:'Qry_Rpt_Section_C'!$J$890,7,FALSE)</f>
        <v>Bower</v>
      </c>
      <c r="E66" s="33" t="str">
        <f>VLOOKUP(E65,Qry_Rpt_Section_C!$C$2:'Qry_Rpt_Section_C'!$J$890,7,FALSE)</f>
        <v>Bower</v>
      </c>
      <c r="F66" s="33">
        <f>VLOOKUP(F65,Qry_Rpt_Section_C!$C$2:'Qry_Rpt_Section_C'!$J$890,7,FALSE)</f>
        <v>0</v>
      </c>
      <c r="G66" s="33" t="str">
        <f>VLOOKUP(G65,Qry_Rpt_Section_C!$C$2:'Qry_Rpt_Section_C'!$J$890,7,FALSE)</f>
        <v>Wyant</v>
      </c>
      <c r="H66" s="33" t="str">
        <f>VLOOKUP(H65,Qry_Rpt_Section_C!$C$2:'Qry_Rpt_Section_C'!$J$890,7,FALSE)</f>
        <v>Wyant</v>
      </c>
      <c r="I66" s="33" t="str">
        <f>VLOOKUP(I65,Qry_Rpt_Section_C!$C$2:'Qry_Rpt_Section_C'!$J$890,7,FALSE)</f>
        <v>Wyant</v>
      </c>
      <c r="J66" s="33" t="str">
        <f>VLOOKUP(J65,Qry_Rpt_Section_C!$C$2:'Qry_Rpt_Section_C'!$J$890,7,FALSE)</f>
        <v>Uebelacker</v>
      </c>
      <c r="K66" s="33" t="str">
        <f>VLOOKUP(K65,Qry_Rpt_Section_C!$C$2:'Qry_Rpt_Section_C'!$J$890,7,FALSE)</f>
        <v>Breese</v>
      </c>
      <c r="L66" s="33" t="str">
        <f>VLOOKUP(L65,Qry_Rpt_Section_C!$C$2:'Qry_Rpt_Section_C'!$J$890,7,FALSE)</f>
        <v>Romano</v>
      </c>
      <c r="M66" s="33" t="str">
        <f>VLOOKUP(M65,Qry_Rpt_Section_C!$C$2:'Qry_Rpt_Section_C'!$J$890,7,FALSE)</f>
        <v>Romano</v>
      </c>
      <c r="N66" s="33" t="str">
        <f>VLOOKUP(N65,Qry_Rpt_Section_C!$C$2:'Qry_Rpt_Section_C'!$J$890,7,FALSE)</f>
        <v>Uebelacker</v>
      </c>
      <c r="O66" s="33" t="str">
        <f>VLOOKUP(O65,Qry_Rpt_Section_C!$C$2:'Qry_Rpt_Section_C'!$J$890,7,FALSE)</f>
        <v>Uebelacker</v>
      </c>
      <c r="P66" s="33" t="str">
        <f>VLOOKUP(P65,Qry_Rpt_Section_C!$C$2:'Qry_Rpt_Section_C'!$J$890,7,FALSE)</f>
        <v>Symonds</v>
      </c>
      <c r="Q66" s="33" t="str">
        <f>VLOOKUP(Q65,Qry_Rpt_Section_C!$C$2:'Qry_Rpt_Section_C'!$J$890,7,FALSE)</f>
        <v>Symonds</v>
      </c>
      <c r="R66" s="33" t="str">
        <f>VLOOKUP(R65,Qry_Rpt_Section_C!$C$2:'Qry_Rpt_Section_C'!$J$890,7,FALSE)</f>
        <v>Meyer</v>
      </c>
      <c r="S66" s="33" t="str">
        <f>VLOOKUP(S65,Qry_Rpt_Section_C!$C$2:'Qry_Rpt_Section_C'!$J$890,7,FALSE)</f>
        <v>Meyer</v>
      </c>
      <c r="T66" s="33" t="str">
        <f>VLOOKUP(T65,Qry_Rpt_Section_C!$C$2:'Qry_Rpt_Section_C'!$J$890,7,FALSE)</f>
        <v>Meyer</v>
      </c>
      <c r="U66" s="33" t="str">
        <f>VLOOKUP(U65,Qry_Rpt_Section_C!$C$2:'Qry_Rpt_Section_C'!$J$890,7,FALSE)</f>
        <v>Pompa</v>
      </c>
      <c r="V66" s="33" t="str">
        <f>VLOOKUP(V65,Qry_Rpt_Section_C!$C$2:'Qry_Rpt_Section_C'!$J$890,7,FALSE)</f>
        <v>Hurlbert</v>
      </c>
      <c r="W66" s="33" t="str">
        <f>VLOOKUP(W65,Qry_Rpt_Section_C!$C$2:'Qry_Rpt_Section_C'!$J$890,7,FALSE)</f>
        <v>Hurlbert</v>
      </c>
      <c r="X66" s="33" t="str">
        <f>VLOOKUP(X65,Qry_Rpt_Section_C!$C$2:'Qry_Rpt_Section_C'!$J$890,7,FALSE)</f>
        <v>Hurlbert</v>
      </c>
      <c r="Y66" s="33" t="str">
        <f>VLOOKUP(Y65,Qry_Rpt_Section_C!$C$2:'Qry_Rpt_Section_C'!$J$890,7,FALSE)</f>
        <v>Hurlbert</v>
      </c>
      <c r="Z66" s="9" t="s">
        <v>667</v>
      </c>
    </row>
    <row r="67" spans="1:26" ht="15.75" x14ac:dyDescent="0.25">
      <c r="A67" s="15" t="s">
        <v>651</v>
      </c>
      <c r="B67" s="16">
        <f>VLOOKUP(B65,Qry_Rpt_Section_C!$C$2:'Qry_Rpt_Section_C'!$J$890,2,FALSE)</f>
        <v>359</v>
      </c>
      <c r="C67" s="16">
        <f>VLOOKUP(C65,Qry_Rpt_Section_C!$C$2:'Qry_Rpt_Section_C'!$J$890,2,FALSE)</f>
        <v>359</v>
      </c>
      <c r="D67" s="16">
        <f>VLOOKUP(D65,Qry_Rpt_Section_C!$C$2:'Qry_Rpt_Section_C'!$J$890,2,FALSE)</f>
        <v>359</v>
      </c>
      <c r="E67" s="16">
        <f>VLOOKUP(E65,Qry_Rpt_Section_C!$C$2:'Qry_Rpt_Section_C'!$J$890,2,FALSE)</f>
        <v>359</v>
      </c>
      <c r="F67" s="16">
        <f>VLOOKUP(F65,Qry_Rpt_Section_C!$C$2:'Qry_Rpt_Section_C'!$J$890,2,FALSE)</f>
        <v>358</v>
      </c>
      <c r="G67" s="16">
        <f>VLOOKUP(G65,Qry_Rpt_Section_C!$C$2:'Qry_Rpt_Section_C'!$J$890,2,FALSE)</f>
        <v>358</v>
      </c>
      <c r="H67" s="16">
        <f>VLOOKUP(H65,Qry_Rpt_Section_C!$C$2:'Qry_Rpt_Section_C'!$J$890,2,FALSE)</f>
        <v>358</v>
      </c>
      <c r="I67" s="16">
        <f>VLOOKUP(I65,Qry_Rpt_Section_C!$C$2:'Qry_Rpt_Section_C'!$J$890,2,FALSE)</f>
        <v>358</v>
      </c>
      <c r="J67" s="16">
        <f>VLOOKUP(J65,Qry_Rpt_Section_C!$C$2:'Qry_Rpt_Section_C'!$J$890,2,FALSE)</f>
        <v>357</v>
      </c>
      <c r="K67" s="16">
        <f>VLOOKUP(K65,Qry_Rpt_Section_C!$C$2:'Qry_Rpt_Section_C'!$J$890,2,FALSE)</f>
        <v>357</v>
      </c>
      <c r="L67" s="16">
        <f>VLOOKUP(L65,Qry_Rpt_Section_C!$C$2:'Qry_Rpt_Section_C'!$J$890,2,FALSE)</f>
        <v>357</v>
      </c>
      <c r="M67" s="16">
        <f>VLOOKUP(M65,Qry_Rpt_Section_C!$C$2:'Qry_Rpt_Section_C'!$J$890,2,FALSE)</f>
        <v>357</v>
      </c>
      <c r="N67" s="16">
        <f>VLOOKUP(N65,Qry_Rpt_Section_C!$C$2:'Qry_Rpt_Section_C'!$J$890,2,FALSE)</f>
        <v>356</v>
      </c>
      <c r="O67" s="16">
        <f>VLOOKUP(O65,Qry_Rpt_Section_C!$C$2:'Qry_Rpt_Section_C'!$J$890,2,FALSE)</f>
        <v>356</v>
      </c>
      <c r="P67" s="16">
        <f>VLOOKUP(P65,Qry_Rpt_Section_C!$C$2:'Qry_Rpt_Section_C'!$J$890,2,FALSE)</f>
        <v>356</v>
      </c>
      <c r="Q67" s="16">
        <f>VLOOKUP(Q65,Qry_Rpt_Section_C!$C$2:'Qry_Rpt_Section_C'!$J$890,2,FALSE)</f>
        <v>356</v>
      </c>
      <c r="R67" s="16">
        <f>VLOOKUP(R65,Qry_Rpt_Section_C!$C$2:'Qry_Rpt_Section_C'!$J$890,2,FALSE)</f>
        <v>355</v>
      </c>
      <c r="S67" s="16">
        <f>VLOOKUP(S65,Qry_Rpt_Section_C!$C$2:'Qry_Rpt_Section_C'!$J$890,2,FALSE)</f>
        <v>355</v>
      </c>
      <c r="T67" s="16">
        <f>VLOOKUP(T65,Qry_Rpt_Section_C!$C$2:'Qry_Rpt_Section_C'!$J$890,2,FALSE)</f>
        <v>355</v>
      </c>
      <c r="U67" s="16">
        <f>VLOOKUP(U65,Qry_Rpt_Section_C!$C$2:'Qry_Rpt_Section_C'!$J$890,2,FALSE)</f>
        <v>355</v>
      </c>
      <c r="V67" s="16">
        <f>VLOOKUP(V65,Qry_Rpt_Section_C!$C$2:'Qry_Rpt_Section_C'!$J$890,2,FALSE)</f>
        <v>354</v>
      </c>
      <c r="W67" s="16">
        <f>VLOOKUP(W65,Qry_Rpt_Section_C!$C$2:'Qry_Rpt_Section_C'!$J$890,2,FALSE)</f>
        <v>354</v>
      </c>
      <c r="X67" s="16">
        <f>VLOOKUP(X65,Qry_Rpt_Section_C!$C$2:'Qry_Rpt_Section_C'!$J$890,2,FALSE)</f>
        <v>354</v>
      </c>
      <c r="Y67" s="16">
        <f>VLOOKUP(Y65,Qry_Rpt_Section_C!$C$2:'Qry_Rpt_Section_C'!$J$890,2,FALSE)</f>
        <v>354</v>
      </c>
      <c r="Z67" s="17" t="s">
        <v>667</v>
      </c>
    </row>
    <row r="68" spans="1:26" x14ac:dyDescent="0.2">
      <c r="A68" s="18" t="s">
        <v>654</v>
      </c>
      <c r="B68" s="19">
        <f>VLOOKUP(B65,Qry_Rpt_Section_C!$C$2:'Qry_Rpt_Section_C'!$J$890,3,FALSE)</f>
        <v>1</v>
      </c>
      <c r="C68" s="19">
        <f>VLOOKUP(C65,Qry_Rpt_Section_C!$C$2:'Qry_Rpt_Section_C'!$J$890,3,FALSE)</f>
        <v>2</v>
      </c>
      <c r="D68" s="19">
        <f>VLOOKUP(D65,Qry_Rpt_Section_C!$C$2:'Qry_Rpt_Section_C'!$J$890,3,FALSE)</f>
        <v>3</v>
      </c>
      <c r="E68" s="19">
        <f>VLOOKUP(E65,Qry_Rpt_Section_C!$C$2:'Qry_Rpt_Section_C'!$J$890,3,FALSE)</f>
        <v>4</v>
      </c>
      <c r="F68" s="19">
        <f>VLOOKUP(F65,Qry_Rpt_Section_C!$C$2:'Qry_Rpt_Section_C'!$J$890,3,FALSE)</f>
        <v>1</v>
      </c>
      <c r="G68" s="19">
        <f>VLOOKUP(G65,Qry_Rpt_Section_C!$C$2:'Qry_Rpt_Section_C'!$J$890,3,FALSE)</f>
        <v>2</v>
      </c>
      <c r="H68" s="19">
        <f>VLOOKUP(H65,Qry_Rpt_Section_C!$C$2:'Qry_Rpt_Section_C'!$J$890,3,FALSE)</f>
        <v>3</v>
      </c>
      <c r="I68" s="19">
        <f>VLOOKUP(I65,Qry_Rpt_Section_C!$C$2:'Qry_Rpt_Section_C'!$J$890,3,FALSE)</f>
        <v>4</v>
      </c>
      <c r="J68" s="19">
        <f>VLOOKUP(J65,Qry_Rpt_Section_C!$C$2:'Qry_Rpt_Section_C'!$J$890,3,FALSE)</f>
        <v>1</v>
      </c>
      <c r="K68" s="19">
        <f>VLOOKUP(K65,Qry_Rpt_Section_C!$C$2:'Qry_Rpt_Section_C'!$J$890,3,FALSE)</f>
        <v>2</v>
      </c>
      <c r="L68" s="19">
        <f>VLOOKUP(L65,Qry_Rpt_Section_C!$C$2:'Qry_Rpt_Section_C'!$J$890,3,FALSE)</f>
        <v>3</v>
      </c>
      <c r="M68" s="19">
        <f>VLOOKUP(M65,Qry_Rpt_Section_C!$C$2:'Qry_Rpt_Section_C'!$J$890,3,FALSE)</f>
        <v>4</v>
      </c>
      <c r="N68" s="19">
        <f>VLOOKUP(N65,Qry_Rpt_Section_C!$C$2:'Qry_Rpt_Section_C'!$J$890,3,FALSE)</f>
        <v>1</v>
      </c>
      <c r="O68" s="19">
        <f>VLOOKUP(O65,Qry_Rpt_Section_C!$C$2:'Qry_Rpt_Section_C'!$J$890,3,FALSE)</f>
        <v>2</v>
      </c>
      <c r="P68" s="19">
        <f>VLOOKUP(P65,Qry_Rpt_Section_C!$C$2:'Qry_Rpt_Section_C'!$J$890,3,FALSE)</f>
        <v>3</v>
      </c>
      <c r="Q68" s="19">
        <f>VLOOKUP(Q65,Qry_Rpt_Section_C!$C$2:'Qry_Rpt_Section_C'!$J$890,3,FALSE)</f>
        <v>4</v>
      </c>
      <c r="R68" s="19">
        <f>VLOOKUP(R65,Qry_Rpt_Section_C!$C$2:'Qry_Rpt_Section_C'!$J$890,3,FALSE)</f>
        <v>1</v>
      </c>
      <c r="S68" s="19">
        <f>VLOOKUP(S65,Qry_Rpt_Section_C!$C$2:'Qry_Rpt_Section_C'!$J$890,3,FALSE)</f>
        <v>2</v>
      </c>
      <c r="T68" s="19">
        <f>VLOOKUP(T65,Qry_Rpt_Section_C!$C$2:'Qry_Rpt_Section_C'!$J$890,3,FALSE)</f>
        <v>3</v>
      </c>
      <c r="U68" s="19">
        <f>VLOOKUP(U65,Qry_Rpt_Section_C!$C$2:'Qry_Rpt_Section_C'!$J$890,3,FALSE)</f>
        <v>4</v>
      </c>
      <c r="V68" s="19">
        <f>VLOOKUP(V65,Qry_Rpt_Section_C!$C$2:'Qry_Rpt_Section_C'!$J$890,3,FALSE)</f>
        <v>1</v>
      </c>
      <c r="W68" s="19">
        <f>VLOOKUP(W65,Qry_Rpt_Section_C!$C$2:'Qry_Rpt_Section_C'!$J$890,3,FALSE)</f>
        <v>2</v>
      </c>
      <c r="X68" s="19">
        <f>VLOOKUP(X65,Qry_Rpt_Section_C!$C$2:'Qry_Rpt_Section_C'!$J$890,3,FALSE)</f>
        <v>3</v>
      </c>
      <c r="Y68" s="19">
        <f>VLOOKUP(Y65,Qry_Rpt_Section_C!$C$2:'Qry_Rpt_Section_C'!$J$890,3,FALSE)</f>
        <v>4</v>
      </c>
      <c r="Z68" s="20" t="s">
        <v>667</v>
      </c>
    </row>
    <row r="69" spans="1:26" x14ac:dyDescent="0.2">
      <c r="A69" s="25" t="s">
        <v>650</v>
      </c>
      <c r="B69" s="26">
        <v>18001</v>
      </c>
      <c r="C69" s="26">
        <v>18002</v>
      </c>
      <c r="D69" s="26">
        <v>18003</v>
      </c>
      <c r="E69" s="26">
        <v>18004</v>
      </c>
      <c r="F69" s="26">
        <v>18005</v>
      </c>
      <c r="G69" s="26">
        <v>18006</v>
      </c>
      <c r="H69" s="26">
        <v>18007</v>
      </c>
      <c r="I69" s="26">
        <v>18008</v>
      </c>
      <c r="J69" s="26">
        <v>18009</v>
      </c>
      <c r="K69" s="26">
        <v>18010</v>
      </c>
      <c r="L69" s="26">
        <v>18011</v>
      </c>
      <c r="M69" s="26">
        <v>18012</v>
      </c>
      <c r="N69" s="26">
        <v>18013</v>
      </c>
      <c r="O69" s="26">
        <v>18014</v>
      </c>
      <c r="P69" s="26">
        <v>18015</v>
      </c>
      <c r="Q69" s="26">
        <v>18016</v>
      </c>
      <c r="R69" s="26">
        <v>18017</v>
      </c>
      <c r="S69" s="26">
        <v>18018</v>
      </c>
      <c r="T69" s="26">
        <v>18019</v>
      </c>
      <c r="U69" s="26">
        <v>18020</v>
      </c>
      <c r="V69" s="26">
        <v>18021</v>
      </c>
      <c r="W69" s="26">
        <v>18022</v>
      </c>
      <c r="X69" s="26">
        <v>18023</v>
      </c>
      <c r="Y69" s="26">
        <v>18024</v>
      </c>
      <c r="Z69" s="9" t="s">
        <v>667</v>
      </c>
    </row>
    <row r="70" spans="1:26" x14ac:dyDescent="0.2">
      <c r="A70" s="12" t="s">
        <v>6</v>
      </c>
      <c r="B70" s="33">
        <f>VLOOKUP(B69,Qry_Rpt_Section_C!$C$2:'Qry_Rpt_Section_C'!$J$890,7,FALSE)</f>
        <v>0</v>
      </c>
      <c r="C70" s="33">
        <f>VLOOKUP(C69,Qry_Rpt_Section_C!$C$2:'Qry_Rpt_Section_C'!$J$890,7,FALSE)</f>
        <v>0</v>
      </c>
      <c r="D70" s="33" t="str">
        <f>VLOOKUP(D69,Qry_Rpt_Section_C!$C$2:'Qry_Rpt_Section_C'!$J$890,7,FALSE)</f>
        <v>Bovenzi</v>
      </c>
      <c r="E70" s="33" t="str">
        <f>VLOOKUP(E69,Qry_Rpt_Section_C!$C$2:'Qry_Rpt_Section_C'!$J$890,7,FALSE)</f>
        <v>Bovenzi</v>
      </c>
      <c r="F70" s="33" t="str">
        <f>VLOOKUP(F69,Qry_Rpt_Section_C!$C$2:'Qry_Rpt_Section_C'!$J$890,7,FALSE)</f>
        <v>Peck</v>
      </c>
      <c r="G70" s="33" t="str">
        <f>VLOOKUP(G69,Qry_Rpt_Section_C!$C$2:'Qry_Rpt_Section_C'!$J$890,7,FALSE)</f>
        <v>Peck</v>
      </c>
      <c r="H70" s="33" t="str">
        <f>VLOOKUP(H69,Qry_Rpt_Section_C!$C$2:'Qry_Rpt_Section_C'!$J$890,7,FALSE)</f>
        <v>Peck</v>
      </c>
      <c r="I70" s="33" t="str">
        <f>VLOOKUP(I69,Qry_Rpt_Section_C!$C$2:'Qry_Rpt_Section_C'!$J$890,7,FALSE)</f>
        <v>Grebner</v>
      </c>
      <c r="J70" s="33" t="str">
        <f>VLOOKUP(J69,Qry_Rpt_Section_C!$C$2:'Qry_Rpt_Section_C'!$J$890,7,FALSE)</f>
        <v>Talley (Uebelacker)</v>
      </c>
      <c r="K70" s="33" t="str">
        <f>VLOOKUP(K69,Qry_Rpt_Section_C!$C$2:'Qry_Rpt_Section_C'!$J$890,7,FALSE)</f>
        <v>Uebelacker</v>
      </c>
      <c r="L70" s="33" t="str">
        <f>VLOOKUP(L69,Qry_Rpt_Section_C!$C$2:'Qry_Rpt_Section_C'!$J$890,7,FALSE)</f>
        <v>Uebelacker</v>
      </c>
      <c r="M70" s="33" t="str">
        <f>VLOOKUP(M69,Qry_Rpt_Section_C!$C$2:'Qry_Rpt_Section_C'!$J$890,7,FALSE)</f>
        <v>Talley (Uebelacker)</v>
      </c>
      <c r="N70" s="33" t="str">
        <f>VLOOKUP(N69,Qry_Rpt_Section_C!$C$2:'Qry_Rpt_Section_C'!$J$890,7,FALSE)</f>
        <v>Lee</v>
      </c>
      <c r="O70" s="33" t="str">
        <f>VLOOKUP(O69,Qry_Rpt_Section_C!$C$2:'Qry_Rpt_Section_C'!$J$890,7,FALSE)</f>
        <v>Lee</v>
      </c>
      <c r="P70" s="33" t="str">
        <f>VLOOKUP(P69,Qry_Rpt_Section_C!$C$2:'Qry_Rpt_Section_C'!$J$890,7,FALSE)</f>
        <v>Carlton</v>
      </c>
      <c r="Q70" s="33" t="str">
        <f>VLOOKUP(Q69,Qry_Rpt_Section_C!$C$2:'Qry_Rpt_Section_C'!$J$890,7,FALSE)</f>
        <v>Carlton</v>
      </c>
      <c r="R70" s="33" t="str">
        <f>VLOOKUP(R69,Qry_Rpt_Section_C!$C$2:'Qry_Rpt_Section_C'!$J$890,7,FALSE)</f>
        <v>Sperry</v>
      </c>
      <c r="S70" s="33" t="str">
        <f>VLOOKUP(S69,Qry_Rpt_Section_C!$C$2:'Qry_Rpt_Section_C'!$J$890,7,FALSE)</f>
        <v>Francis</v>
      </c>
      <c r="T70" s="33" t="str">
        <f>VLOOKUP(T69,Qry_Rpt_Section_C!$C$2:'Qry_Rpt_Section_C'!$J$890,7,FALSE)</f>
        <v>Francis</v>
      </c>
      <c r="U70" s="33" t="str">
        <f>VLOOKUP(U69,Qry_Rpt_Section_C!$C$2:'Qry_Rpt_Section_C'!$J$890,7,FALSE)</f>
        <v>Francis</v>
      </c>
      <c r="V70" s="33" t="str">
        <f>VLOOKUP(V69,Qry_Rpt_Section_C!$C$2:'Qry_Rpt_Section_C'!$J$890,7,FALSE)</f>
        <v>Hurlbert  Jr.</v>
      </c>
      <c r="W70" s="33" t="str">
        <f>VLOOKUP(W69,Qry_Rpt_Section_C!$C$2:'Qry_Rpt_Section_C'!$J$890,7,FALSE)</f>
        <v>Hurlbert</v>
      </c>
      <c r="X70" s="33" t="str">
        <f>VLOOKUP(X69,Qry_Rpt_Section_C!$C$2:'Qry_Rpt_Section_C'!$J$890,7,FALSE)</f>
        <v>Hurlbert</v>
      </c>
      <c r="Y70" s="33" t="str">
        <f>VLOOKUP(Y69,Qry_Rpt_Section_C!$C$2:'Qry_Rpt_Section_C'!$J$890,7,FALSE)</f>
        <v>Hurlbert</v>
      </c>
      <c r="Z70" s="9" t="s">
        <v>667</v>
      </c>
    </row>
    <row r="71" spans="1:26" ht="15.75" x14ac:dyDescent="0.25">
      <c r="A71" s="15" t="s">
        <v>651</v>
      </c>
      <c r="B71" s="16">
        <f>VLOOKUP(B69,Qry_Rpt_Section_C!$C$2:'Qry_Rpt_Section_C'!$J$890,2,FALSE)</f>
        <v>359</v>
      </c>
      <c r="C71" s="16">
        <f>VLOOKUP(C69,Qry_Rpt_Section_C!$C$2:'Qry_Rpt_Section_C'!$J$890,2,FALSE)</f>
        <v>359</v>
      </c>
      <c r="D71" s="16">
        <f>VLOOKUP(D69,Qry_Rpt_Section_C!$C$2:'Qry_Rpt_Section_C'!$J$890,2,FALSE)</f>
        <v>359</v>
      </c>
      <c r="E71" s="16">
        <f>VLOOKUP(E69,Qry_Rpt_Section_C!$C$2:'Qry_Rpt_Section_C'!$J$890,2,FALSE)</f>
        <v>359</v>
      </c>
      <c r="F71" s="16">
        <f>VLOOKUP(F69,Qry_Rpt_Section_C!$C$2:'Qry_Rpt_Section_C'!$J$890,2,FALSE)</f>
        <v>358</v>
      </c>
      <c r="G71" s="16">
        <f>VLOOKUP(G69,Qry_Rpt_Section_C!$C$2:'Qry_Rpt_Section_C'!$J$890,2,FALSE)</f>
        <v>358</v>
      </c>
      <c r="H71" s="16">
        <f>VLOOKUP(H69,Qry_Rpt_Section_C!$C$2:'Qry_Rpt_Section_C'!$J$890,2,FALSE)</f>
        <v>358</v>
      </c>
      <c r="I71" s="16">
        <f>VLOOKUP(I69,Qry_Rpt_Section_C!$C$2:'Qry_Rpt_Section_C'!$J$890,2,FALSE)</f>
        <v>358</v>
      </c>
      <c r="J71" s="16">
        <f>VLOOKUP(J69,Qry_Rpt_Section_C!$C$2:'Qry_Rpt_Section_C'!$J$890,2,FALSE)</f>
        <v>357</v>
      </c>
      <c r="K71" s="16">
        <f>VLOOKUP(K69,Qry_Rpt_Section_C!$C$2:'Qry_Rpt_Section_C'!$J$890,2,FALSE)</f>
        <v>357</v>
      </c>
      <c r="L71" s="16">
        <f>VLOOKUP(L69,Qry_Rpt_Section_C!$C$2:'Qry_Rpt_Section_C'!$J$890,2,FALSE)</f>
        <v>357</v>
      </c>
      <c r="M71" s="16">
        <f>VLOOKUP(M69,Qry_Rpt_Section_C!$C$2:'Qry_Rpt_Section_C'!$J$890,2,FALSE)</f>
        <v>357</v>
      </c>
      <c r="N71" s="16">
        <f>VLOOKUP(N69,Qry_Rpt_Section_C!$C$2:'Qry_Rpt_Section_C'!$J$890,2,FALSE)</f>
        <v>356</v>
      </c>
      <c r="O71" s="16">
        <f>VLOOKUP(O69,Qry_Rpt_Section_C!$C$2:'Qry_Rpt_Section_C'!$J$890,2,FALSE)</f>
        <v>356</v>
      </c>
      <c r="P71" s="16">
        <f>VLOOKUP(P69,Qry_Rpt_Section_C!$C$2:'Qry_Rpt_Section_C'!$J$890,2,FALSE)</f>
        <v>356</v>
      </c>
      <c r="Q71" s="16">
        <f>VLOOKUP(Q69,Qry_Rpt_Section_C!$C$2:'Qry_Rpt_Section_C'!$J$890,2,FALSE)</f>
        <v>356</v>
      </c>
      <c r="R71" s="16">
        <f>VLOOKUP(R69,Qry_Rpt_Section_C!$C$2:'Qry_Rpt_Section_C'!$J$890,2,FALSE)</f>
        <v>355</v>
      </c>
      <c r="S71" s="16">
        <f>VLOOKUP(S69,Qry_Rpt_Section_C!$C$2:'Qry_Rpt_Section_C'!$J$890,2,FALSE)</f>
        <v>355</v>
      </c>
      <c r="T71" s="16">
        <f>VLOOKUP(T69,Qry_Rpt_Section_C!$C$2:'Qry_Rpt_Section_C'!$J$890,2,FALSE)</f>
        <v>355</v>
      </c>
      <c r="U71" s="16">
        <f>VLOOKUP(U69,Qry_Rpt_Section_C!$C$2:'Qry_Rpt_Section_C'!$J$890,2,FALSE)</f>
        <v>355</v>
      </c>
      <c r="V71" s="16">
        <f>VLOOKUP(V69,Qry_Rpt_Section_C!$C$2:'Qry_Rpt_Section_C'!$J$890,2,FALSE)</f>
        <v>354</v>
      </c>
      <c r="W71" s="16">
        <f>VLOOKUP(W69,Qry_Rpt_Section_C!$C$2:'Qry_Rpt_Section_C'!$J$890,2,FALSE)</f>
        <v>354</v>
      </c>
      <c r="X71" s="16">
        <f>VLOOKUP(X69,Qry_Rpt_Section_C!$C$2:'Qry_Rpt_Section_C'!$J$890,2,FALSE)</f>
        <v>354</v>
      </c>
      <c r="Y71" s="16">
        <f>VLOOKUP(Y69,Qry_Rpt_Section_C!$C$2:'Qry_Rpt_Section_C'!$J$890,2,FALSE)</f>
        <v>354</v>
      </c>
      <c r="Z71" s="17" t="s">
        <v>667</v>
      </c>
    </row>
    <row r="72" spans="1:26" x14ac:dyDescent="0.2">
      <c r="A72" s="18" t="s">
        <v>654</v>
      </c>
      <c r="B72" s="19">
        <f>VLOOKUP(B69,Qry_Rpt_Section_C!$C$2:'Qry_Rpt_Section_C'!$J$890,3,FALSE)</f>
        <v>5</v>
      </c>
      <c r="C72" s="19">
        <f>VLOOKUP(C69,Qry_Rpt_Section_C!$C$2:'Qry_Rpt_Section_C'!$J$890,3,FALSE)</f>
        <v>6</v>
      </c>
      <c r="D72" s="19">
        <f>VLOOKUP(D69,Qry_Rpt_Section_C!$C$2:'Qry_Rpt_Section_C'!$J$890,3,FALSE)</f>
        <v>7</v>
      </c>
      <c r="E72" s="19">
        <f>VLOOKUP(E69,Qry_Rpt_Section_C!$C$2:'Qry_Rpt_Section_C'!$J$890,3,FALSE)</f>
        <v>8</v>
      </c>
      <c r="F72" s="19">
        <f>VLOOKUP(F69,Qry_Rpt_Section_C!$C$2:'Qry_Rpt_Section_C'!$J$890,3,FALSE)</f>
        <v>5</v>
      </c>
      <c r="G72" s="19">
        <f>VLOOKUP(G69,Qry_Rpt_Section_C!$C$2:'Qry_Rpt_Section_C'!$J$890,3,FALSE)</f>
        <v>6</v>
      </c>
      <c r="H72" s="19">
        <f>VLOOKUP(H69,Qry_Rpt_Section_C!$C$2:'Qry_Rpt_Section_C'!$J$890,3,FALSE)</f>
        <v>7</v>
      </c>
      <c r="I72" s="19">
        <f>VLOOKUP(I69,Qry_Rpt_Section_C!$C$2:'Qry_Rpt_Section_C'!$J$890,3,FALSE)</f>
        <v>8</v>
      </c>
      <c r="J72" s="19">
        <f>VLOOKUP(J69,Qry_Rpt_Section_C!$C$2:'Qry_Rpt_Section_C'!$J$890,3,FALSE)</f>
        <v>5</v>
      </c>
      <c r="K72" s="19">
        <f>VLOOKUP(K69,Qry_Rpt_Section_C!$C$2:'Qry_Rpt_Section_C'!$J$890,3,FALSE)</f>
        <v>6</v>
      </c>
      <c r="L72" s="19">
        <f>VLOOKUP(L69,Qry_Rpt_Section_C!$C$2:'Qry_Rpt_Section_C'!$J$890,3,FALSE)</f>
        <v>7</v>
      </c>
      <c r="M72" s="19">
        <f>VLOOKUP(M69,Qry_Rpt_Section_C!$C$2:'Qry_Rpt_Section_C'!$J$890,3,FALSE)</f>
        <v>8</v>
      </c>
      <c r="N72" s="19">
        <f>VLOOKUP(N69,Qry_Rpt_Section_C!$C$2:'Qry_Rpt_Section_C'!$J$890,3,FALSE)</f>
        <v>5</v>
      </c>
      <c r="O72" s="19">
        <f>VLOOKUP(O69,Qry_Rpt_Section_C!$C$2:'Qry_Rpt_Section_C'!$J$890,3,FALSE)</f>
        <v>6</v>
      </c>
      <c r="P72" s="19">
        <f>VLOOKUP(P69,Qry_Rpt_Section_C!$C$2:'Qry_Rpt_Section_C'!$J$890,3,FALSE)</f>
        <v>7</v>
      </c>
      <c r="Q72" s="19">
        <f>VLOOKUP(Q69,Qry_Rpt_Section_C!$C$2:'Qry_Rpt_Section_C'!$J$890,3,FALSE)</f>
        <v>8</v>
      </c>
      <c r="R72" s="19">
        <f>VLOOKUP(R69,Qry_Rpt_Section_C!$C$2:'Qry_Rpt_Section_C'!$J$890,3,FALSE)</f>
        <v>5</v>
      </c>
      <c r="S72" s="19">
        <f>VLOOKUP(S69,Qry_Rpt_Section_C!$C$2:'Qry_Rpt_Section_C'!$J$890,3,FALSE)</f>
        <v>6</v>
      </c>
      <c r="T72" s="19">
        <f>VLOOKUP(T69,Qry_Rpt_Section_C!$C$2:'Qry_Rpt_Section_C'!$J$890,3,FALSE)</f>
        <v>7</v>
      </c>
      <c r="U72" s="19">
        <f>VLOOKUP(U69,Qry_Rpt_Section_C!$C$2:'Qry_Rpt_Section_C'!$J$890,3,FALSE)</f>
        <v>8</v>
      </c>
      <c r="V72" s="19">
        <f>VLOOKUP(V69,Qry_Rpt_Section_C!$C$2:'Qry_Rpt_Section_C'!$J$890,3,FALSE)</f>
        <v>5</v>
      </c>
      <c r="W72" s="19">
        <f>VLOOKUP(W69,Qry_Rpt_Section_C!$C$2:'Qry_Rpt_Section_C'!$J$890,3,FALSE)</f>
        <v>6</v>
      </c>
      <c r="X72" s="19">
        <f>VLOOKUP(X69,Qry_Rpt_Section_C!$C$2:'Qry_Rpt_Section_C'!$J$890,3,FALSE)</f>
        <v>7</v>
      </c>
      <c r="Y72" s="19">
        <f>VLOOKUP(Y69,Qry_Rpt_Section_C!$C$2:'Qry_Rpt_Section_C'!$J$890,3,FALSE)</f>
        <v>8</v>
      </c>
      <c r="Z72" s="20" t="s">
        <v>667</v>
      </c>
    </row>
    <row r="73" spans="1:26" x14ac:dyDescent="0.2">
      <c r="A73" s="25" t="s">
        <v>650</v>
      </c>
      <c r="B73" s="26">
        <v>19001</v>
      </c>
      <c r="C73" s="26">
        <v>19002</v>
      </c>
      <c r="D73" s="26">
        <v>19003</v>
      </c>
      <c r="E73" s="26">
        <v>19004</v>
      </c>
      <c r="F73" s="26">
        <v>19005</v>
      </c>
      <c r="G73" s="26">
        <v>19006</v>
      </c>
      <c r="H73" s="26">
        <v>19007</v>
      </c>
      <c r="I73" s="26">
        <v>19008</v>
      </c>
      <c r="J73" s="26">
        <v>19009</v>
      </c>
      <c r="K73" s="26">
        <v>19010</v>
      </c>
      <c r="L73" s="26">
        <v>19011</v>
      </c>
      <c r="M73" s="26">
        <v>19012</v>
      </c>
      <c r="N73" s="26">
        <v>19013</v>
      </c>
      <c r="O73" s="26">
        <v>19014</v>
      </c>
      <c r="P73" s="26">
        <v>19015</v>
      </c>
      <c r="Q73" s="26">
        <v>19016</v>
      </c>
      <c r="R73" s="26">
        <v>19017</v>
      </c>
      <c r="S73" s="26">
        <v>19018</v>
      </c>
      <c r="T73" s="26">
        <v>19019</v>
      </c>
      <c r="U73" s="26">
        <v>19020</v>
      </c>
      <c r="V73" s="26">
        <v>19021</v>
      </c>
      <c r="W73" s="26">
        <v>19022</v>
      </c>
      <c r="X73" s="26">
        <v>19023</v>
      </c>
      <c r="Y73" s="26">
        <v>19024</v>
      </c>
      <c r="Z73" s="9" t="s">
        <v>667</v>
      </c>
    </row>
    <row r="74" spans="1:26" x14ac:dyDescent="0.2">
      <c r="A74" s="12" t="s">
        <v>6</v>
      </c>
      <c r="B74" s="22" t="str">
        <f>VLOOKUP(B73,Qry_Rpt_Section_C!$C$2:'Qry_Rpt_Section_C'!$J$890,7,FALSE)</f>
        <v>Tree</v>
      </c>
      <c r="C74" s="22" t="str">
        <f>VLOOKUP(C73,Qry_Rpt_Section_C!$C$2:'Qry_Rpt_Section_C'!$J$890,7,FALSE)</f>
        <v>Tree</v>
      </c>
      <c r="D74" s="33" t="str">
        <f>VLOOKUP(D73,Qry_Rpt_Section_C!$C$2:'Qry_Rpt_Section_C'!$J$890,7,FALSE)</f>
        <v>Kruger</v>
      </c>
      <c r="E74" s="33" t="str">
        <f>VLOOKUP(E73,Qry_Rpt_Section_C!$C$2:'Qry_Rpt_Section_C'!$J$890,7,FALSE)</f>
        <v>Daszczyszak</v>
      </c>
      <c r="F74" s="33" t="str">
        <f>VLOOKUP(F73,Qry_Rpt_Section_C!$C$2:'Qry_Rpt_Section_C'!$J$890,7,FALSE)</f>
        <v>Mitchell</v>
      </c>
      <c r="G74" s="33" t="str">
        <f>VLOOKUP(G73,Qry_Rpt_Section_C!$C$2:'Qry_Rpt_Section_C'!$J$890,7,FALSE)</f>
        <v>Arnold</v>
      </c>
      <c r="H74" s="33" t="str">
        <f>VLOOKUP(H73,Qry_Rpt_Section_C!$C$2:'Qry_Rpt_Section_C'!$J$890,7,FALSE)</f>
        <v>Cannon</v>
      </c>
      <c r="I74" s="33" t="str">
        <f>VLOOKUP(I73,Qry_Rpt_Section_C!$C$2:'Qry_Rpt_Section_C'!$J$890,7,FALSE)</f>
        <v>Fletcher</v>
      </c>
      <c r="J74" s="33" t="str">
        <f>VLOOKUP(J73,Qry_Rpt_Section_C!$C$2:'Qry_Rpt_Section_C'!$J$890,7,FALSE)</f>
        <v>Talley (Uebelacker)</v>
      </c>
      <c r="K74" s="33" t="str">
        <f>VLOOKUP(K73,Qry_Rpt_Section_C!$C$2:'Qry_Rpt_Section_C'!$J$890,7,FALSE)</f>
        <v>Talley (Uebelacker)</v>
      </c>
      <c r="L74" s="33" t="str">
        <f>VLOOKUP(L73,Qry_Rpt_Section_C!$C$2:'Qry_Rpt_Section_C'!$J$890,7,FALSE)</f>
        <v>Talley (Uebelacker)</v>
      </c>
      <c r="M74" s="33" t="str">
        <f>VLOOKUP(M73,Qry_Rpt_Section_C!$C$2:'Qry_Rpt_Section_C'!$J$890,7,FALSE)</f>
        <v>Talley (Uebelacker)</v>
      </c>
      <c r="N74" s="33" t="str">
        <f>VLOOKUP(N73,Qry_Rpt_Section_C!$C$2:'Qry_Rpt_Section_C'!$J$890,7,FALSE)</f>
        <v>Brown</v>
      </c>
      <c r="O74" s="33" t="str">
        <f>VLOOKUP(O73,Qry_Rpt_Section_C!$C$2:'Qry_Rpt_Section_C'!$J$890,7,FALSE)</f>
        <v>Brown</v>
      </c>
      <c r="P74" s="33" t="str">
        <f>VLOOKUP(P73,Qry_Rpt_Section_C!$C$2:'Qry_Rpt_Section_C'!$J$890,7,FALSE)</f>
        <v>Carlton</v>
      </c>
      <c r="Q74" s="33" t="str">
        <f>VLOOKUP(Q73,Qry_Rpt_Section_C!$C$2:'Qry_Rpt_Section_C'!$J$890,7,FALSE)</f>
        <v>Carlton</v>
      </c>
      <c r="R74" s="33" t="str">
        <f>VLOOKUP(R73,Qry_Rpt_Section_C!$C$2:'Qry_Rpt_Section_C'!$J$890,7,FALSE)</f>
        <v>Compton</v>
      </c>
      <c r="S74" s="33" t="str">
        <f>VLOOKUP(S73,Qry_Rpt_Section_C!$C$2:'Qry_Rpt_Section_C'!$J$890,7,FALSE)</f>
        <v>Cobb (Compton)</v>
      </c>
      <c r="T74" s="33" t="str">
        <f>VLOOKUP(T73,Qry_Rpt_Section_C!$C$2:'Qry_Rpt_Section_C'!$J$890,7,FALSE)</f>
        <v>Francis</v>
      </c>
      <c r="U74" s="33" t="str">
        <f>VLOOKUP(U73,Qry_Rpt_Section_C!$C$2:'Qry_Rpt_Section_C'!$J$890,7,FALSE)</f>
        <v>Leonard</v>
      </c>
      <c r="V74" s="33" t="str">
        <f>VLOOKUP(V73,Qry_Rpt_Section_C!$C$2:'Qry_Rpt_Section_C'!$J$890,7,FALSE)</f>
        <v>Kimble Sr.</v>
      </c>
      <c r="W74" s="33" t="str">
        <f>VLOOKUP(W73,Qry_Rpt_Section_C!$C$2:'Qry_Rpt_Section_C'!$J$890,7,FALSE)</f>
        <v>Kimble</v>
      </c>
      <c r="X74" s="33" t="str">
        <f>VLOOKUP(X73,Qry_Rpt_Section_C!$C$2:'Qry_Rpt_Section_C'!$J$890,7,FALSE)</f>
        <v>Hurlbert</v>
      </c>
      <c r="Y74" s="33" t="str">
        <f>VLOOKUP(Y73,Qry_Rpt_Section_C!$C$2:'Qry_Rpt_Section_C'!$J$890,7,FALSE)</f>
        <v>Hurlbert</v>
      </c>
      <c r="Z74" s="9" t="s">
        <v>667</v>
      </c>
    </row>
    <row r="75" spans="1:26" ht="15.75" x14ac:dyDescent="0.25">
      <c r="A75" s="15" t="s">
        <v>651</v>
      </c>
      <c r="B75" s="23">
        <f>VLOOKUP(B73,Qry_Rpt_Section_C!$C$2:'Qry_Rpt_Section_C'!$J$890,2,FALSE)</f>
        <v>360</v>
      </c>
      <c r="C75" s="23">
        <f>VLOOKUP(C73,Qry_Rpt_Section_C!$C$2:'Qry_Rpt_Section_C'!$J$890,2,FALSE)</f>
        <v>360</v>
      </c>
      <c r="D75" s="16">
        <f>VLOOKUP(D73,Qry_Rpt_Section_C!$C$2:'Qry_Rpt_Section_C'!$J$890,2,FALSE)</f>
        <v>360</v>
      </c>
      <c r="E75" s="16">
        <f>VLOOKUP(E73,Qry_Rpt_Section_C!$C$2:'Qry_Rpt_Section_C'!$J$890,2,FALSE)</f>
        <v>360</v>
      </c>
      <c r="F75" s="16">
        <f>VLOOKUP(F73,Qry_Rpt_Section_C!$C$2:'Qry_Rpt_Section_C'!$J$890,2,FALSE)</f>
        <v>361</v>
      </c>
      <c r="G75" s="16">
        <f>VLOOKUP(G73,Qry_Rpt_Section_C!$C$2:'Qry_Rpt_Section_C'!$J$890,2,FALSE)</f>
        <v>361</v>
      </c>
      <c r="H75" s="16">
        <f>VLOOKUP(H73,Qry_Rpt_Section_C!$C$2:'Qry_Rpt_Section_C'!$J$890,2,FALSE)</f>
        <v>361</v>
      </c>
      <c r="I75" s="16">
        <f>VLOOKUP(I73,Qry_Rpt_Section_C!$C$2:'Qry_Rpt_Section_C'!$J$890,2,FALSE)</f>
        <v>361</v>
      </c>
      <c r="J75" s="16">
        <f>VLOOKUP(J73,Qry_Rpt_Section_C!$C$2:'Qry_Rpt_Section_C'!$J$890,2,FALSE)</f>
        <v>362</v>
      </c>
      <c r="K75" s="16">
        <f>VLOOKUP(K73,Qry_Rpt_Section_C!$C$2:'Qry_Rpt_Section_C'!$J$890,2,FALSE)</f>
        <v>362</v>
      </c>
      <c r="L75" s="16">
        <f>VLOOKUP(L73,Qry_Rpt_Section_C!$C$2:'Qry_Rpt_Section_C'!$J$890,2,FALSE)</f>
        <v>362</v>
      </c>
      <c r="M75" s="16">
        <f>VLOOKUP(M73,Qry_Rpt_Section_C!$C$2:'Qry_Rpt_Section_C'!$J$890,2,FALSE)</f>
        <v>362</v>
      </c>
      <c r="N75" s="16">
        <f>VLOOKUP(N73,Qry_Rpt_Section_C!$C$2:'Qry_Rpt_Section_C'!$J$890,2,FALSE)</f>
        <v>363</v>
      </c>
      <c r="O75" s="16">
        <f>VLOOKUP(O73,Qry_Rpt_Section_C!$C$2:'Qry_Rpt_Section_C'!$J$890,2,FALSE)</f>
        <v>363</v>
      </c>
      <c r="P75" s="16">
        <f>VLOOKUP(P73,Qry_Rpt_Section_C!$C$2:'Qry_Rpt_Section_C'!$J$890,2,FALSE)</f>
        <v>363</v>
      </c>
      <c r="Q75" s="16">
        <f>VLOOKUP(Q73,Qry_Rpt_Section_C!$C$2:'Qry_Rpt_Section_C'!$J$890,2,FALSE)</f>
        <v>363</v>
      </c>
      <c r="R75" s="16">
        <f>VLOOKUP(R73,Qry_Rpt_Section_C!$C$2:'Qry_Rpt_Section_C'!$J$890,2,FALSE)</f>
        <v>364</v>
      </c>
      <c r="S75" s="16">
        <f>VLOOKUP(S73,Qry_Rpt_Section_C!$C$2:'Qry_Rpt_Section_C'!$J$890,2,FALSE)</f>
        <v>364</v>
      </c>
      <c r="T75" s="16">
        <f>VLOOKUP(T73,Qry_Rpt_Section_C!$C$2:'Qry_Rpt_Section_C'!$J$890,2,FALSE)</f>
        <v>364</v>
      </c>
      <c r="U75" s="16">
        <f>VLOOKUP(U73,Qry_Rpt_Section_C!$C$2:'Qry_Rpt_Section_C'!$J$890,2,FALSE)</f>
        <v>364</v>
      </c>
      <c r="V75" s="16">
        <f>VLOOKUP(V73,Qry_Rpt_Section_C!$C$2:'Qry_Rpt_Section_C'!$J$890,2,FALSE)</f>
        <v>365</v>
      </c>
      <c r="W75" s="16">
        <f>VLOOKUP(W73,Qry_Rpt_Section_C!$C$2:'Qry_Rpt_Section_C'!$J$890,2,FALSE)</f>
        <v>365</v>
      </c>
      <c r="X75" s="16">
        <f>VLOOKUP(X73,Qry_Rpt_Section_C!$C$2:'Qry_Rpt_Section_C'!$J$890,2,FALSE)</f>
        <v>365</v>
      </c>
      <c r="Y75" s="16">
        <f>VLOOKUP(Y73,Qry_Rpt_Section_C!$C$2:'Qry_Rpt_Section_C'!$J$890,2,FALSE)</f>
        <v>365</v>
      </c>
      <c r="Z75" s="17" t="s">
        <v>667</v>
      </c>
    </row>
    <row r="76" spans="1:26" x14ac:dyDescent="0.2">
      <c r="A76" s="18" t="s">
        <v>654</v>
      </c>
      <c r="B76" s="24">
        <f>VLOOKUP(B73,Qry_Rpt_Section_C!$C$2:'Qry_Rpt_Section_C'!$J$890,3,FALSE)</f>
        <v>1</v>
      </c>
      <c r="C76" s="24">
        <f>VLOOKUP(C73,Qry_Rpt_Section_C!$C$2:'Qry_Rpt_Section_C'!$J$890,3,FALSE)</f>
        <v>2</v>
      </c>
      <c r="D76" s="19">
        <f>VLOOKUP(D73,Qry_Rpt_Section_C!$C$2:'Qry_Rpt_Section_C'!$J$890,3,FALSE)</f>
        <v>3</v>
      </c>
      <c r="E76" s="19">
        <f>VLOOKUP(E73,Qry_Rpt_Section_C!$C$2:'Qry_Rpt_Section_C'!$J$890,3,FALSE)</f>
        <v>4</v>
      </c>
      <c r="F76" s="19">
        <f>VLOOKUP(F73,Qry_Rpt_Section_C!$C$2:'Qry_Rpt_Section_C'!$J$890,3,FALSE)</f>
        <v>1</v>
      </c>
      <c r="G76" s="19">
        <f>VLOOKUP(G73,Qry_Rpt_Section_C!$C$2:'Qry_Rpt_Section_C'!$J$890,3,FALSE)</f>
        <v>2</v>
      </c>
      <c r="H76" s="19">
        <f>VLOOKUP(H73,Qry_Rpt_Section_C!$C$2:'Qry_Rpt_Section_C'!$J$890,3,FALSE)</f>
        <v>3</v>
      </c>
      <c r="I76" s="19">
        <f>VLOOKUP(I73,Qry_Rpt_Section_C!$C$2:'Qry_Rpt_Section_C'!$J$890,3,FALSE)</f>
        <v>4</v>
      </c>
      <c r="J76" s="19">
        <f>VLOOKUP(J73,Qry_Rpt_Section_C!$C$2:'Qry_Rpt_Section_C'!$J$890,3,FALSE)</f>
        <v>1</v>
      </c>
      <c r="K76" s="19">
        <f>VLOOKUP(K73,Qry_Rpt_Section_C!$C$2:'Qry_Rpt_Section_C'!$J$890,3,FALSE)</f>
        <v>2</v>
      </c>
      <c r="L76" s="19">
        <f>VLOOKUP(L73,Qry_Rpt_Section_C!$C$2:'Qry_Rpt_Section_C'!$J$890,3,FALSE)</f>
        <v>3</v>
      </c>
      <c r="M76" s="19">
        <f>VLOOKUP(M73,Qry_Rpt_Section_C!$C$2:'Qry_Rpt_Section_C'!$J$890,3,FALSE)</f>
        <v>4</v>
      </c>
      <c r="N76" s="19">
        <f>VLOOKUP(N73,Qry_Rpt_Section_C!$C$2:'Qry_Rpt_Section_C'!$J$890,3,FALSE)</f>
        <v>1</v>
      </c>
      <c r="O76" s="19">
        <f>VLOOKUP(O73,Qry_Rpt_Section_C!$C$2:'Qry_Rpt_Section_C'!$J$890,3,FALSE)</f>
        <v>2</v>
      </c>
      <c r="P76" s="19">
        <f>VLOOKUP(P73,Qry_Rpt_Section_C!$C$2:'Qry_Rpt_Section_C'!$J$890,3,FALSE)</f>
        <v>3</v>
      </c>
      <c r="Q76" s="19">
        <f>VLOOKUP(Q73,Qry_Rpt_Section_C!$C$2:'Qry_Rpt_Section_C'!$J$890,3,FALSE)</f>
        <v>4</v>
      </c>
      <c r="R76" s="19">
        <f>VLOOKUP(R73,Qry_Rpt_Section_C!$C$2:'Qry_Rpt_Section_C'!$J$890,3,FALSE)</f>
        <v>1</v>
      </c>
      <c r="S76" s="19">
        <f>VLOOKUP(S73,Qry_Rpt_Section_C!$C$2:'Qry_Rpt_Section_C'!$J$890,3,FALSE)</f>
        <v>2</v>
      </c>
      <c r="T76" s="19">
        <f>VLOOKUP(T73,Qry_Rpt_Section_C!$C$2:'Qry_Rpt_Section_C'!$J$890,3,FALSE)</f>
        <v>3</v>
      </c>
      <c r="U76" s="19">
        <f>VLOOKUP(U73,Qry_Rpt_Section_C!$C$2:'Qry_Rpt_Section_C'!$J$890,3,FALSE)</f>
        <v>4</v>
      </c>
      <c r="V76" s="19">
        <f>VLOOKUP(V73,Qry_Rpt_Section_C!$C$2:'Qry_Rpt_Section_C'!$J$890,3,FALSE)</f>
        <v>1</v>
      </c>
      <c r="W76" s="19">
        <f>VLOOKUP(W73,Qry_Rpt_Section_C!$C$2:'Qry_Rpt_Section_C'!$J$890,3,FALSE)</f>
        <v>2</v>
      </c>
      <c r="X76" s="19">
        <f>VLOOKUP(X73,Qry_Rpt_Section_C!$C$2:'Qry_Rpt_Section_C'!$J$890,3,FALSE)</f>
        <v>3</v>
      </c>
      <c r="Y76" s="19">
        <f>VLOOKUP(Y73,Qry_Rpt_Section_C!$C$2:'Qry_Rpt_Section_C'!$J$890,3,FALSE)</f>
        <v>4</v>
      </c>
      <c r="Z76" s="20" t="s">
        <v>667</v>
      </c>
    </row>
    <row r="77" spans="1:26" x14ac:dyDescent="0.2">
      <c r="A77" s="25" t="s">
        <v>650</v>
      </c>
      <c r="B77" s="26">
        <v>20001</v>
      </c>
      <c r="C77" s="26">
        <v>20002</v>
      </c>
      <c r="D77" s="26">
        <v>20003</v>
      </c>
      <c r="E77" s="26">
        <v>20004</v>
      </c>
      <c r="F77" s="26">
        <v>20005</v>
      </c>
      <c r="G77" s="26">
        <v>20006</v>
      </c>
      <c r="H77" s="26">
        <v>20007</v>
      </c>
      <c r="I77" s="26">
        <v>20008</v>
      </c>
      <c r="J77" s="26">
        <v>20009</v>
      </c>
      <c r="K77" s="26">
        <v>20010</v>
      </c>
      <c r="L77" s="26">
        <v>20011</v>
      </c>
      <c r="M77" s="26">
        <v>20012</v>
      </c>
      <c r="N77" s="26">
        <v>20013</v>
      </c>
      <c r="O77" s="26">
        <v>20014</v>
      </c>
      <c r="P77" s="26">
        <v>20015</v>
      </c>
      <c r="Q77" s="26">
        <v>20016</v>
      </c>
      <c r="R77" s="26">
        <v>20017</v>
      </c>
      <c r="S77" s="26">
        <v>20018</v>
      </c>
      <c r="T77" s="26">
        <v>20019</v>
      </c>
      <c r="U77" s="26">
        <v>20020</v>
      </c>
      <c r="V77" s="26">
        <v>20021</v>
      </c>
      <c r="W77" s="26">
        <v>20022</v>
      </c>
      <c r="X77" s="26">
        <v>20023</v>
      </c>
      <c r="Y77" s="26">
        <v>20024</v>
      </c>
      <c r="Z77" s="9" t="s">
        <v>667</v>
      </c>
    </row>
    <row r="78" spans="1:26" x14ac:dyDescent="0.2">
      <c r="A78" s="12" t="s">
        <v>6</v>
      </c>
      <c r="B78" s="33" t="str">
        <f>VLOOKUP(B77,Qry_Rpt_Section_C!$C$2:'Qry_Rpt_Section_C'!$J$890,7,FALSE)</f>
        <v>Knott</v>
      </c>
      <c r="C78" s="33" t="str">
        <f>VLOOKUP(C77,Qry_Rpt_Section_C!$C$2:'Qry_Rpt_Section_C'!$J$890,7,FALSE)</f>
        <v>Soderberg</v>
      </c>
      <c r="D78" s="33" t="str">
        <f>VLOOKUP(D77,Qry_Rpt_Section_C!$C$2:'Qry_Rpt_Section_C'!$J$890,7,FALSE)</f>
        <v>Mechler</v>
      </c>
      <c r="E78" s="33" t="str">
        <f>VLOOKUP(E77,Qry_Rpt_Section_C!$C$2:'Qry_Rpt_Section_C'!$J$890,7,FALSE)</f>
        <v>Mechler</v>
      </c>
      <c r="F78" s="33" t="str">
        <f>VLOOKUP(F77,Qry_Rpt_Section_C!$C$2:'Qry_Rpt_Section_C'!$J$890,7,FALSE)</f>
        <v>Shields</v>
      </c>
      <c r="G78" s="33" t="str">
        <f>VLOOKUP(G77,Qry_Rpt_Section_C!$C$2:'Qry_Rpt_Section_C'!$J$890,7,FALSE)</f>
        <v>Bean Sr.</v>
      </c>
      <c r="H78" s="33" t="str">
        <f>VLOOKUP(H77,Qry_Rpt_Section_C!$C$2:'Qry_Rpt_Section_C'!$J$890,7,FALSE)</f>
        <v>Bean Sr.</v>
      </c>
      <c r="I78" s="33" t="str">
        <f>VLOOKUP(I77,Qry_Rpt_Section_C!$C$2:'Qry_Rpt_Section_C'!$J$890,7,FALSE)</f>
        <v>Bean</v>
      </c>
      <c r="J78" s="33" t="str">
        <f>VLOOKUP(J77,Qry_Rpt_Section_C!$C$2:'Qry_Rpt_Section_C'!$J$890,7,FALSE)</f>
        <v>Bean</v>
      </c>
      <c r="K78" s="33" t="str">
        <f>VLOOKUP(K77,Qry_Rpt_Section_C!$C$2:'Qry_Rpt_Section_C'!$J$890,7,FALSE)</f>
        <v>Fitzgerald</v>
      </c>
      <c r="L78" s="33" t="str">
        <f>VLOOKUP(L77,Qry_Rpt_Section_C!$C$2:'Qry_Rpt_Section_C'!$J$890,7,FALSE)</f>
        <v>Bean</v>
      </c>
      <c r="M78" s="33" t="str">
        <f>VLOOKUP(M77,Qry_Rpt_Section_C!$C$2:'Qry_Rpt_Section_C'!$J$890,7,FALSE)</f>
        <v>Bean</v>
      </c>
      <c r="N78" s="33" t="str">
        <f>VLOOKUP(N77,Qry_Rpt_Section_C!$C$2:'Qry_Rpt_Section_C'!$J$890,7,FALSE)</f>
        <v>Vogel</v>
      </c>
      <c r="O78" s="33" t="str">
        <f>VLOOKUP(O77,Qry_Rpt_Section_C!$C$2:'Qry_Rpt_Section_C'!$J$890,7,FALSE)</f>
        <v>Vogel</v>
      </c>
      <c r="P78" s="33" t="str">
        <f>VLOOKUP(P77,Qry_Rpt_Section_C!$C$2:'Qry_Rpt_Section_C'!$J$890,7,FALSE)</f>
        <v>Moore</v>
      </c>
      <c r="Q78" s="33" t="str">
        <f>VLOOKUP(Q77,Qry_Rpt_Section_C!$C$2:'Qry_Rpt_Section_C'!$J$890,7,FALSE)</f>
        <v>Moore</v>
      </c>
      <c r="R78" s="33" t="str">
        <f>VLOOKUP(R77,Qry_Rpt_Section_C!$C$2:'Qry_Rpt_Section_C'!$J$890,7,FALSE)</f>
        <v>Rankin</v>
      </c>
      <c r="S78" s="33" t="str">
        <f>VLOOKUP(S77,Qry_Rpt_Section_C!$C$2:'Qry_Rpt_Section_C'!$J$890,7,FALSE)</f>
        <v>Rankin</v>
      </c>
      <c r="T78" s="33" t="str">
        <f>VLOOKUP(T77,Qry_Rpt_Section_C!$C$2:'Qry_Rpt_Section_C'!$J$890,7,FALSE)</f>
        <v>McConnell</v>
      </c>
      <c r="U78" s="33" t="str">
        <f>VLOOKUP(U77,Qry_Rpt_Section_C!$C$2:'Qry_Rpt_Section_C'!$J$890,7,FALSE)</f>
        <v>McConnell</v>
      </c>
      <c r="V78" s="33" t="str">
        <f>VLOOKUP(V77,Qry_Rpt_Section_C!$C$2:'Qry_Rpt_Section_C'!$J$890,7,FALSE)</f>
        <v>Francis</v>
      </c>
      <c r="W78" s="33" t="str">
        <f>VLOOKUP(W77,Qry_Rpt_Section_C!$C$2:'Qry_Rpt_Section_C'!$J$890,7,FALSE)</f>
        <v>Francis</v>
      </c>
      <c r="X78" s="33" t="str">
        <f>VLOOKUP(X77,Qry_Rpt_Section_C!$C$2:'Qry_Rpt_Section_C'!$J$890,7,FALSE)</f>
        <v>Macomber</v>
      </c>
      <c r="Y78" s="33" t="str">
        <f>VLOOKUP(Y77,Qry_Rpt_Section_C!$C$2:'Qry_Rpt_Section_C'!$J$890,7,FALSE)</f>
        <v>Macomber</v>
      </c>
      <c r="Z78" s="9" t="s">
        <v>667</v>
      </c>
    </row>
    <row r="79" spans="1:26" ht="15.75" x14ac:dyDescent="0.25">
      <c r="A79" s="15" t="s">
        <v>651</v>
      </c>
      <c r="B79" s="16">
        <f>VLOOKUP(B77,Qry_Rpt_Section_C!$C$2:'Qry_Rpt_Section_C'!$J$890,2,FALSE)</f>
        <v>360</v>
      </c>
      <c r="C79" s="16">
        <f>VLOOKUP(C77,Qry_Rpt_Section_C!$C$2:'Qry_Rpt_Section_C'!$J$890,2,FALSE)</f>
        <v>360</v>
      </c>
      <c r="D79" s="16">
        <f>VLOOKUP(D77,Qry_Rpt_Section_C!$C$2:'Qry_Rpt_Section_C'!$J$890,2,FALSE)</f>
        <v>360</v>
      </c>
      <c r="E79" s="16">
        <f>VLOOKUP(E77,Qry_Rpt_Section_C!$C$2:'Qry_Rpt_Section_C'!$J$890,2,FALSE)</f>
        <v>360</v>
      </c>
      <c r="F79" s="16">
        <f>VLOOKUP(F77,Qry_Rpt_Section_C!$C$2:'Qry_Rpt_Section_C'!$J$890,2,FALSE)</f>
        <v>361</v>
      </c>
      <c r="G79" s="16">
        <f>VLOOKUP(G77,Qry_Rpt_Section_C!$C$2:'Qry_Rpt_Section_C'!$J$890,2,FALSE)</f>
        <v>361</v>
      </c>
      <c r="H79" s="16">
        <f>VLOOKUP(H77,Qry_Rpt_Section_C!$C$2:'Qry_Rpt_Section_C'!$J$890,2,FALSE)</f>
        <v>361</v>
      </c>
      <c r="I79" s="16">
        <f>VLOOKUP(I77,Qry_Rpt_Section_C!$C$2:'Qry_Rpt_Section_C'!$J$890,2,FALSE)</f>
        <v>361</v>
      </c>
      <c r="J79" s="16">
        <f>VLOOKUP(J77,Qry_Rpt_Section_C!$C$2:'Qry_Rpt_Section_C'!$J$890,2,FALSE)</f>
        <v>362</v>
      </c>
      <c r="K79" s="16">
        <f>VLOOKUP(K77,Qry_Rpt_Section_C!$C$2:'Qry_Rpt_Section_C'!$J$890,2,FALSE)</f>
        <v>362</v>
      </c>
      <c r="L79" s="16">
        <f>VLOOKUP(L77,Qry_Rpt_Section_C!$C$2:'Qry_Rpt_Section_C'!$J$890,2,FALSE)</f>
        <v>362</v>
      </c>
      <c r="M79" s="16">
        <f>VLOOKUP(M77,Qry_Rpt_Section_C!$C$2:'Qry_Rpt_Section_C'!$J$890,2,FALSE)</f>
        <v>362</v>
      </c>
      <c r="N79" s="16">
        <f>VLOOKUP(N77,Qry_Rpt_Section_C!$C$2:'Qry_Rpt_Section_C'!$J$890,2,FALSE)</f>
        <v>363</v>
      </c>
      <c r="O79" s="16">
        <f>VLOOKUP(O77,Qry_Rpt_Section_C!$C$2:'Qry_Rpt_Section_C'!$J$890,2,FALSE)</f>
        <v>363</v>
      </c>
      <c r="P79" s="16">
        <f>VLOOKUP(P77,Qry_Rpt_Section_C!$C$2:'Qry_Rpt_Section_C'!$J$890,2,FALSE)</f>
        <v>363</v>
      </c>
      <c r="Q79" s="16">
        <f>VLOOKUP(Q77,Qry_Rpt_Section_C!$C$2:'Qry_Rpt_Section_C'!$J$890,2,FALSE)</f>
        <v>363</v>
      </c>
      <c r="R79" s="16">
        <f>VLOOKUP(R77,Qry_Rpt_Section_C!$C$2:'Qry_Rpt_Section_C'!$J$890,2,FALSE)</f>
        <v>364</v>
      </c>
      <c r="S79" s="16">
        <f>VLOOKUP(S77,Qry_Rpt_Section_C!$C$2:'Qry_Rpt_Section_C'!$J$890,2,FALSE)</f>
        <v>364</v>
      </c>
      <c r="T79" s="16">
        <f>VLOOKUP(T77,Qry_Rpt_Section_C!$C$2:'Qry_Rpt_Section_C'!$J$890,2,FALSE)</f>
        <v>364</v>
      </c>
      <c r="U79" s="16">
        <f>VLOOKUP(U77,Qry_Rpt_Section_C!$C$2:'Qry_Rpt_Section_C'!$J$890,2,FALSE)</f>
        <v>364</v>
      </c>
      <c r="V79" s="16">
        <f>VLOOKUP(V77,Qry_Rpt_Section_C!$C$2:'Qry_Rpt_Section_C'!$J$890,2,FALSE)</f>
        <v>365</v>
      </c>
      <c r="W79" s="16">
        <f>VLOOKUP(W77,Qry_Rpt_Section_C!$C$2:'Qry_Rpt_Section_C'!$J$890,2,FALSE)</f>
        <v>365</v>
      </c>
      <c r="X79" s="16">
        <f>VLOOKUP(X77,Qry_Rpt_Section_C!$C$2:'Qry_Rpt_Section_C'!$J$890,2,FALSE)</f>
        <v>365</v>
      </c>
      <c r="Y79" s="16">
        <f>VLOOKUP(Y77,Qry_Rpt_Section_C!$C$2:'Qry_Rpt_Section_C'!$J$890,2,FALSE)</f>
        <v>365</v>
      </c>
      <c r="Z79" s="17" t="s">
        <v>667</v>
      </c>
    </row>
    <row r="80" spans="1:26" x14ac:dyDescent="0.2">
      <c r="A80" s="18" t="s">
        <v>654</v>
      </c>
      <c r="B80" s="19">
        <f>VLOOKUP(B77,Qry_Rpt_Section_C!$C$2:'Qry_Rpt_Section_C'!$J$890,3,FALSE)</f>
        <v>5</v>
      </c>
      <c r="C80" s="19">
        <f>VLOOKUP(C77,Qry_Rpt_Section_C!$C$2:'Qry_Rpt_Section_C'!$J$890,3,FALSE)</f>
        <v>6</v>
      </c>
      <c r="D80" s="19">
        <f>VLOOKUP(D77,Qry_Rpt_Section_C!$C$2:'Qry_Rpt_Section_C'!$J$890,3,FALSE)</f>
        <v>7</v>
      </c>
      <c r="E80" s="19">
        <f>VLOOKUP(E77,Qry_Rpt_Section_C!$C$2:'Qry_Rpt_Section_C'!$J$890,3,FALSE)</f>
        <v>8</v>
      </c>
      <c r="F80" s="19">
        <f>VLOOKUP(F77,Qry_Rpt_Section_C!$C$2:'Qry_Rpt_Section_C'!$J$890,3,FALSE)</f>
        <v>5</v>
      </c>
      <c r="G80" s="19">
        <f>VLOOKUP(G77,Qry_Rpt_Section_C!$C$2:'Qry_Rpt_Section_C'!$J$890,3,FALSE)</f>
        <v>6</v>
      </c>
      <c r="H80" s="19">
        <f>VLOOKUP(H77,Qry_Rpt_Section_C!$C$2:'Qry_Rpt_Section_C'!$J$890,3,FALSE)</f>
        <v>7</v>
      </c>
      <c r="I80" s="19">
        <f>VLOOKUP(I77,Qry_Rpt_Section_C!$C$2:'Qry_Rpt_Section_C'!$J$890,3,FALSE)</f>
        <v>8</v>
      </c>
      <c r="J80" s="19">
        <f>VLOOKUP(J77,Qry_Rpt_Section_C!$C$2:'Qry_Rpt_Section_C'!$J$890,3,FALSE)</f>
        <v>5</v>
      </c>
      <c r="K80" s="19">
        <f>VLOOKUP(K77,Qry_Rpt_Section_C!$C$2:'Qry_Rpt_Section_C'!$J$890,3,FALSE)</f>
        <v>6</v>
      </c>
      <c r="L80" s="19">
        <f>VLOOKUP(L77,Qry_Rpt_Section_C!$C$2:'Qry_Rpt_Section_C'!$J$890,3,FALSE)</f>
        <v>7</v>
      </c>
      <c r="M80" s="19">
        <f>VLOOKUP(M77,Qry_Rpt_Section_C!$C$2:'Qry_Rpt_Section_C'!$J$890,3,FALSE)</f>
        <v>8</v>
      </c>
      <c r="N80" s="19">
        <f>VLOOKUP(N77,Qry_Rpt_Section_C!$C$2:'Qry_Rpt_Section_C'!$J$890,3,FALSE)</f>
        <v>5</v>
      </c>
      <c r="O80" s="19">
        <f>VLOOKUP(O77,Qry_Rpt_Section_C!$C$2:'Qry_Rpt_Section_C'!$J$890,3,FALSE)</f>
        <v>6</v>
      </c>
      <c r="P80" s="19">
        <f>VLOOKUP(P77,Qry_Rpt_Section_C!$C$2:'Qry_Rpt_Section_C'!$J$890,3,FALSE)</f>
        <v>7</v>
      </c>
      <c r="Q80" s="19">
        <f>VLOOKUP(Q77,Qry_Rpt_Section_C!$C$2:'Qry_Rpt_Section_C'!$J$890,3,FALSE)</f>
        <v>8</v>
      </c>
      <c r="R80" s="19">
        <f>VLOOKUP(R77,Qry_Rpt_Section_C!$C$2:'Qry_Rpt_Section_C'!$J$890,3,FALSE)</f>
        <v>5</v>
      </c>
      <c r="S80" s="19">
        <f>VLOOKUP(S77,Qry_Rpt_Section_C!$C$2:'Qry_Rpt_Section_C'!$J$890,3,FALSE)</f>
        <v>6</v>
      </c>
      <c r="T80" s="19">
        <f>VLOOKUP(T77,Qry_Rpt_Section_C!$C$2:'Qry_Rpt_Section_C'!$J$890,3,FALSE)</f>
        <v>7</v>
      </c>
      <c r="U80" s="19">
        <f>VLOOKUP(U77,Qry_Rpt_Section_C!$C$2:'Qry_Rpt_Section_C'!$J$890,3,FALSE)</f>
        <v>8</v>
      </c>
      <c r="V80" s="19">
        <f>VLOOKUP(V77,Qry_Rpt_Section_C!$C$2:'Qry_Rpt_Section_C'!$J$890,3,FALSE)</f>
        <v>5</v>
      </c>
      <c r="W80" s="19">
        <f>VLOOKUP(W77,Qry_Rpt_Section_C!$C$2:'Qry_Rpt_Section_C'!$J$890,3,FALSE)</f>
        <v>6</v>
      </c>
      <c r="X80" s="19">
        <f>VLOOKUP(X77,Qry_Rpt_Section_C!$C$2:'Qry_Rpt_Section_C'!$J$890,3,FALSE)</f>
        <v>7</v>
      </c>
      <c r="Y80" s="19">
        <f>VLOOKUP(Y77,Qry_Rpt_Section_C!$C$2:'Qry_Rpt_Section_C'!$J$890,3,FALSE)</f>
        <v>8</v>
      </c>
      <c r="Z80" s="20" t="s">
        <v>667</v>
      </c>
    </row>
    <row r="81" spans="1:26" x14ac:dyDescent="0.2">
      <c r="A81" s="25" t="s">
        <v>650</v>
      </c>
      <c r="B81" s="26">
        <v>21001</v>
      </c>
      <c r="C81" s="26">
        <v>21002</v>
      </c>
      <c r="D81" s="26">
        <v>21003</v>
      </c>
      <c r="E81" s="26">
        <v>21004</v>
      </c>
      <c r="F81" s="26">
        <v>21005</v>
      </c>
      <c r="G81" s="26">
        <v>21006</v>
      </c>
      <c r="H81" s="26">
        <v>21007</v>
      </c>
      <c r="I81" s="26">
        <v>21008</v>
      </c>
      <c r="J81" s="26">
        <v>21009</v>
      </c>
      <c r="K81" s="26">
        <v>21010</v>
      </c>
      <c r="L81" s="26">
        <v>21011</v>
      </c>
      <c r="M81" s="26">
        <v>21012</v>
      </c>
      <c r="N81" s="26">
        <v>21013</v>
      </c>
      <c r="O81" s="26">
        <v>21014</v>
      </c>
      <c r="P81" s="26">
        <v>21015</v>
      </c>
      <c r="Q81" s="26">
        <v>21016</v>
      </c>
      <c r="R81" s="26">
        <v>21017</v>
      </c>
      <c r="S81" s="26">
        <v>21018</v>
      </c>
      <c r="T81" s="26">
        <v>21019</v>
      </c>
      <c r="U81" s="26">
        <v>21020</v>
      </c>
      <c r="V81" s="26">
        <v>21021</v>
      </c>
      <c r="W81" s="26">
        <v>21022</v>
      </c>
      <c r="X81" s="26">
        <v>21023</v>
      </c>
      <c r="Y81" s="26">
        <v>21024</v>
      </c>
      <c r="Z81" s="9" t="s">
        <v>667</v>
      </c>
    </row>
    <row r="82" spans="1:26" x14ac:dyDescent="0.2">
      <c r="A82" s="12" t="s">
        <v>6</v>
      </c>
      <c r="B82" s="33" t="str">
        <f>VLOOKUP(B81,Qry_Rpt_Section_C!$C$2:'Qry_Rpt_Section_C'!$J$890,7,FALSE)</f>
        <v>Scott</v>
      </c>
      <c r="C82" s="33" t="str">
        <f>VLOOKUP(C81,Qry_Rpt_Section_C!$C$2:'Qry_Rpt_Section_C'!$J$890,7,FALSE)</f>
        <v>Scott</v>
      </c>
      <c r="D82" s="33" t="str">
        <f>VLOOKUP(D81,Qry_Rpt_Section_C!$C$2:'Qry_Rpt_Section_C'!$J$890,7,FALSE)</f>
        <v>Scott</v>
      </c>
      <c r="E82" s="33" t="str">
        <f>VLOOKUP(E81,Qry_Rpt_Section_C!$C$2:'Qry_Rpt_Section_C'!$J$890,7,FALSE)</f>
        <v>Scott</v>
      </c>
      <c r="F82" s="33" t="str">
        <f>VLOOKUP(F81,Qry_Rpt_Section_C!$C$2:'Qry_Rpt_Section_C'!$J$890,7,FALSE)</f>
        <v>Hofstra</v>
      </c>
      <c r="G82" s="33" t="str">
        <f>VLOOKUP(G81,Qry_Rpt_Section_C!$C$2:'Qry_Rpt_Section_C'!$J$890,7,FALSE)</f>
        <v>Hofstra</v>
      </c>
      <c r="H82" s="33" t="str">
        <f>VLOOKUP(H81,Qry_Rpt_Section_C!$C$2:'Qry_Rpt_Section_C'!$J$890,7,FALSE)</f>
        <v>Ramsey</v>
      </c>
      <c r="I82" s="33" t="str">
        <f>VLOOKUP(I81,Qry_Rpt_Section_C!$C$2:'Qry_Rpt_Section_C'!$J$890,7,FALSE)</f>
        <v>Ramsey</v>
      </c>
      <c r="J82" s="33" t="str">
        <f>VLOOKUP(J81,Qry_Rpt_Section_C!$C$2:'Qry_Rpt_Section_C'!$J$890,7,FALSE)</f>
        <v>Eiff</v>
      </c>
      <c r="K82" s="33" t="str">
        <f>VLOOKUP(K81,Qry_Rpt_Section_C!$C$2:'Qry_Rpt_Section_C'!$J$890,7,FALSE)</f>
        <v>Eiff</v>
      </c>
      <c r="L82" s="33" t="str">
        <f>VLOOKUP(L81,Qry_Rpt_Section_C!$C$2:'Qry_Rpt_Section_C'!$J$890,7,FALSE)</f>
        <v>Krenzer</v>
      </c>
      <c r="M82" s="33" t="str">
        <f>VLOOKUP(M81,Qry_Rpt_Section_C!$C$2:'Qry_Rpt_Section_C'!$J$890,7,FALSE)</f>
        <v>Krenzer</v>
      </c>
      <c r="N82" s="33" t="str">
        <f>VLOOKUP(N81,Qry_Rpt_Section_C!$C$2:'Qry_Rpt_Section_C'!$J$890,7,FALSE)</f>
        <v>Newton</v>
      </c>
      <c r="O82" s="33" t="str">
        <f>VLOOKUP(O81,Qry_Rpt_Section_C!$C$2:'Qry_Rpt_Section_C'!$J$890,7,FALSE)</f>
        <v>Newton</v>
      </c>
      <c r="P82" s="33" t="str">
        <f>VLOOKUP(P81,Qry_Rpt_Section_C!$C$2:'Qry_Rpt_Section_C'!$J$890,7,FALSE)</f>
        <v>Ingram</v>
      </c>
      <c r="Q82" s="33" t="str">
        <f>VLOOKUP(Q81,Qry_Rpt_Section_C!$C$2:'Qry_Rpt_Section_C'!$J$890,7,FALSE)</f>
        <v>Ingram</v>
      </c>
      <c r="R82" s="33" t="str">
        <f>VLOOKUP(R81,Qry_Rpt_Section_C!$C$2:'Qry_Rpt_Section_C'!$J$890,7,FALSE)</f>
        <v>Lippe</v>
      </c>
      <c r="S82" s="33" t="str">
        <f>VLOOKUP(S81,Qry_Rpt_Section_C!$C$2:'Qry_Rpt_Section_C'!$J$890,7,FALSE)</f>
        <v>Lippe</v>
      </c>
      <c r="T82" s="33" t="str">
        <f>VLOOKUP(T81,Qry_Rpt_Section_C!$C$2:'Qry_Rpt_Section_C'!$J$890,7,FALSE)</f>
        <v>Bellanca</v>
      </c>
      <c r="U82" s="33" t="str">
        <f>VLOOKUP(U81,Qry_Rpt_Section_C!$C$2:'Qry_Rpt_Section_C'!$J$890,7,FALSE)</f>
        <v>Morabito</v>
      </c>
      <c r="V82" s="33" t="str">
        <f>VLOOKUP(V81,Qry_Rpt_Section_C!$C$2:'Qry_Rpt_Section_C'!$J$890,7,FALSE)</f>
        <v>Morabito</v>
      </c>
      <c r="W82" s="33" t="str">
        <f>VLOOKUP(W81,Qry_Rpt_Section_C!$C$2:'Qry_Rpt_Section_C'!$J$890,7,FALSE)</f>
        <v>Magin</v>
      </c>
      <c r="X82" s="33" t="str">
        <f>VLOOKUP(X81,Qry_Rpt_Section_C!$C$2:'Qry_Rpt_Section_C'!$J$890,7,FALSE)</f>
        <v>Uhl</v>
      </c>
      <c r="Y82" s="33" t="str">
        <f>VLOOKUP(Y81,Qry_Rpt_Section_C!$C$2:'Qry_Rpt_Section_C'!$J$890,7,FALSE)</f>
        <v>Uhl</v>
      </c>
      <c r="Z82" s="9" t="s">
        <v>667</v>
      </c>
    </row>
    <row r="83" spans="1:26" ht="15.75" x14ac:dyDescent="0.25">
      <c r="A83" s="15" t="s">
        <v>651</v>
      </c>
      <c r="B83" s="16">
        <f>VLOOKUP(B81,Qry_Rpt_Section_C!$C$2:'Qry_Rpt_Section_C'!$J$890,2,FALSE)</f>
        <v>371</v>
      </c>
      <c r="C83" s="16">
        <f>VLOOKUP(C81,Qry_Rpt_Section_C!$C$2:'Qry_Rpt_Section_C'!$J$890,2,FALSE)</f>
        <v>371</v>
      </c>
      <c r="D83" s="16">
        <f>VLOOKUP(D81,Qry_Rpt_Section_C!$C$2:'Qry_Rpt_Section_C'!$J$890,2,FALSE)</f>
        <v>371</v>
      </c>
      <c r="E83" s="16">
        <f>VLOOKUP(E81,Qry_Rpt_Section_C!$C$2:'Qry_Rpt_Section_C'!$J$890,2,FALSE)</f>
        <v>371</v>
      </c>
      <c r="F83" s="16">
        <f>VLOOKUP(F81,Qry_Rpt_Section_C!$C$2:'Qry_Rpt_Section_C'!$J$890,2,FALSE)</f>
        <v>370</v>
      </c>
      <c r="G83" s="16">
        <f>VLOOKUP(G81,Qry_Rpt_Section_C!$C$2:'Qry_Rpt_Section_C'!$J$890,2,FALSE)</f>
        <v>370</v>
      </c>
      <c r="H83" s="16">
        <f>VLOOKUP(H81,Qry_Rpt_Section_C!$C$2:'Qry_Rpt_Section_C'!$J$890,2,FALSE)</f>
        <v>370</v>
      </c>
      <c r="I83" s="16">
        <f>VLOOKUP(I81,Qry_Rpt_Section_C!$C$2:'Qry_Rpt_Section_C'!$J$890,2,FALSE)</f>
        <v>370</v>
      </c>
      <c r="J83" s="16">
        <f>VLOOKUP(J81,Qry_Rpt_Section_C!$C$2:'Qry_Rpt_Section_C'!$J$890,2,FALSE)</f>
        <v>369</v>
      </c>
      <c r="K83" s="16">
        <f>VLOOKUP(K81,Qry_Rpt_Section_C!$C$2:'Qry_Rpt_Section_C'!$J$890,2,FALSE)</f>
        <v>369</v>
      </c>
      <c r="L83" s="16">
        <f>VLOOKUP(L81,Qry_Rpt_Section_C!$C$2:'Qry_Rpt_Section_C'!$J$890,2,FALSE)</f>
        <v>369</v>
      </c>
      <c r="M83" s="16">
        <f>VLOOKUP(M81,Qry_Rpt_Section_C!$C$2:'Qry_Rpt_Section_C'!$J$890,2,FALSE)</f>
        <v>369</v>
      </c>
      <c r="N83" s="16">
        <f>VLOOKUP(N81,Qry_Rpt_Section_C!$C$2:'Qry_Rpt_Section_C'!$J$890,2,FALSE)</f>
        <v>368</v>
      </c>
      <c r="O83" s="16">
        <f>VLOOKUP(O81,Qry_Rpt_Section_C!$C$2:'Qry_Rpt_Section_C'!$J$890,2,FALSE)</f>
        <v>368</v>
      </c>
      <c r="P83" s="16">
        <f>VLOOKUP(P81,Qry_Rpt_Section_C!$C$2:'Qry_Rpt_Section_C'!$J$890,2,FALSE)</f>
        <v>368</v>
      </c>
      <c r="Q83" s="16">
        <f>VLOOKUP(Q81,Qry_Rpt_Section_C!$C$2:'Qry_Rpt_Section_C'!$J$890,2,FALSE)</f>
        <v>368</v>
      </c>
      <c r="R83" s="16">
        <f>VLOOKUP(R81,Qry_Rpt_Section_C!$C$2:'Qry_Rpt_Section_C'!$J$890,2,FALSE)</f>
        <v>367</v>
      </c>
      <c r="S83" s="16">
        <f>VLOOKUP(S81,Qry_Rpt_Section_C!$C$2:'Qry_Rpt_Section_C'!$J$890,2,FALSE)</f>
        <v>367</v>
      </c>
      <c r="T83" s="16">
        <f>VLOOKUP(T81,Qry_Rpt_Section_C!$C$2:'Qry_Rpt_Section_C'!$J$890,2,FALSE)</f>
        <v>367</v>
      </c>
      <c r="U83" s="16">
        <f>VLOOKUP(U81,Qry_Rpt_Section_C!$C$2:'Qry_Rpt_Section_C'!$J$890,2,FALSE)</f>
        <v>367</v>
      </c>
      <c r="V83" s="16">
        <f>VLOOKUP(V81,Qry_Rpt_Section_C!$C$2:'Qry_Rpt_Section_C'!$J$890,2,FALSE)</f>
        <v>366</v>
      </c>
      <c r="W83" s="16">
        <f>VLOOKUP(W81,Qry_Rpt_Section_C!$C$2:'Qry_Rpt_Section_C'!$J$890,2,FALSE)</f>
        <v>366</v>
      </c>
      <c r="X83" s="16">
        <f>VLOOKUP(X81,Qry_Rpt_Section_C!$C$2:'Qry_Rpt_Section_C'!$J$890,2,FALSE)</f>
        <v>366</v>
      </c>
      <c r="Y83" s="16">
        <f>VLOOKUP(Y81,Qry_Rpt_Section_C!$C$2:'Qry_Rpt_Section_C'!$J$890,2,FALSE)</f>
        <v>366</v>
      </c>
      <c r="Z83" s="17" t="s">
        <v>667</v>
      </c>
    </row>
    <row r="84" spans="1:26" x14ac:dyDescent="0.2">
      <c r="A84" s="18" t="s">
        <v>654</v>
      </c>
      <c r="B84" s="19">
        <f>VLOOKUP(B81,Qry_Rpt_Section_C!$C$2:'Qry_Rpt_Section_C'!$J$890,3,FALSE)</f>
        <v>1</v>
      </c>
      <c r="C84" s="19">
        <f>VLOOKUP(C81,Qry_Rpt_Section_C!$C$2:'Qry_Rpt_Section_C'!$J$890,3,FALSE)</f>
        <v>2</v>
      </c>
      <c r="D84" s="19">
        <f>VLOOKUP(D81,Qry_Rpt_Section_C!$C$2:'Qry_Rpt_Section_C'!$J$890,3,FALSE)</f>
        <v>3</v>
      </c>
      <c r="E84" s="19">
        <f>VLOOKUP(E81,Qry_Rpt_Section_C!$C$2:'Qry_Rpt_Section_C'!$J$890,3,FALSE)</f>
        <v>4</v>
      </c>
      <c r="F84" s="19">
        <f>VLOOKUP(F81,Qry_Rpt_Section_C!$C$2:'Qry_Rpt_Section_C'!$J$890,3,FALSE)</f>
        <v>1</v>
      </c>
      <c r="G84" s="19">
        <f>VLOOKUP(G81,Qry_Rpt_Section_C!$C$2:'Qry_Rpt_Section_C'!$J$890,3,FALSE)</f>
        <v>2</v>
      </c>
      <c r="H84" s="19">
        <f>VLOOKUP(H81,Qry_Rpt_Section_C!$C$2:'Qry_Rpt_Section_C'!$J$890,3,FALSE)</f>
        <v>3</v>
      </c>
      <c r="I84" s="19">
        <f>VLOOKUP(I81,Qry_Rpt_Section_C!$C$2:'Qry_Rpt_Section_C'!$J$890,3,FALSE)</f>
        <v>4</v>
      </c>
      <c r="J84" s="19">
        <f>VLOOKUP(J81,Qry_Rpt_Section_C!$C$2:'Qry_Rpt_Section_C'!$J$890,3,FALSE)</f>
        <v>1</v>
      </c>
      <c r="K84" s="19">
        <f>VLOOKUP(K81,Qry_Rpt_Section_C!$C$2:'Qry_Rpt_Section_C'!$J$890,3,FALSE)</f>
        <v>2</v>
      </c>
      <c r="L84" s="19">
        <f>VLOOKUP(L81,Qry_Rpt_Section_C!$C$2:'Qry_Rpt_Section_C'!$J$890,3,FALSE)</f>
        <v>3</v>
      </c>
      <c r="M84" s="19">
        <f>VLOOKUP(M81,Qry_Rpt_Section_C!$C$2:'Qry_Rpt_Section_C'!$J$890,3,FALSE)</f>
        <v>4</v>
      </c>
      <c r="N84" s="19">
        <f>VLOOKUP(N81,Qry_Rpt_Section_C!$C$2:'Qry_Rpt_Section_C'!$J$890,3,FALSE)</f>
        <v>1</v>
      </c>
      <c r="O84" s="19">
        <f>VLOOKUP(O81,Qry_Rpt_Section_C!$C$2:'Qry_Rpt_Section_C'!$J$890,3,FALSE)</f>
        <v>2</v>
      </c>
      <c r="P84" s="19">
        <f>VLOOKUP(P81,Qry_Rpt_Section_C!$C$2:'Qry_Rpt_Section_C'!$J$890,3,FALSE)</f>
        <v>3</v>
      </c>
      <c r="Q84" s="19">
        <f>VLOOKUP(Q81,Qry_Rpt_Section_C!$C$2:'Qry_Rpt_Section_C'!$J$890,3,FALSE)</f>
        <v>4</v>
      </c>
      <c r="R84" s="19">
        <f>VLOOKUP(R81,Qry_Rpt_Section_C!$C$2:'Qry_Rpt_Section_C'!$J$890,3,FALSE)</f>
        <v>1</v>
      </c>
      <c r="S84" s="19">
        <f>VLOOKUP(S81,Qry_Rpt_Section_C!$C$2:'Qry_Rpt_Section_C'!$J$890,3,FALSE)</f>
        <v>2</v>
      </c>
      <c r="T84" s="19">
        <f>VLOOKUP(T81,Qry_Rpt_Section_C!$C$2:'Qry_Rpt_Section_C'!$J$890,3,FALSE)</f>
        <v>3</v>
      </c>
      <c r="U84" s="19">
        <f>VLOOKUP(U81,Qry_Rpt_Section_C!$C$2:'Qry_Rpt_Section_C'!$J$890,3,FALSE)</f>
        <v>4</v>
      </c>
      <c r="V84" s="19">
        <f>VLOOKUP(V81,Qry_Rpt_Section_C!$C$2:'Qry_Rpt_Section_C'!$J$890,3,FALSE)</f>
        <v>1</v>
      </c>
      <c r="W84" s="19">
        <f>VLOOKUP(W81,Qry_Rpt_Section_C!$C$2:'Qry_Rpt_Section_C'!$J$890,3,FALSE)</f>
        <v>2</v>
      </c>
      <c r="X84" s="19">
        <f>VLOOKUP(X81,Qry_Rpt_Section_C!$C$2:'Qry_Rpt_Section_C'!$J$890,3,FALSE)</f>
        <v>3</v>
      </c>
      <c r="Y84" s="19">
        <f>VLOOKUP(Y81,Qry_Rpt_Section_C!$C$2:'Qry_Rpt_Section_C'!$J$890,3,FALSE)</f>
        <v>4</v>
      </c>
      <c r="Z84" s="20" t="s">
        <v>667</v>
      </c>
    </row>
    <row r="85" spans="1:26" x14ac:dyDescent="0.2">
      <c r="A85" s="25" t="s">
        <v>650</v>
      </c>
      <c r="B85" s="26">
        <v>22001</v>
      </c>
      <c r="C85" s="26">
        <v>22002</v>
      </c>
      <c r="D85" s="26">
        <v>22003</v>
      </c>
      <c r="E85" s="26">
        <v>22004</v>
      </c>
      <c r="F85" s="26">
        <v>22005</v>
      </c>
      <c r="G85" s="26">
        <v>22006</v>
      </c>
      <c r="H85" s="26">
        <v>22007</v>
      </c>
      <c r="I85" s="26">
        <v>22008</v>
      </c>
      <c r="J85" s="26">
        <v>22009</v>
      </c>
      <c r="K85" s="26">
        <v>22010</v>
      </c>
      <c r="L85" s="26">
        <v>22011</v>
      </c>
      <c r="M85" s="26">
        <v>22012</v>
      </c>
      <c r="N85" s="26">
        <v>22013</v>
      </c>
      <c r="O85" s="26">
        <v>22014</v>
      </c>
      <c r="P85" s="26">
        <v>22015</v>
      </c>
      <c r="Q85" s="26">
        <v>22016</v>
      </c>
      <c r="R85" s="26">
        <v>22017</v>
      </c>
      <c r="S85" s="26">
        <v>22018</v>
      </c>
      <c r="T85" s="26">
        <v>22019</v>
      </c>
      <c r="U85" s="26">
        <v>22020</v>
      </c>
      <c r="V85" s="26">
        <v>22021</v>
      </c>
      <c r="W85" s="26">
        <v>22022</v>
      </c>
      <c r="X85" s="26">
        <v>22023</v>
      </c>
      <c r="Y85" s="26">
        <v>22024</v>
      </c>
      <c r="Z85" s="9" t="s">
        <v>667</v>
      </c>
    </row>
    <row r="86" spans="1:26" x14ac:dyDescent="0.2">
      <c r="A86" s="12" t="s">
        <v>6</v>
      </c>
      <c r="B86" s="33" t="str">
        <f>VLOOKUP(B85,Qry_Rpt_Section_C!$C$2:'Qry_Rpt_Section_C'!$J$890,7,FALSE)</f>
        <v>Corbett</v>
      </c>
      <c r="C86" s="33" t="str">
        <f>VLOOKUP(C85,Qry_Rpt_Section_C!$C$2:'Qry_Rpt_Section_C'!$J$890,7,FALSE)</f>
        <v>Corbett</v>
      </c>
      <c r="D86" s="33" t="str">
        <f>VLOOKUP(D85,Qry_Rpt_Section_C!$C$2:'Qry_Rpt_Section_C'!$J$890,7,FALSE)</f>
        <v>Scott</v>
      </c>
      <c r="E86" s="33" t="str">
        <f>VLOOKUP(E85,Qry_Rpt_Section_C!$C$2:'Qry_Rpt_Section_C'!$J$890,7,FALSE)</f>
        <v>Scott</v>
      </c>
      <c r="F86" s="33" t="str">
        <f>VLOOKUP(F85,Qry_Rpt_Section_C!$C$2:'Qry_Rpt_Section_C'!$J$890,7,FALSE)</f>
        <v>Royce Sr.</v>
      </c>
      <c r="G86" s="33" t="str">
        <f>VLOOKUP(G85,Qry_Rpt_Section_C!$C$2:'Qry_Rpt_Section_C'!$J$890,7,FALSE)</f>
        <v>Royce</v>
      </c>
      <c r="H86" s="33" t="str">
        <f>VLOOKUP(H85,Qry_Rpt_Section_C!$C$2:'Qry_Rpt_Section_C'!$J$890,7,FALSE)</f>
        <v>Finnegan</v>
      </c>
      <c r="I86" s="33" t="str">
        <f>VLOOKUP(I85,Qry_Rpt_Section_C!$C$2:'Qry_Rpt_Section_C'!$J$890,7,FALSE)</f>
        <v>Finnegan</v>
      </c>
      <c r="J86" s="33" t="str">
        <f>VLOOKUP(J85,Qry_Rpt_Section_C!$C$2:'Qry_Rpt_Section_C'!$J$890,7,FALSE)</f>
        <v>Minchella</v>
      </c>
      <c r="K86" s="33" t="str">
        <f>VLOOKUP(K85,Qry_Rpt_Section_C!$C$2:'Qry_Rpt_Section_C'!$J$890,7,FALSE)</f>
        <v>Minchella</v>
      </c>
      <c r="L86" s="33" t="str">
        <f>VLOOKUP(L85,Qry_Rpt_Section_C!$C$2:'Qry_Rpt_Section_C'!$J$890,7,FALSE)</f>
        <v>Sheesley</v>
      </c>
      <c r="M86" s="33" t="str">
        <f>VLOOKUP(M85,Qry_Rpt_Section_C!$C$2:'Qry_Rpt_Section_C'!$J$890,7,FALSE)</f>
        <v>Sheesley</v>
      </c>
      <c r="N86" s="33" t="str">
        <f>VLOOKUP(N85,Qry_Rpt_Section_C!$C$2:'Qry_Rpt_Section_C'!$J$890,7,FALSE)</f>
        <v>Sheesley</v>
      </c>
      <c r="O86" s="33" t="str">
        <f>VLOOKUP(O85,Qry_Rpt_Section_C!$C$2:'Qry_Rpt_Section_C'!$J$890,7,FALSE)</f>
        <v>Sheesley</v>
      </c>
      <c r="P86" s="33" t="str">
        <f>VLOOKUP(P85,Qry_Rpt_Section_C!$C$2:'Qry_Rpt_Section_C'!$J$890,7,FALSE)</f>
        <v>Billy Jr.</v>
      </c>
      <c r="Q86" s="33" t="str">
        <f>VLOOKUP(Q85,Qry_Rpt_Section_C!$C$2:'Qry_Rpt_Section_C'!$J$890,7,FALSE)</f>
        <v>Frank (Billy)</v>
      </c>
      <c r="R86" s="33" t="str">
        <f>VLOOKUP(R85,Qry_Rpt_Section_C!$C$2:'Qry_Rpt_Section_C'!$J$890,7,FALSE)</f>
        <v>Kelly Sr.</v>
      </c>
      <c r="S86" s="33" t="str">
        <f>VLOOKUP(S85,Qry_Rpt_Section_C!$C$2:'Qry_Rpt_Section_C'!$J$890,7,FALSE)</f>
        <v>Kelly</v>
      </c>
      <c r="T86" s="33" t="str">
        <f>VLOOKUP(T85,Qry_Rpt_Section_C!$C$2:'Qry_Rpt_Section_C'!$J$890,7,FALSE)</f>
        <v>Strout</v>
      </c>
      <c r="U86" s="33" t="str">
        <f>VLOOKUP(U85,Qry_Rpt_Section_C!$C$2:'Qry_Rpt_Section_C'!$J$890,7,FALSE)</f>
        <v>Strout</v>
      </c>
      <c r="V86" s="33" t="str">
        <f>VLOOKUP(V85,Qry_Rpt_Section_C!$C$2:'Qry_Rpt_Section_C'!$J$890,7,FALSE)</f>
        <v>Torregrossa</v>
      </c>
      <c r="W86" s="33" t="str">
        <f>VLOOKUP(W85,Qry_Rpt_Section_C!$C$2:'Qry_Rpt_Section_C'!$J$890,7,FALSE)</f>
        <v>Lunger</v>
      </c>
      <c r="X86" s="33" t="str">
        <f>VLOOKUP(X85,Qry_Rpt_Section_C!$C$2:'Qry_Rpt_Section_C'!$J$890,7,FALSE)</f>
        <v>Demcovich</v>
      </c>
      <c r="Y86" s="33" t="str">
        <f>VLOOKUP(Y85,Qry_Rpt_Section_C!$C$2:'Qry_Rpt_Section_C'!$J$890,7,FALSE)</f>
        <v>Pandajis</v>
      </c>
      <c r="Z86" s="9" t="s">
        <v>667</v>
      </c>
    </row>
    <row r="87" spans="1:26" ht="15.75" x14ac:dyDescent="0.25">
      <c r="A87" s="15" t="s">
        <v>651</v>
      </c>
      <c r="B87" s="16">
        <f>VLOOKUP(B85,Qry_Rpt_Section_C!$C$2:'Qry_Rpt_Section_C'!$J$890,2,FALSE)</f>
        <v>371</v>
      </c>
      <c r="C87" s="16">
        <f>VLOOKUP(C85,Qry_Rpt_Section_C!$C$2:'Qry_Rpt_Section_C'!$J$890,2,FALSE)</f>
        <v>371</v>
      </c>
      <c r="D87" s="16">
        <f>VLOOKUP(D85,Qry_Rpt_Section_C!$C$2:'Qry_Rpt_Section_C'!$J$890,2,FALSE)</f>
        <v>371</v>
      </c>
      <c r="E87" s="16">
        <f>VLOOKUP(E85,Qry_Rpt_Section_C!$C$2:'Qry_Rpt_Section_C'!$J$890,2,FALSE)</f>
        <v>371</v>
      </c>
      <c r="F87" s="16">
        <f>VLOOKUP(F85,Qry_Rpt_Section_C!$C$2:'Qry_Rpt_Section_C'!$J$890,2,FALSE)</f>
        <v>370</v>
      </c>
      <c r="G87" s="16">
        <f>VLOOKUP(G85,Qry_Rpt_Section_C!$C$2:'Qry_Rpt_Section_C'!$J$890,2,FALSE)</f>
        <v>370</v>
      </c>
      <c r="H87" s="16">
        <f>VLOOKUP(H85,Qry_Rpt_Section_C!$C$2:'Qry_Rpt_Section_C'!$J$890,2,FALSE)</f>
        <v>370</v>
      </c>
      <c r="I87" s="16">
        <f>VLOOKUP(I85,Qry_Rpt_Section_C!$C$2:'Qry_Rpt_Section_C'!$J$890,2,FALSE)</f>
        <v>370</v>
      </c>
      <c r="J87" s="16">
        <f>VLOOKUP(J85,Qry_Rpt_Section_C!$C$2:'Qry_Rpt_Section_C'!$J$890,2,FALSE)</f>
        <v>369</v>
      </c>
      <c r="K87" s="16">
        <f>VLOOKUP(K85,Qry_Rpt_Section_C!$C$2:'Qry_Rpt_Section_C'!$J$890,2,FALSE)</f>
        <v>369</v>
      </c>
      <c r="L87" s="16">
        <f>VLOOKUP(L85,Qry_Rpt_Section_C!$C$2:'Qry_Rpt_Section_C'!$J$890,2,FALSE)</f>
        <v>369</v>
      </c>
      <c r="M87" s="16">
        <f>VLOOKUP(M85,Qry_Rpt_Section_C!$C$2:'Qry_Rpt_Section_C'!$J$890,2,FALSE)</f>
        <v>369</v>
      </c>
      <c r="N87" s="16">
        <f>VLOOKUP(N85,Qry_Rpt_Section_C!$C$2:'Qry_Rpt_Section_C'!$J$890,2,FALSE)</f>
        <v>368</v>
      </c>
      <c r="O87" s="16">
        <f>VLOOKUP(O85,Qry_Rpt_Section_C!$C$2:'Qry_Rpt_Section_C'!$J$890,2,FALSE)</f>
        <v>368</v>
      </c>
      <c r="P87" s="16">
        <f>VLOOKUP(P85,Qry_Rpt_Section_C!$C$2:'Qry_Rpt_Section_C'!$J$890,2,FALSE)</f>
        <v>368</v>
      </c>
      <c r="Q87" s="16">
        <f>VLOOKUP(Q85,Qry_Rpt_Section_C!$C$2:'Qry_Rpt_Section_C'!$J$890,2,FALSE)</f>
        <v>368</v>
      </c>
      <c r="R87" s="16">
        <f>VLOOKUP(R85,Qry_Rpt_Section_C!$C$2:'Qry_Rpt_Section_C'!$J$890,2,FALSE)</f>
        <v>367</v>
      </c>
      <c r="S87" s="16">
        <f>VLOOKUP(S85,Qry_Rpt_Section_C!$C$2:'Qry_Rpt_Section_C'!$J$890,2,FALSE)</f>
        <v>367</v>
      </c>
      <c r="T87" s="16">
        <f>VLOOKUP(T85,Qry_Rpt_Section_C!$C$2:'Qry_Rpt_Section_C'!$J$890,2,FALSE)</f>
        <v>367</v>
      </c>
      <c r="U87" s="16">
        <f>VLOOKUP(U85,Qry_Rpt_Section_C!$C$2:'Qry_Rpt_Section_C'!$J$890,2,FALSE)</f>
        <v>367</v>
      </c>
      <c r="V87" s="16">
        <f>VLOOKUP(V85,Qry_Rpt_Section_C!$C$2:'Qry_Rpt_Section_C'!$J$890,2,FALSE)</f>
        <v>366</v>
      </c>
      <c r="W87" s="16">
        <f>VLOOKUP(W85,Qry_Rpt_Section_C!$C$2:'Qry_Rpt_Section_C'!$J$890,2,FALSE)</f>
        <v>366</v>
      </c>
      <c r="X87" s="16">
        <f>VLOOKUP(X85,Qry_Rpt_Section_C!$C$2:'Qry_Rpt_Section_C'!$J$890,2,FALSE)</f>
        <v>366</v>
      </c>
      <c r="Y87" s="16">
        <f>VLOOKUP(Y85,Qry_Rpt_Section_C!$C$2:'Qry_Rpt_Section_C'!$J$890,2,FALSE)</f>
        <v>366</v>
      </c>
      <c r="Z87" s="17" t="s">
        <v>667</v>
      </c>
    </row>
    <row r="88" spans="1:26" x14ac:dyDescent="0.2">
      <c r="A88" s="18" t="s">
        <v>654</v>
      </c>
      <c r="B88" s="19">
        <f>VLOOKUP(B85,Qry_Rpt_Section_C!$C$2:'Qry_Rpt_Section_C'!$J$890,3,FALSE)</f>
        <v>5</v>
      </c>
      <c r="C88" s="19">
        <f>VLOOKUP(C85,Qry_Rpt_Section_C!$C$2:'Qry_Rpt_Section_C'!$J$890,3,FALSE)</f>
        <v>6</v>
      </c>
      <c r="D88" s="19">
        <f>VLOOKUP(D85,Qry_Rpt_Section_C!$C$2:'Qry_Rpt_Section_C'!$J$890,3,FALSE)</f>
        <v>7</v>
      </c>
      <c r="E88" s="19">
        <f>VLOOKUP(E85,Qry_Rpt_Section_C!$C$2:'Qry_Rpt_Section_C'!$J$890,3,FALSE)</f>
        <v>8</v>
      </c>
      <c r="F88" s="19">
        <f>VLOOKUP(F85,Qry_Rpt_Section_C!$C$2:'Qry_Rpt_Section_C'!$J$890,3,FALSE)</f>
        <v>5</v>
      </c>
      <c r="G88" s="19">
        <f>VLOOKUP(G85,Qry_Rpt_Section_C!$C$2:'Qry_Rpt_Section_C'!$J$890,3,FALSE)</f>
        <v>6</v>
      </c>
      <c r="H88" s="19">
        <f>VLOOKUP(H85,Qry_Rpt_Section_C!$C$2:'Qry_Rpt_Section_C'!$J$890,3,FALSE)</f>
        <v>7</v>
      </c>
      <c r="I88" s="19">
        <f>VLOOKUP(I85,Qry_Rpt_Section_C!$C$2:'Qry_Rpt_Section_C'!$J$890,3,FALSE)</f>
        <v>8</v>
      </c>
      <c r="J88" s="19">
        <f>VLOOKUP(J85,Qry_Rpt_Section_C!$C$2:'Qry_Rpt_Section_C'!$J$890,3,FALSE)</f>
        <v>5</v>
      </c>
      <c r="K88" s="19">
        <f>VLOOKUP(K85,Qry_Rpt_Section_C!$C$2:'Qry_Rpt_Section_C'!$J$890,3,FALSE)</f>
        <v>6</v>
      </c>
      <c r="L88" s="19">
        <f>VLOOKUP(L85,Qry_Rpt_Section_C!$C$2:'Qry_Rpt_Section_C'!$J$890,3,FALSE)</f>
        <v>7</v>
      </c>
      <c r="M88" s="19">
        <f>VLOOKUP(M85,Qry_Rpt_Section_C!$C$2:'Qry_Rpt_Section_C'!$J$890,3,FALSE)</f>
        <v>8</v>
      </c>
      <c r="N88" s="19">
        <f>VLOOKUP(N85,Qry_Rpt_Section_C!$C$2:'Qry_Rpt_Section_C'!$J$890,3,FALSE)</f>
        <v>5</v>
      </c>
      <c r="O88" s="19">
        <f>VLOOKUP(O85,Qry_Rpt_Section_C!$C$2:'Qry_Rpt_Section_C'!$J$890,3,FALSE)</f>
        <v>6</v>
      </c>
      <c r="P88" s="19">
        <f>VLOOKUP(P85,Qry_Rpt_Section_C!$C$2:'Qry_Rpt_Section_C'!$J$890,3,FALSE)</f>
        <v>7</v>
      </c>
      <c r="Q88" s="19">
        <f>VLOOKUP(Q85,Qry_Rpt_Section_C!$C$2:'Qry_Rpt_Section_C'!$J$890,3,FALSE)</f>
        <v>8</v>
      </c>
      <c r="R88" s="19">
        <f>VLOOKUP(R85,Qry_Rpt_Section_C!$C$2:'Qry_Rpt_Section_C'!$J$890,3,FALSE)</f>
        <v>5</v>
      </c>
      <c r="S88" s="19">
        <f>VLOOKUP(S85,Qry_Rpt_Section_C!$C$2:'Qry_Rpt_Section_C'!$J$890,3,FALSE)</f>
        <v>6</v>
      </c>
      <c r="T88" s="19">
        <f>VLOOKUP(T85,Qry_Rpt_Section_C!$C$2:'Qry_Rpt_Section_C'!$J$890,3,FALSE)</f>
        <v>7</v>
      </c>
      <c r="U88" s="19">
        <f>VLOOKUP(U85,Qry_Rpt_Section_C!$C$2:'Qry_Rpt_Section_C'!$J$890,3,FALSE)</f>
        <v>8</v>
      </c>
      <c r="V88" s="19">
        <f>VLOOKUP(V85,Qry_Rpt_Section_C!$C$2:'Qry_Rpt_Section_C'!$J$890,3,FALSE)</f>
        <v>5</v>
      </c>
      <c r="W88" s="19">
        <f>VLOOKUP(W85,Qry_Rpt_Section_C!$C$2:'Qry_Rpt_Section_C'!$J$890,3,FALSE)</f>
        <v>6</v>
      </c>
      <c r="X88" s="19">
        <f>VLOOKUP(X85,Qry_Rpt_Section_C!$C$2:'Qry_Rpt_Section_C'!$J$890,3,FALSE)</f>
        <v>7</v>
      </c>
      <c r="Y88" s="19">
        <f>VLOOKUP(Y85,Qry_Rpt_Section_C!$C$2:'Qry_Rpt_Section_C'!$J$890,3,FALSE)</f>
        <v>8</v>
      </c>
      <c r="Z88" s="20" t="s">
        <v>667</v>
      </c>
    </row>
    <row r="89" spans="1:26" x14ac:dyDescent="0.2">
      <c r="A89" s="25" t="s">
        <v>650</v>
      </c>
      <c r="B89" s="26">
        <v>23001</v>
      </c>
      <c r="C89" s="26">
        <v>23002</v>
      </c>
      <c r="D89" s="26">
        <v>23003</v>
      </c>
      <c r="E89" s="26">
        <v>23004</v>
      </c>
      <c r="F89" s="26">
        <v>23005</v>
      </c>
      <c r="G89" s="26">
        <v>23006</v>
      </c>
      <c r="H89" s="26">
        <v>23007</v>
      </c>
      <c r="I89" s="26">
        <v>23008</v>
      </c>
      <c r="J89" s="26">
        <v>23009</v>
      </c>
      <c r="K89" s="26">
        <v>23010</v>
      </c>
      <c r="L89" s="26">
        <v>23011</v>
      </c>
      <c r="M89" s="26">
        <v>23012</v>
      </c>
      <c r="N89" s="26">
        <v>23013</v>
      </c>
      <c r="O89" s="26">
        <v>23014</v>
      </c>
      <c r="P89" s="26">
        <v>23015</v>
      </c>
      <c r="Q89" s="26">
        <v>23016</v>
      </c>
      <c r="R89" s="26">
        <v>23017</v>
      </c>
      <c r="S89" s="26">
        <v>23018</v>
      </c>
      <c r="T89" s="26">
        <v>23019</v>
      </c>
      <c r="U89" s="26">
        <v>23020</v>
      </c>
      <c r="V89" s="26">
        <v>23021</v>
      </c>
      <c r="W89" s="26">
        <v>23022</v>
      </c>
      <c r="X89" s="26">
        <v>23023</v>
      </c>
      <c r="Y89" s="26">
        <v>23024</v>
      </c>
      <c r="Z89" s="9" t="s">
        <v>667</v>
      </c>
    </row>
    <row r="90" spans="1:26" x14ac:dyDescent="0.2">
      <c r="A90" s="12" t="s">
        <v>6</v>
      </c>
      <c r="B90" s="22" t="str">
        <f>VLOOKUP(B89,Qry_Rpt_Section_C!$C$2:'Qry_Rpt_Section_C'!$J$890,7,FALSE)</f>
        <v>Tree Gone</v>
      </c>
      <c r="C90" s="22" t="str">
        <f>VLOOKUP(C89,Qry_Rpt_Section_C!$C$2:'Qry_Rpt_Section_C'!$J$890,7,FALSE)</f>
        <v>Tree Gone</v>
      </c>
      <c r="D90" s="13">
        <f>VLOOKUP(D89,Qry_Rpt_Section_C!$C$2:'Qry_Rpt_Section_C'!$J$890,7,FALSE)</f>
        <v>0</v>
      </c>
      <c r="E90" s="33" t="str">
        <f>VLOOKUP(E89,Qry_Rpt_Section_C!$C$2:'Qry_Rpt_Section_C'!$J$890,7,FALSE)</f>
        <v>Walker</v>
      </c>
      <c r="F90" s="33" t="str">
        <f>VLOOKUP(F89,Qry_Rpt_Section_C!$C$2:'Qry_Rpt_Section_C'!$J$890,7,FALSE)</f>
        <v>Clark</v>
      </c>
      <c r="G90" s="33" t="str">
        <f>VLOOKUP(G89,Qry_Rpt_Section_C!$C$2:'Qry_Rpt_Section_C'!$J$890,7,FALSE)</f>
        <v>Clark</v>
      </c>
      <c r="H90" s="33" t="str">
        <f>VLOOKUP(H89,Qry_Rpt_Section_C!$C$2:'Qry_Rpt_Section_C'!$J$890,7,FALSE)</f>
        <v>Johnson</v>
      </c>
      <c r="I90" s="33" t="str">
        <f>VLOOKUP(I89,Qry_Rpt_Section_C!$C$2:'Qry_Rpt_Section_C'!$J$890,7,FALSE)</f>
        <v>Nichols</v>
      </c>
      <c r="J90" s="33" t="str">
        <f>VLOOKUP(J89,Qry_Rpt_Section_C!$C$2:'Qry_Rpt_Section_C'!$J$890,7,FALSE)</f>
        <v>Van Ness</v>
      </c>
      <c r="K90" s="33" t="str">
        <f>VLOOKUP(K89,Qry_Rpt_Section_C!$C$2:'Qry_Rpt_Section_C'!$J$890,7,FALSE)</f>
        <v>Pimm( Blythe)</v>
      </c>
      <c r="L90" s="33" t="str">
        <f>VLOOKUP(L89,Qry_Rpt_Section_C!$C$2:'Qry_Rpt_Section_C'!$J$890,7,FALSE)</f>
        <v>Blythe</v>
      </c>
      <c r="M90" s="33" t="str">
        <f>VLOOKUP(M89,Qry_Rpt_Section_C!$C$2:'Qry_Rpt_Section_C'!$J$890,7,FALSE)</f>
        <v>Blythe</v>
      </c>
      <c r="N90" s="33" t="str">
        <f>VLOOKUP(N89,Qry_Rpt_Section_C!$C$2:'Qry_Rpt_Section_C'!$J$890,7,FALSE)</f>
        <v>Sherwood</v>
      </c>
      <c r="O90" s="33" t="str">
        <f>VLOOKUP(O89,Qry_Rpt_Section_C!$C$2:'Qry_Rpt_Section_C'!$J$890,7,FALSE)</f>
        <v>Sherwood</v>
      </c>
      <c r="P90" s="33" t="str">
        <f>VLOOKUP(P89,Qry_Rpt_Section_C!$C$2:'Qry_Rpt_Section_C'!$J$890,7,FALSE)</f>
        <v>Hasfurter</v>
      </c>
      <c r="Q90" s="33" t="str">
        <f>VLOOKUP(Q89,Qry_Rpt_Section_C!$C$2:'Qry_Rpt_Section_C'!$J$890,7,FALSE)</f>
        <v>Hasfurter</v>
      </c>
      <c r="R90" s="33" t="str">
        <f>VLOOKUP(R89,Qry_Rpt_Section_C!$C$2:'Qry_Rpt_Section_C'!$J$890,7,FALSE)</f>
        <v>Halbrook</v>
      </c>
      <c r="S90" s="33" t="str">
        <f>VLOOKUP(S89,Qry_Rpt_Section_C!$C$2:'Qry_Rpt_Section_C'!$J$890,7,FALSE)</f>
        <v>Wahl</v>
      </c>
      <c r="T90" s="33" t="str">
        <f>VLOOKUP(T89,Qry_Rpt_Section_C!$C$2:'Qry_Rpt_Section_C'!$J$890,7,FALSE)</f>
        <v>Wahl</v>
      </c>
      <c r="U90" s="33" t="str">
        <f>VLOOKUP(U89,Qry_Rpt_Section_C!$C$2:'Qry_Rpt_Section_C'!$J$890,7,FALSE)</f>
        <v>Wahl</v>
      </c>
      <c r="V90" s="33" t="str">
        <f>VLOOKUP(V89,Qry_Rpt_Section_C!$C$2:'Qry_Rpt_Section_C'!$J$890,7,FALSE)</f>
        <v>Unaman</v>
      </c>
      <c r="W90" s="33" t="str">
        <f>VLOOKUP(W89,Qry_Rpt_Section_C!$C$2:'Qry_Rpt_Section_C'!$J$890,7,FALSE)</f>
        <v>Unaman</v>
      </c>
      <c r="X90" s="33" t="str">
        <f>VLOOKUP(X89,Qry_Rpt_Section_C!$C$2:'Qry_Rpt_Section_C'!$J$890,7,FALSE)</f>
        <v>Connor</v>
      </c>
      <c r="Y90" s="33" t="str">
        <f>VLOOKUP(Y89,Qry_Rpt_Section_C!$C$2:'Qry_Rpt_Section_C'!$J$890,7,FALSE)</f>
        <v>Rebhan</v>
      </c>
      <c r="Z90" s="9" t="s">
        <v>667</v>
      </c>
    </row>
    <row r="91" spans="1:26" ht="15.75" x14ac:dyDescent="0.25">
      <c r="A91" s="15" t="s">
        <v>651</v>
      </c>
      <c r="B91" s="23">
        <f>VLOOKUP(B89,Qry_Rpt_Section_C!$C$2:'Qry_Rpt_Section_C'!$J$890,2,FALSE)</f>
        <v>372</v>
      </c>
      <c r="C91" s="23">
        <f>VLOOKUP(C89,Qry_Rpt_Section_C!$C$2:'Qry_Rpt_Section_C'!$J$890,2,FALSE)</f>
        <v>372</v>
      </c>
      <c r="D91" s="16">
        <f>VLOOKUP(D89,Qry_Rpt_Section_C!$C$2:'Qry_Rpt_Section_C'!$J$890,2,FALSE)</f>
        <v>372</v>
      </c>
      <c r="E91" s="16">
        <f>VLOOKUP(E89,Qry_Rpt_Section_C!$C$2:'Qry_Rpt_Section_C'!$J$890,2,FALSE)</f>
        <v>372</v>
      </c>
      <c r="F91" s="16">
        <f>VLOOKUP(F89,Qry_Rpt_Section_C!$C$2:'Qry_Rpt_Section_C'!$J$890,2,FALSE)</f>
        <v>373</v>
      </c>
      <c r="G91" s="16">
        <f>VLOOKUP(G89,Qry_Rpt_Section_C!$C$2:'Qry_Rpt_Section_C'!$J$890,2,FALSE)</f>
        <v>373</v>
      </c>
      <c r="H91" s="16">
        <f>VLOOKUP(H89,Qry_Rpt_Section_C!$C$2:'Qry_Rpt_Section_C'!$J$890,2,FALSE)</f>
        <v>373</v>
      </c>
      <c r="I91" s="16">
        <f>VLOOKUP(I89,Qry_Rpt_Section_C!$C$2:'Qry_Rpt_Section_C'!$J$890,2,FALSE)</f>
        <v>373</v>
      </c>
      <c r="J91" s="16">
        <f>VLOOKUP(J89,Qry_Rpt_Section_C!$C$2:'Qry_Rpt_Section_C'!$J$890,2,FALSE)</f>
        <v>374</v>
      </c>
      <c r="K91" s="16">
        <f>VLOOKUP(K89,Qry_Rpt_Section_C!$C$2:'Qry_Rpt_Section_C'!$J$890,2,FALSE)</f>
        <v>374</v>
      </c>
      <c r="L91" s="16">
        <f>VLOOKUP(L89,Qry_Rpt_Section_C!$C$2:'Qry_Rpt_Section_C'!$J$890,2,FALSE)</f>
        <v>374</v>
      </c>
      <c r="M91" s="16">
        <f>VLOOKUP(M89,Qry_Rpt_Section_C!$C$2:'Qry_Rpt_Section_C'!$J$890,2,FALSE)</f>
        <v>374</v>
      </c>
      <c r="N91" s="16">
        <f>VLOOKUP(N89,Qry_Rpt_Section_C!$C$2:'Qry_Rpt_Section_C'!$J$890,2,FALSE)</f>
        <v>375</v>
      </c>
      <c r="O91" s="16">
        <f>VLOOKUP(O89,Qry_Rpt_Section_C!$C$2:'Qry_Rpt_Section_C'!$J$890,2,FALSE)</f>
        <v>375</v>
      </c>
      <c r="P91" s="16">
        <f>VLOOKUP(P89,Qry_Rpt_Section_C!$C$2:'Qry_Rpt_Section_C'!$J$890,2,FALSE)</f>
        <v>375</v>
      </c>
      <c r="Q91" s="16">
        <f>VLOOKUP(Q89,Qry_Rpt_Section_C!$C$2:'Qry_Rpt_Section_C'!$J$890,2,FALSE)</f>
        <v>375</v>
      </c>
      <c r="R91" s="16">
        <f>VLOOKUP(R89,Qry_Rpt_Section_C!$C$2:'Qry_Rpt_Section_C'!$J$890,2,FALSE)</f>
        <v>376</v>
      </c>
      <c r="S91" s="16">
        <f>VLOOKUP(S89,Qry_Rpt_Section_C!$C$2:'Qry_Rpt_Section_C'!$J$890,2,FALSE)</f>
        <v>376</v>
      </c>
      <c r="T91" s="16">
        <f>VLOOKUP(T89,Qry_Rpt_Section_C!$C$2:'Qry_Rpt_Section_C'!$J$890,2,FALSE)</f>
        <v>376</v>
      </c>
      <c r="U91" s="16">
        <f>VLOOKUP(U89,Qry_Rpt_Section_C!$C$2:'Qry_Rpt_Section_C'!$J$890,2,FALSE)</f>
        <v>376</v>
      </c>
      <c r="V91" s="16">
        <f>VLOOKUP(V89,Qry_Rpt_Section_C!$C$2:'Qry_Rpt_Section_C'!$J$890,2,FALSE)</f>
        <v>377</v>
      </c>
      <c r="W91" s="16">
        <f>VLOOKUP(W89,Qry_Rpt_Section_C!$C$2:'Qry_Rpt_Section_C'!$J$890,2,FALSE)</f>
        <v>377</v>
      </c>
      <c r="X91" s="16">
        <f>VLOOKUP(X89,Qry_Rpt_Section_C!$C$2:'Qry_Rpt_Section_C'!$J$890,2,FALSE)</f>
        <v>377</v>
      </c>
      <c r="Y91" s="16">
        <f>VLOOKUP(Y89,Qry_Rpt_Section_C!$C$2:'Qry_Rpt_Section_C'!$J$890,2,FALSE)</f>
        <v>377</v>
      </c>
      <c r="Z91" s="17" t="s">
        <v>667</v>
      </c>
    </row>
    <row r="92" spans="1:26" x14ac:dyDescent="0.2">
      <c r="A92" s="18" t="s">
        <v>654</v>
      </c>
      <c r="B92" s="24">
        <f>VLOOKUP(B89,Qry_Rpt_Section_C!$C$2:'Qry_Rpt_Section_C'!$J$890,3,FALSE)</f>
        <v>1</v>
      </c>
      <c r="C92" s="24">
        <f>VLOOKUP(C89,Qry_Rpt_Section_C!$C$2:'Qry_Rpt_Section_C'!$J$890,3,FALSE)</f>
        <v>2</v>
      </c>
      <c r="D92" s="19">
        <f>VLOOKUP(D89,Qry_Rpt_Section_C!$C$2:'Qry_Rpt_Section_C'!$J$890,3,FALSE)</f>
        <v>3</v>
      </c>
      <c r="E92" s="19">
        <f>VLOOKUP(E89,Qry_Rpt_Section_C!$C$2:'Qry_Rpt_Section_C'!$J$890,3,FALSE)</f>
        <v>4</v>
      </c>
      <c r="F92" s="19">
        <f>VLOOKUP(F89,Qry_Rpt_Section_C!$C$2:'Qry_Rpt_Section_C'!$J$890,3,FALSE)</f>
        <v>1</v>
      </c>
      <c r="G92" s="19">
        <f>VLOOKUP(G89,Qry_Rpt_Section_C!$C$2:'Qry_Rpt_Section_C'!$J$890,3,FALSE)</f>
        <v>2</v>
      </c>
      <c r="H92" s="19">
        <f>VLOOKUP(H89,Qry_Rpt_Section_C!$C$2:'Qry_Rpt_Section_C'!$J$890,3,FALSE)</f>
        <v>3</v>
      </c>
      <c r="I92" s="19">
        <f>VLOOKUP(I89,Qry_Rpt_Section_C!$C$2:'Qry_Rpt_Section_C'!$J$890,3,FALSE)</f>
        <v>4</v>
      </c>
      <c r="J92" s="19">
        <f>VLOOKUP(J89,Qry_Rpt_Section_C!$C$2:'Qry_Rpt_Section_C'!$J$890,3,FALSE)</f>
        <v>1</v>
      </c>
      <c r="K92" s="19">
        <f>VLOOKUP(K89,Qry_Rpt_Section_C!$C$2:'Qry_Rpt_Section_C'!$J$890,3,FALSE)</f>
        <v>2</v>
      </c>
      <c r="L92" s="19">
        <f>VLOOKUP(L89,Qry_Rpt_Section_C!$C$2:'Qry_Rpt_Section_C'!$J$890,3,FALSE)</f>
        <v>3</v>
      </c>
      <c r="M92" s="19">
        <f>VLOOKUP(M89,Qry_Rpt_Section_C!$C$2:'Qry_Rpt_Section_C'!$J$890,3,FALSE)</f>
        <v>4</v>
      </c>
      <c r="N92" s="19">
        <f>VLOOKUP(N89,Qry_Rpt_Section_C!$C$2:'Qry_Rpt_Section_C'!$J$890,3,FALSE)</f>
        <v>1</v>
      </c>
      <c r="O92" s="19">
        <f>VLOOKUP(O89,Qry_Rpt_Section_C!$C$2:'Qry_Rpt_Section_C'!$J$890,3,FALSE)</f>
        <v>2</v>
      </c>
      <c r="P92" s="19">
        <f>VLOOKUP(P89,Qry_Rpt_Section_C!$C$2:'Qry_Rpt_Section_C'!$J$890,3,FALSE)</f>
        <v>3</v>
      </c>
      <c r="Q92" s="19">
        <f>VLOOKUP(Q89,Qry_Rpt_Section_C!$C$2:'Qry_Rpt_Section_C'!$J$890,3,FALSE)</f>
        <v>4</v>
      </c>
      <c r="R92" s="19">
        <f>VLOOKUP(R89,Qry_Rpt_Section_C!$C$2:'Qry_Rpt_Section_C'!$J$890,3,FALSE)</f>
        <v>1</v>
      </c>
      <c r="S92" s="19">
        <f>VLOOKUP(S89,Qry_Rpt_Section_C!$C$2:'Qry_Rpt_Section_C'!$J$890,3,FALSE)</f>
        <v>2</v>
      </c>
      <c r="T92" s="19">
        <f>VLOOKUP(T89,Qry_Rpt_Section_C!$C$2:'Qry_Rpt_Section_C'!$J$890,3,FALSE)</f>
        <v>3</v>
      </c>
      <c r="U92" s="19">
        <f>VLOOKUP(U89,Qry_Rpt_Section_C!$C$2:'Qry_Rpt_Section_C'!$J$890,3,FALSE)</f>
        <v>4</v>
      </c>
      <c r="V92" s="19">
        <f>VLOOKUP(V89,Qry_Rpt_Section_C!$C$2:'Qry_Rpt_Section_C'!$J$890,3,FALSE)</f>
        <v>1</v>
      </c>
      <c r="W92" s="19">
        <f>VLOOKUP(W89,Qry_Rpt_Section_C!$C$2:'Qry_Rpt_Section_C'!$J$890,3,FALSE)</f>
        <v>2</v>
      </c>
      <c r="X92" s="19">
        <f>VLOOKUP(X89,Qry_Rpt_Section_C!$C$2:'Qry_Rpt_Section_C'!$J$890,3,FALSE)</f>
        <v>3</v>
      </c>
      <c r="Y92" s="19">
        <f>VLOOKUP(Y89,Qry_Rpt_Section_C!$C$2:'Qry_Rpt_Section_C'!$J$890,3,FALSE)</f>
        <v>4</v>
      </c>
      <c r="Z92" s="20" t="s">
        <v>667</v>
      </c>
    </row>
    <row r="93" spans="1:26" x14ac:dyDescent="0.2">
      <c r="A93" s="25" t="s">
        <v>650</v>
      </c>
      <c r="B93" s="26">
        <v>24001</v>
      </c>
      <c r="C93" s="26">
        <v>24002</v>
      </c>
      <c r="D93" s="26">
        <v>24003</v>
      </c>
      <c r="E93" s="26">
        <v>24004</v>
      </c>
      <c r="F93" s="26">
        <v>24005</v>
      </c>
      <c r="G93" s="26">
        <v>24006</v>
      </c>
      <c r="H93" s="26">
        <v>24007</v>
      </c>
      <c r="I93" s="26">
        <v>24008</v>
      </c>
      <c r="J93" s="26">
        <v>24009</v>
      </c>
      <c r="K93" s="26">
        <v>24010</v>
      </c>
      <c r="L93" s="26">
        <v>24011</v>
      </c>
      <c r="M93" s="26">
        <v>24012</v>
      </c>
      <c r="N93" s="26">
        <v>24013</v>
      </c>
      <c r="O93" s="26">
        <v>24014</v>
      </c>
      <c r="P93" s="26">
        <v>24015</v>
      </c>
      <c r="Q93" s="26">
        <v>24016</v>
      </c>
      <c r="R93" s="26">
        <v>24017</v>
      </c>
      <c r="S93" s="26">
        <v>24018</v>
      </c>
      <c r="T93" s="26">
        <v>24019</v>
      </c>
      <c r="U93" s="26">
        <v>24020</v>
      </c>
      <c r="V93" s="26">
        <v>24021</v>
      </c>
      <c r="W93" s="26">
        <v>24022</v>
      </c>
      <c r="X93" s="26">
        <v>24023</v>
      </c>
      <c r="Y93" s="26">
        <v>24024</v>
      </c>
      <c r="Z93" s="9" t="s">
        <v>667</v>
      </c>
    </row>
    <row r="94" spans="1:26" x14ac:dyDescent="0.2">
      <c r="A94" s="12" t="s">
        <v>6</v>
      </c>
      <c r="B94" s="33" t="str">
        <f>VLOOKUP(B93,Qry_Rpt_Section_C!$C$2:'Qry_Rpt_Section_C'!$J$890,7,FALSE)</f>
        <v>Madison</v>
      </c>
      <c r="C94" s="33" t="str">
        <f>VLOOKUP(C93,Qry_Rpt_Section_C!$C$2:'Qry_Rpt_Section_C'!$J$890,7,FALSE)</f>
        <v>Madison</v>
      </c>
      <c r="D94" s="33" t="str">
        <f>VLOOKUP(D93,Qry_Rpt_Section_C!$C$2:'Qry_Rpt_Section_C'!$J$890,7,FALSE)</f>
        <v>Miller</v>
      </c>
      <c r="E94" s="33" t="str">
        <f>VLOOKUP(E93,Qry_Rpt_Section_C!$C$2:'Qry_Rpt_Section_C'!$J$890,7,FALSE)</f>
        <v>Miller</v>
      </c>
      <c r="F94" s="33" t="str">
        <f>VLOOKUP(F93,Qry_Rpt_Section_C!$C$2:'Qry_Rpt_Section_C'!$J$890,7,FALSE)</f>
        <v>DeRoller</v>
      </c>
      <c r="G94" s="33" t="str">
        <f>VLOOKUP(G93,Qry_Rpt_Section_C!$C$2:'Qry_Rpt_Section_C'!$J$890,7,FALSE)</f>
        <v>DeRoller</v>
      </c>
      <c r="H94" s="33" t="str">
        <f>VLOOKUP(H93,Qry_Rpt_Section_C!$C$2:'Qry_Rpt_Section_C'!$J$890,7,FALSE)</f>
        <v>DeRoller</v>
      </c>
      <c r="I94" s="33" t="str">
        <f>VLOOKUP(I93,Qry_Rpt_Section_C!$C$2:'Qry_Rpt_Section_C'!$J$890,7,FALSE)</f>
        <v>DeRoller-Osborne</v>
      </c>
      <c r="J94" s="33" t="str">
        <f>VLOOKUP(J93,Qry_Rpt_Section_C!$C$2:'Qry_Rpt_Section_C'!$J$890,7,FALSE)</f>
        <v>DeRoller</v>
      </c>
      <c r="K94" s="33" t="str">
        <f>VLOOKUP(K93,Qry_Rpt_Section_C!$C$2:'Qry_Rpt_Section_C'!$J$890,7,FALSE)</f>
        <v>Wright</v>
      </c>
      <c r="L94" s="33" t="str">
        <f>VLOOKUP(L93,Qry_Rpt_Section_C!$C$2:'Qry_Rpt_Section_C'!$J$890,7,FALSE)</f>
        <v>Ziegenfuss</v>
      </c>
      <c r="M94" s="33" t="str">
        <f>VLOOKUP(M93,Qry_Rpt_Section_C!$C$2:'Qry_Rpt_Section_C'!$J$890,7,FALSE)</f>
        <v>Ziegenfuss</v>
      </c>
      <c r="N94" s="33" t="str">
        <f>VLOOKUP(N93,Qry_Rpt_Section_C!$C$2:'Qry_Rpt_Section_C'!$J$890,7,FALSE)</f>
        <v>Fisher</v>
      </c>
      <c r="O94" s="33" t="str">
        <f>VLOOKUP(O93,Qry_Rpt_Section_C!$C$2:'Qry_Rpt_Section_C'!$J$890,7,FALSE)</f>
        <v>Fisher</v>
      </c>
      <c r="P94" s="33" t="str">
        <f>VLOOKUP(P93,Qry_Rpt_Section_C!$C$2:'Qry_Rpt_Section_C'!$J$890,7,FALSE)</f>
        <v>Mochnal</v>
      </c>
      <c r="Q94" s="33" t="str">
        <f>VLOOKUP(Q93,Qry_Rpt_Section_C!$C$2:'Qry_Rpt_Section_C'!$J$890,7,FALSE)</f>
        <v>Mochnal</v>
      </c>
      <c r="R94" s="33" t="str">
        <f>VLOOKUP(R93,Qry_Rpt_Section_C!$C$2:'Qry_Rpt_Section_C'!$J$890,7,FALSE)</f>
        <v>Weller</v>
      </c>
      <c r="S94" s="33" t="str">
        <f>VLOOKUP(S93,Qry_Rpt_Section_C!$C$2:'Qry_Rpt_Section_C'!$J$890,7,FALSE)</f>
        <v>Weller</v>
      </c>
      <c r="T94" s="33" t="str">
        <f>VLOOKUP(T93,Qry_Rpt_Section_C!$C$2:'Qry_Rpt_Section_C'!$J$890,7,FALSE)</f>
        <v>Hudson</v>
      </c>
      <c r="U94" s="33" t="str">
        <f>VLOOKUP(U93,Qry_Rpt_Section_C!$C$2:'Qry_Rpt_Section_C'!$J$890,7,FALSE)</f>
        <v>Hudson</v>
      </c>
      <c r="V94" s="33" t="str">
        <f>VLOOKUP(V93,Qry_Rpt_Section_C!$C$2:'Qry_Rpt_Section_C'!$J$890,7,FALSE)</f>
        <v>Mikolon</v>
      </c>
      <c r="W94" s="33" t="str">
        <f>VLOOKUP(W93,Qry_Rpt_Section_C!$C$2:'Qry_Rpt_Section_C'!$J$890,7,FALSE)</f>
        <v>Mikolon</v>
      </c>
      <c r="X94" s="33" t="str">
        <f>VLOOKUP(X93,Qry_Rpt_Section_C!$C$2:'Qry_Rpt_Section_C'!$J$890,7,FALSE)</f>
        <v>Abbatoy</v>
      </c>
      <c r="Y94" s="33" t="str">
        <f>VLOOKUP(Y93,Qry_Rpt_Section_C!$C$2:'Qry_Rpt_Section_C'!$J$890,7,FALSE)</f>
        <v>Abbatoy</v>
      </c>
      <c r="Z94" s="9" t="s">
        <v>667</v>
      </c>
    </row>
    <row r="95" spans="1:26" ht="15.75" x14ac:dyDescent="0.25">
      <c r="A95" s="15" t="s">
        <v>651</v>
      </c>
      <c r="B95" s="16">
        <f>VLOOKUP(B93,Qry_Rpt_Section_C!$C$2:'Qry_Rpt_Section_C'!$J$890,2,FALSE)</f>
        <v>372</v>
      </c>
      <c r="C95" s="16">
        <f>VLOOKUP(C93,Qry_Rpt_Section_C!$C$2:'Qry_Rpt_Section_C'!$J$890,2,FALSE)</f>
        <v>372</v>
      </c>
      <c r="D95" s="16">
        <f>VLOOKUP(D93,Qry_Rpt_Section_C!$C$2:'Qry_Rpt_Section_C'!$J$890,2,FALSE)</f>
        <v>372</v>
      </c>
      <c r="E95" s="16">
        <f>VLOOKUP(E93,Qry_Rpt_Section_C!$C$2:'Qry_Rpt_Section_C'!$J$890,2,FALSE)</f>
        <v>372</v>
      </c>
      <c r="F95" s="16">
        <f>VLOOKUP(F93,Qry_Rpt_Section_C!$C$2:'Qry_Rpt_Section_C'!$J$890,2,FALSE)</f>
        <v>373</v>
      </c>
      <c r="G95" s="16">
        <f>VLOOKUP(G93,Qry_Rpt_Section_C!$C$2:'Qry_Rpt_Section_C'!$J$890,2,FALSE)</f>
        <v>373</v>
      </c>
      <c r="H95" s="16">
        <f>VLOOKUP(H93,Qry_Rpt_Section_C!$C$2:'Qry_Rpt_Section_C'!$J$890,2,FALSE)</f>
        <v>373</v>
      </c>
      <c r="I95" s="16">
        <f>VLOOKUP(I93,Qry_Rpt_Section_C!$C$2:'Qry_Rpt_Section_C'!$J$890,2,FALSE)</f>
        <v>373</v>
      </c>
      <c r="J95" s="16">
        <f>VLOOKUP(J93,Qry_Rpt_Section_C!$C$2:'Qry_Rpt_Section_C'!$J$890,2,FALSE)</f>
        <v>374</v>
      </c>
      <c r="K95" s="16">
        <f>VLOOKUP(K93,Qry_Rpt_Section_C!$C$2:'Qry_Rpt_Section_C'!$J$890,2,FALSE)</f>
        <v>374</v>
      </c>
      <c r="L95" s="16">
        <f>VLOOKUP(L93,Qry_Rpt_Section_C!$C$2:'Qry_Rpt_Section_C'!$J$890,2,FALSE)</f>
        <v>374</v>
      </c>
      <c r="M95" s="16">
        <f>VLOOKUP(M93,Qry_Rpt_Section_C!$C$2:'Qry_Rpt_Section_C'!$J$890,2,FALSE)</f>
        <v>374</v>
      </c>
      <c r="N95" s="16">
        <f>VLOOKUP(N93,Qry_Rpt_Section_C!$C$2:'Qry_Rpt_Section_C'!$J$890,2,FALSE)</f>
        <v>375</v>
      </c>
      <c r="O95" s="16">
        <f>VLOOKUP(O93,Qry_Rpt_Section_C!$C$2:'Qry_Rpt_Section_C'!$J$890,2,FALSE)</f>
        <v>375</v>
      </c>
      <c r="P95" s="16">
        <f>VLOOKUP(P93,Qry_Rpt_Section_C!$C$2:'Qry_Rpt_Section_C'!$J$890,2,FALSE)</f>
        <v>375</v>
      </c>
      <c r="Q95" s="16">
        <f>VLOOKUP(Q93,Qry_Rpt_Section_C!$C$2:'Qry_Rpt_Section_C'!$J$890,2,FALSE)</f>
        <v>375</v>
      </c>
      <c r="R95" s="16">
        <f>VLOOKUP(R93,Qry_Rpt_Section_C!$C$2:'Qry_Rpt_Section_C'!$J$890,2,FALSE)</f>
        <v>376</v>
      </c>
      <c r="S95" s="16">
        <f>VLOOKUP(S93,Qry_Rpt_Section_C!$C$2:'Qry_Rpt_Section_C'!$J$890,2,FALSE)</f>
        <v>376</v>
      </c>
      <c r="T95" s="16">
        <f>VLOOKUP(T93,Qry_Rpt_Section_C!$C$2:'Qry_Rpt_Section_C'!$J$890,2,FALSE)</f>
        <v>376</v>
      </c>
      <c r="U95" s="16">
        <f>VLOOKUP(U93,Qry_Rpt_Section_C!$C$2:'Qry_Rpt_Section_C'!$J$890,2,FALSE)</f>
        <v>376</v>
      </c>
      <c r="V95" s="16">
        <f>VLOOKUP(V93,Qry_Rpt_Section_C!$C$2:'Qry_Rpt_Section_C'!$J$890,2,FALSE)</f>
        <v>377</v>
      </c>
      <c r="W95" s="16">
        <f>VLOOKUP(W93,Qry_Rpt_Section_C!$C$2:'Qry_Rpt_Section_C'!$J$890,2,FALSE)</f>
        <v>377</v>
      </c>
      <c r="X95" s="16">
        <f>VLOOKUP(X93,Qry_Rpt_Section_C!$C$2:'Qry_Rpt_Section_C'!$J$890,2,FALSE)</f>
        <v>377</v>
      </c>
      <c r="Y95" s="16">
        <f>VLOOKUP(Y93,Qry_Rpt_Section_C!$C$2:'Qry_Rpt_Section_C'!$J$890,2,FALSE)</f>
        <v>377</v>
      </c>
      <c r="Z95" s="17" t="s">
        <v>667</v>
      </c>
    </row>
    <row r="96" spans="1:26" x14ac:dyDescent="0.2">
      <c r="A96" s="18" t="s">
        <v>654</v>
      </c>
      <c r="B96" s="19">
        <f>VLOOKUP(B93,Qry_Rpt_Section_C!$C$2:'Qry_Rpt_Section_C'!$J$890,3,FALSE)</f>
        <v>5</v>
      </c>
      <c r="C96" s="19">
        <f>VLOOKUP(C93,Qry_Rpt_Section_C!$C$2:'Qry_Rpt_Section_C'!$J$890,3,FALSE)</f>
        <v>6</v>
      </c>
      <c r="D96" s="19">
        <f>VLOOKUP(D93,Qry_Rpt_Section_C!$C$2:'Qry_Rpt_Section_C'!$J$890,3,FALSE)</f>
        <v>7</v>
      </c>
      <c r="E96" s="19">
        <f>VLOOKUP(E93,Qry_Rpt_Section_C!$C$2:'Qry_Rpt_Section_C'!$J$890,3,FALSE)</f>
        <v>8</v>
      </c>
      <c r="F96" s="19">
        <f>VLOOKUP(F93,Qry_Rpt_Section_C!$C$2:'Qry_Rpt_Section_C'!$J$890,3,FALSE)</f>
        <v>5</v>
      </c>
      <c r="G96" s="19">
        <f>VLOOKUP(G93,Qry_Rpt_Section_C!$C$2:'Qry_Rpt_Section_C'!$J$890,3,FALSE)</f>
        <v>6</v>
      </c>
      <c r="H96" s="19">
        <f>VLOOKUP(H93,Qry_Rpt_Section_C!$C$2:'Qry_Rpt_Section_C'!$J$890,3,FALSE)</f>
        <v>7</v>
      </c>
      <c r="I96" s="19">
        <f>VLOOKUP(I93,Qry_Rpt_Section_C!$C$2:'Qry_Rpt_Section_C'!$J$890,3,FALSE)</f>
        <v>8</v>
      </c>
      <c r="J96" s="19">
        <f>VLOOKUP(J93,Qry_Rpt_Section_C!$C$2:'Qry_Rpt_Section_C'!$J$890,3,FALSE)</f>
        <v>5</v>
      </c>
      <c r="K96" s="19">
        <f>VLOOKUP(K93,Qry_Rpt_Section_C!$C$2:'Qry_Rpt_Section_C'!$J$890,3,FALSE)</f>
        <v>6</v>
      </c>
      <c r="L96" s="19">
        <f>VLOOKUP(L93,Qry_Rpt_Section_C!$C$2:'Qry_Rpt_Section_C'!$J$890,3,FALSE)</f>
        <v>7</v>
      </c>
      <c r="M96" s="19">
        <f>VLOOKUP(M93,Qry_Rpt_Section_C!$C$2:'Qry_Rpt_Section_C'!$J$890,3,FALSE)</f>
        <v>8</v>
      </c>
      <c r="N96" s="19">
        <f>VLOOKUP(N93,Qry_Rpt_Section_C!$C$2:'Qry_Rpt_Section_C'!$J$890,3,FALSE)</f>
        <v>5</v>
      </c>
      <c r="O96" s="19">
        <f>VLOOKUP(O93,Qry_Rpt_Section_C!$C$2:'Qry_Rpt_Section_C'!$J$890,3,FALSE)</f>
        <v>6</v>
      </c>
      <c r="P96" s="19">
        <f>VLOOKUP(P93,Qry_Rpt_Section_C!$C$2:'Qry_Rpt_Section_C'!$J$890,3,FALSE)</f>
        <v>7</v>
      </c>
      <c r="Q96" s="19">
        <f>VLOOKUP(Q93,Qry_Rpt_Section_C!$C$2:'Qry_Rpt_Section_C'!$J$890,3,FALSE)</f>
        <v>8</v>
      </c>
      <c r="R96" s="19">
        <f>VLOOKUP(R93,Qry_Rpt_Section_C!$C$2:'Qry_Rpt_Section_C'!$J$890,3,FALSE)</f>
        <v>5</v>
      </c>
      <c r="S96" s="19">
        <f>VLOOKUP(S93,Qry_Rpt_Section_C!$C$2:'Qry_Rpt_Section_C'!$J$890,3,FALSE)</f>
        <v>6</v>
      </c>
      <c r="T96" s="19">
        <f>VLOOKUP(T93,Qry_Rpt_Section_C!$C$2:'Qry_Rpt_Section_C'!$J$890,3,FALSE)</f>
        <v>7</v>
      </c>
      <c r="U96" s="19">
        <f>VLOOKUP(U93,Qry_Rpt_Section_C!$C$2:'Qry_Rpt_Section_C'!$J$890,3,FALSE)</f>
        <v>8</v>
      </c>
      <c r="V96" s="19">
        <f>VLOOKUP(V93,Qry_Rpt_Section_C!$C$2:'Qry_Rpt_Section_C'!$J$890,3,FALSE)</f>
        <v>5</v>
      </c>
      <c r="W96" s="19">
        <f>VLOOKUP(W93,Qry_Rpt_Section_C!$C$2:'Qry_Rpt_Section_C'!$J$890,3,FALSE)</f>
        <v>6</v>
      </c>
      <c r="X96" s="19">
        <f>VLOOKUP(X93,Qry_Rpt_Section_C!$C$2:'Qry_Rpt_Section_C'!$J$890,3,FALSE)</f>
        <v>7</v>
      </c>
      <c r="Y96" s="19">
        <f>VLOOKUP(Y93,Qry_Rpt_Section_C!$C$2:'Qry_Rpt_Section_C'!$J$890,3,FALSE)</f>
        <v>8</v>
      </c>
      <c r="Z96" s="20" t="s">
        <v>667</v>
      </c>
    </row>
    <row r="97" spans="1:26" x14ac:dyDescent="0.2">
      <c r="A97" s="25" t="s">
        <v>650</v>
      </c>
      <c r="B97" s="26">
        <v>25001</v>
      </c>
      <c r="C97" s="26">
        <v>25002</v>
      </c>
      <c r="D97" s="26">
        <v>25003</v>
      </c>
      <c r="E97" s="26">
        <v>25004</v>
      </c>
      <c r="F97" s="26">
        <v>25005</v>
      </c>
      <c r="G97" s="26">
        <v>25006</v>
      </c>
      <c r="H97" s="26">
        <v>25007</v>
      </c>
      <c r="I97" s="26">
        <v>25008</v>
      </c>
      <c r="J97" s="26">
        <v>25009</v>
      </c>
      <c r="K97" s="26">
        <v>25010</v>
      </c>
      <c r="L97" s="26">
        <v>25011</v>
      </c>
      <c r="M97" s="26">
        <v>25012</v>
      </c>
      <c r="N97" s="26">
        <v>25013</v>
      </c>
      <c r="O97" s="26">
        <v>25014</v>
      </c>
      <c r="P97" s="26">
        <v>25015</v>
      </c>
      <c r="Q97" s="26">
        <v>25016</v>
      </c>
      <c r="R97" s="26">
        <v>25017</v>
      </c>
      <c r="S97" s="26">
        <v>25018</v>
      </c>
      <c r="T97" s="26">
        <v>25019</v>
      </c>
      <c r="U97" s="26">
        <v>25020</v>
      </c>
      <c r="V97" s="26">
        <v>25021</v>
      </c>
      <c r="W97" s="26">
        <v>25022</v>
      </c>
      <c r="X97" s="26">
        <v>25023</v>
      </c>
      <c r="Y97" s="26">
        <v>25024</v>
      </c>
      <c r="Z97" s="9" t="s">
        <v>667</v>
      </c>
    </row>
    <row r="98" spans="1:26" x14ac:dyDescent="0.2">
      <c r="A98" s="12" t="s">
        <v>6</v>
      </c>
      <c r="B98" s="33" t="str">
        <f>VLOOKUP(B97,Qry_Rpt_Section_C!$C$2:'Qry_Rpt_Section_C'!$J$890,7,FALSE)</f>
        <v>Mechler</v>
      </c>
      <c r="C98" s="33" t="str">
        <f>VLOOKUP(C97,Qry_Rpt_Section_C!$C$2:'Qry_Rpt_Section_C'!$J$890,7,FALSE)</f>
        <v>Mechler</v>
      </c>
      <c r="D98" s="33" t="str">
        <f>VLOOKUP(D97,Qry_Rpt_Section_C!$C$2:'Qry_Rpt_Section_C'!$J$890,7,FALSE)</f>
        <v>Mechler</v>
      </c>
      <c r="E98" s="33" t="str">
        <f>VLOOKUP(E97,Qry_Rpt_Section_C!$C$2:'Qry_Rpt_Section_C'!$J$890,7,FALSE)</f>
        <v>Mechler</v>
      </c>
      <c r="F98" s="33" t="str">
        <f>VLOOKUP(F97,Qry_Rpt_Section_C!$C$2:'Qry_Rpt_Section_C'!$J$890,7,FALSE)</f>
        <v>DeRoller</v>
      </c>
      <c r="G98" s="33" t="str">
        <f>VLOOKUP(G97,Qry_Rpt_Section_C!$C$2:'Qry_Rpt_Section_C'!$J$890,7,FALSE)</f>
        <v>DeRoller</v>
      </c>
      <c r="H98" s="33" t="str">
        <f>VLOOKUP(H97,Qry_Rpt_Section_C!$C$2:'Qry_Rpt_Section_C'!$J$890,7,FALSE)</f>
        <v>McCray</v>
      </c>
      <c r="I98" s="33" t="str">
        <f>VLOOKUP(I97,Qry_Rpt_Section_C!$C$2:'Qry_Rpt_Section_C'!$J$890,7,FALSE)</f>
        <v>McCray</v>
      </c>
      <c r="J98" s="33" t="str">
        <f>VLOOKUP(J97,Qry_Rpt_Section_C!$C$2:'Qry_Rpt_Section_C'!$J$890,7,FALSE)</f>
        <v>DeRoller</v>
      </c>
      <c r="K98" s="33" t="str">
        <f>VLOOKUP(K97,Qry_Rpt_Section_C!$C$2:'Qry_Rpt_Section_C'!$J$890,7,FALSE)</f>
        <v>Maracle Jr.</v>
      </c>
      <c r="L98" s="33" t="str">
        <f>VLOOKUP(L97,Qry_Rpt_Section_C!$C$2:'Qry_Rpt_Section_C'!$J$890,7,FALSE)</f>
        <v>DeRoller</v>
      </c>
      <c r="M98" s="33" t="str">
        <f>VLOOKUP(M97,Qry_Rpt_Section_C!$C$2:'Qry_Rpt_Section_C'!$J$890,7,FALSE)</f>
        <v>Rickner</v>
      </c>
      <c r="N98" s="33" t="str">
        <f>VLOOKUP(N97,Qry_Rpt_Section_C!$C$2:'Qry_Rpt_Section_C'!$J$890,7,FALSE)</f>
        <v>Clark</v>
      </c>
      <c r="O98" s="33" t="str">
        <f>VLOOKUP(O97,Qry_Rpt_Section_C!$C$2:'Qry_Rpt_Section_C'!$J$890,7,FALSE)</f>
        <v>Clark</v>
      </c>
      <c r="P98" s="33" t="str">
        <f>VLOOKUP(P97,Qry_Rpt_Section_C!$C$2:'Qry_Rpt_Section_C'!$J$890,7,FALSE)</f>
        <v>Jenkins</v>
      </c>
      <c r="Q98" s="33" t="str">
        <f>VLOOKUP(Q97,Qry_Rpt_Section_C!$C$2:'Qry_Rpt_Section_C'!$J$890,7,FALSE)</f>
        <v>Jenkins</v>
      </c>
      <c r="R98" s="33" t="str">
        <f>VLOOKUP(R97,Qry_Rpt_Section_C!$C$2:'Qry_Rpt_Section_C'!$J$890,7,FALSE)</f>
        <v>Ver'Schneider</v>
      </c>
      <c r="S98" s="33" t="str">
        <f>VLOOKUP(S97,Qry_Rpt_Section_C!$C$2:'Qry_Rpt_Section_C'!$J$890,7,FALSE)</f>
        <v>Maher</v>
      </c>
      <c r="T98" s="33" t="str">
        <f>VLOOKUP(T97,Qry_Rpt_Section_C!$C$2:'Qry_Rpt_Section_C'!$J$890,7,FALSE)</f>
        <v>Ver'Schneider</v>
      </c>
      <c r="U98" s="33" t="str">
        <f>VLOOKUP(U97,Qry_Rpt_Section_C!$C$2:'Qry_Rpt_Section_C'!$J$890,7,FALSE)</f>
        <v>Stubbe Jr.</v>
      </c>
      <c r="V98" s="33" t="str">
        <f>VLOOKUP(V97,Qry_Rpt_Section_C!$C$2:'Qry_Rpt_Section_C'!$J$890,7,FALSE)</f>
        <v>Leavitt</v>
      </c>
      <c r="W98" s="33" t="str">
        <f>VLOOKUP(W97,Qry_Rpt_Section_C!$C$2:'Qry_Rpt_Section_C'!$J$890,7,FALSE)</f>
        <v>Kraft</v>
      </c>
      <c r="X98" s="33" t="str">
        <f>VLOOKUP(X97,Qry_Rpt_Section_C!$C$2:'Qry_Rpt_Section_C'!$J$890,7,FALSE)</f>
        <v>Kraft</v>
      </c>
      <c r="Y98" s="33" t="str">
        <f>VLOOKUP(Y97,Qry_Rpt_Section_C!$C$2:'Qry_Rpt_Section_C'!$J$890,7,FALSE)</f>
        <v>Volnak</v>
      </c>
      <c r="Z98" s="9" t="s">
        <v>667</v>
      </c>
    </row>
    <row r="99" spans="1:26" ht="15.75" x14ac:dyDescent="0.25">
      <c r="A99" s="15" t="s">
        <v>651</v>
      </c>
      <c r="B99" s="16">
        <f>VLOOKUP(B97,Qry_Rpt_Section_C!$C$2:'Qry_Rpt_Section_C'!$J$890,2,FALSE)</f>
        <v>383</v>
      </c>
      <c r="C99" s="16">
        <f>VLOOKUP(C97,Qry_Rpt_Section_C!$C$2:'Qry_Rpt_Section_C'!$J$890,2,FALSE)</f>
        <v>383</v>
      </c>
      <c r="D99" s="16">
        <f>VLOOKUP(D97,Qry_Rpt_Section_C!$C$2:'Qry_Rpt_Section_C'!$J$890,2,FALSE)</f>
        <v>383</v>
      </c>
      <c r="E99" s="16">
        <f>VLOOKUP(E97,Qry_Rpt_Section_C!$C$2:'Qry_Rpt_Section_C'!$J$890,2,FALSE)</f>
        <v>383</v>
      </c>
      <c r="F99" s="16">
        <f>VLOOKUP(F97,Qry_Rpt_Section_C!$C$2:'Qry_Rpt_Section_C'!$J$890,2,FALSE)</f>
        <v>382</v>
      </c>
      <c r="G99" s="16">
        <f>VLOOKUP(G97,Qry_Rpt_Section_C!$C$2:'Qry_Rpt_Section_C'!$J$890,2,FALSE)</f>
        <v>382</v>
      </c>
      <c r="H99" s="16">
        <f>VLOOKUP(H97,Qry_Rpt_Section_C!$C$2:'Qry_Rpt_Section_C'!$J$890,2,FALSE)</f>
        <v>382</v>
      </c>
      <c r="I99" s="16">
        <f>VLOOKUP(I97,Qry_Rpt_Section_C!$C$2:'Qry_Rpt_Section_C'!$J$890,2,FALSE)</f>
        <v>382</v>
      </c>
      <c r="J99" s="16">
        <f>VLOOKUP(J97,Qry_Rpt_Section_C!$C$2:'Qry_Rpt_Section_C'!$J$890,2,FALSE)</f>
        <v>381</v>
      </c>
      <c r="K99" s="16">
        <f>VLOOKUP(K97,Qry_Rpt_Section_C!$C$2:'Qry_Rpt_Section_C'!$J$890,2,FALSE)</f>
        <v>381</v>
      </c>
      <c r="L99" s="16">
        <f>VLOOKUP(L97,Qry_Rpt_Section_C!$C$2:'Qry_Rpt_Section_C'!$J$890,2,FALSE)</f>
        <v>381</v>
      </c>
      <c r="M99" s="16">
        <f>VLOOKUP(M97,Qry_Rpt_Section_C!$C$2:'Qry_Rpt_Section_C'!$J$890,2,FALSE)</f>
        <v>381</v>
      </c>
      <c r="N99" s="16">
        <f>VLOOKUP(N97,Qry_Rpt_Section_C!$C$2:'Qry_Rpt_Section_C'!$J$890,2,FALSE)</f>
        <v>380</v>
      </c>
      <c r="O99" s="16">
        <f>VLOOKUP(O97,Qry_Rpt_Section_C!$C$2:'Qry_Rpt_Section_C'!$J$890,2,FALSE)</f>
        <v>380</v>
      </c>
      <c r="P99" s="16">
        <f>VLOOKUP(P97,Qry_Rpt_Section_C!$C$2:'Qry_Rpt_Section_C'!$J$890,2,FALSE)</f>
        <v>380</v>
      </c>
      <c r="Q99" s="16">
        <f>VLOOKUP(Q97,Qry_Rpt_Section_C!$C$2:'Qry_Rpt_Section_C'!$J$890,2,FALSE)</f>
        <v>380</v>
      </c>
      <c r="R99" s="16">
        <f>VLOOKUP(R97,Qry_Rpt_Section_C!$C$2:'Qry_Rpt_Section_C'!$J$890,2,FALSE)</f>
        <v>379</v>
      </c>
      <c r="S99" s="16">
        <f>VLOOKUP(S97,Qry_Rpt_Section_C!$C$2:'Qry_Rpt_Section_C'!$J$890,2,FALSE)</f>
        <v>379</v>
      </c>
      <c r="T99" s="16">
        <f>VLOOKUP(T97,Qry_Rpt_Section_C!$C$2:'Qry_Rpt_Section_C'!$J$890,2,FALSE)</f>
        <v>379</v>
      </c>
      <c r="U99" s="16">
        <f>VLOOKUP(U97,Qry_Rpt_Section_C!$C$2:'Qry_Rpt_Section_C'!$J$890,2,FALSE)</f>
        <v>379</v>
      </c>
      <c r="V99" s="16">
        <f>VLOOKUP(V97,Qry_Rpt_Section_C!$C$2:'Qry_Rpt_Section_C'!$J$890,2,FALSE)</f>
        <v>378</v>
      </c>
      <c r="W99" s="16">
        <f>VLOOKUP(W97,Qry_Rpt_Section_C!$C$2:'Qry_Rpt_Section_C'!$J$890,2,FALSE)</f>
        <v>378</v>
      </c>
      <c r="X99" s="16">
        <f>VLOOKUP(X97,Qry_Rpt_Section_C!$C$2:'Qry_Rpt_Section_C'!$J$890,2,FALSE)</f>
        <v>378</v>
      </c>
      <c r="Y99" s="16">
        <f>VLOOKUP(Y97,Qry_Rpt_Section_C!$C$2:'Qry_Rpt_Section_C'!$J$890,2,FALSE)</f>
        <v>378</v>
      </c>
      <c r="Z99" s="17" t="s">
        <v>667</v>
      </c>
    </row>
    <row r="100" spans="1:26" x14ac:dyDescent="0.2">
      <c r="A100" s="18" t="s">
        <v>654</v>
      </c>
      <c r="B100" s="19">
        <f>VLOOKUP(B97,Qry_Rpt_Section_C!$C$2:'Qry_Rpt_Section_C'!$J$890,3,FALSE)</f>
        <v>1</v>
      </c>
      <c r="C100" s="19">
        <f>VLOOKUP(C97,Qry_Rpt_Section_C!$C$2:'Qry_Rpt_Section_C'!$J$890,3,FALSE)</f>
        <v>2</v>
      </c>
      <c r="D100" s="19">
        <f>VLOOKUP(D97,Qry_Rpt_Section_C!$C$2:'Qry_Rpt_Section_C'!$J$890,3,FALSE)</f>
        <v>3</v>
      </c>
      <c r="E100" s="19">
        <f>VLOOKUP(E97,Qry_Rpt_Section_C!$C$2:'Qry_Rpt_Section_C'!$J$890,3,FALSE)</f>
        <v>4</v>
      </c>
      <c r="F100" s="19">
        <f>VLOOKUP(F97,Qry_Rpt_Section_C!$C$2:'Qry_Rpt_Section_C'!$J$890,3,FALSE)</f>
        <v>1</v>
      </c>
      <c r="G100" s="19">
        <f>VLOOKUP(G97,Qry_Rpt_Section_C!$C$2:'Qry_Rpt_Section_C'!$J$890,3,FALSE)</f>
        <v>2</v>
      </c>
      <c r="H100" s="19">
        <f>VLOOKUP(H97,Qry_Rpt_Section_C!$C$2:'Qry_Rpt_Section_C'!$J$890,3,FALSE)</f>
        <v>3</v>
      </c>
      <c r="I100" s="19">
        <f>VLOOKUP(I97,Qry_Rpt_Section_C!$C$2:'Qry_Rpt_Section_C'!$J$890,3,FALSE)</f>
        <v>4</v>
      </c>
      <c r="J100" s="19">
        <f>VLOOKUP(J97,Qry_Rpt_Section_C!$C$2:'Qry_Rpt_Section_C'!$J$890,3,FALSE)</f>
        <v>1</v>
      </c>
      <c r="K100" s="19">
        <f>VLOOKUP(K97,Qry_Rpt_Section_C!$C$2:'Qry_Rpt_Section_C'!$J$890,3,FALSE)</f>
        <v>2</v>
      </c>
      <c r="L100" s="19">
        <f>VLOOKUP(L97,Qry_Rpt_Section_C!$C$2:'Qry_Rpt_Section_C'!$J$890,3,FALSE)</f>
        <v>3</v>
      </c>
      <c r="M100" s="19">
        <f>VLOOKUP(M97,Qry_Rpt_Section_C!$C$2:'Qry_Rpt_Section_C'!$J$890,3,FALSE)</f>
        <v>4</v>
      </c>
      <c r="N100" s="19">
        <f>VLOOKUP(N97,Qry_Rpt_Section_C!$C$2:'Qry_Rpt_Section_C'!$J$890,3,FALSE)</f>
        <v>1</v>
      </c>
      <c r="O100" s="19">
        <f>VLOOKUP(O97,Qry_Rpt_Section_C!$C$2:'Qry_Rpt_Section_C'!$J$890,3,FALSE)</f>
        <v>2</v>
      </c>
      <c r="P100" s="19">
        <f>VLOOKUP(P97,Qry_Rpt_Section_C!$C$2:'Qry_Rpt_Section_C'!$J$890,3,FALSE)</f>
        <v>3</v>
      </c>
      <c r="Q100" s="19">
        <f>VLOOKUP(Q97,Qry_Rpt_Section_C!$C$2:'Qry_Rpt_Section_C'!$J$890,3,FALSE)</f>
        <v>4</v>
      </c>
      <c r="R100" s="19">
        <f>VLOOKUP(R97,Qry_Rpt_Section_C!$C$2:'Qry_Rpt_Section_C'!$J$890,3,FALSE)</f>
        <v>1</v>
      </c>
      <c r="S100" s="19">
        <f>VLOOKUP(S97,Qry_Rpt_Section_C!$C$2:'Qry_Rpt_Section_C'!$J$890,3,FALSE)</f>
        <v>2</v>
      </c>
      <c r="T100" s="19">
        <f>VLOOKUP(T97,Qry_Rpt_Section_C!$C$2:'Qry_Rpt_Section_C'!$J$890,3,FALSE)</f>
        <v>3</v>
      </c>
      <c r="U100" s="19">
        <f>VLOOKUP(U97,Qry_Rpt_Section_C!$C$2:'Qry_Rpt_Section_C'!$J$890,3,FALSE)</f>
        <v>4</v>
      </c>
      <c r="V100" s="19">
        <f>VLOOKUP(V97,Qry_Rpt_Section_C!$C$2:'Qry_Rpt_Section_C'!$J$890,3,FALSE)</f>
        <v>1</v>
      </c>
      <c r="W100" s="19">
        <f>VLOOKUP(W97,Qry_Rpt_Section_C!$C$2:'Qry_Rpt_Section_C'!$J$890,3,FALSE)</f>
        <v>2</v>
      </c>
      <c r="X100" s="19">
        <f>VLOOKUP(X97,Qry_Rpt_Section_C!$C$2:'Qry_Rpt_Section_C'!$J$890,3,FALSE)</f>
        <v>3</v>
      </c>
      <c r="Y100" s="19">
        <f>VLOOKUP(Y97,Qry_Rpt_Section_C!$C$2:'Qry_Rpt_Section_C'!$J$890,3,FALSE)</f>
        <v>4</v>
      </c>
      <c r="Z100" s="20" t="s">
        <v>667</v>
      </c>
    </row>
  </sheetData>
  <conditionalFormatting sqref="A2:Y2 A6:Y6 A10:Y10 A14:Y14 A18:Y18 A22:Y22 A26:Y26 A30:Y30 A34:Y34 A38:Y38 A42:Y42 A46:Y46 A50:Y50 A54:Y54 A58:Y58 A62:Y62 A66:Y66 A70:Y70 A74:Y74 A78:Y78 A82:Y82 A86:Y86 A90:Y90 A94:Y94 A98:Y98">
    <cfRule type="cellIs" dxfId="0" priority="105" stopIfTrue="1" operator="equal">
      <formula>0</formula>
    </cfRule>
  </conditionalFormatting>
  <pageMargins left="0.25" right="0.25" top="0.75" bottom="0.75" header="0.3" footer="0.3"/>
  <pageSetup scale="59" fitToHeight="0" orientation="landscape" r:id="rId1"/>
  <headerFooter>
    <oddHeader>&amp;L&amp;"Old English Text MT,Regular"&amp;16Maplewood Cemetery&amp;C&amp;"Arial,Bold"&amp;20Section C Availability&amp;R&amp;"MS Sans Serif,Bold"&amp;18&amp;D</oddHeader>
    <oddFooter>&amp;L&amp;F&amp;CSection C Availability&amp;R&amp;P of  &amp;N</oddFooter>
  </headerFooter>
  <webPublishItems count="1">
    <webPublishItem id="7277" divId="Qry_Rpt_Section_C (20211106)_7277" sourceType="sheet" destinationFile="\\GSLSNAS2\MWC-Share\MWC Maps\Section_C Availability (20220712).htm" title="Section C Availability"/>
  </webPublishItem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644"/>
  <sheetViews>
    <sheetView tabSelected="1" topLeftCell="A403" workbookViewId="0">
      <selection activeCell="F443" sqref="F443"/>
    </sheetView>
  </sheetViews>
  <sheetFormatPr defaultRowHeight="12.75" x14ac:dyDescent="0.2"/>
  <cols>
    <col min="2" max="2" width="9" bestFit="1" customWidth="1"/>
    <col min="3" max="3" width="13.5703125" customWidth="1"/>
    <col min="4" max="5" width="9" bestFit="1" customWidth="1"/>
    <col min="18" max="18" width="10.5703125" bestFit="1" customWidth="1"/>
    <col min="19" max="19" width="9" bestFit="1" customWidth="1"/>
  </cols>
  <sheetData>
    <row r="1" spans="1:20" x14ac:dyDescent="0.2">
      <c r="A1" s="10" t="s">
        <v>0</v>
      </c>
      <c r="B1" s="11" t="s">
        <v>650</v>
      </c>
      <c r="C1" s="11" t="s">
        <v>652</v>
      </c>
      <c r="D1" s="10" t="s">
        <v>1</v>
      </c>
      <c r="E1" s="10" t="s">
        <v>2</v>
      </c>
      <c r="F1" s="10" t="s">
        <v>3</v>
      </c>
      <c r="G1" s="10" t="s">
        <v>4</v>
      </c>
      <c r="H1" s="10" t="s">
        <v>5</v>
      </c>
      <c r="I1" s="10" t="s">
        <v>6</v>
      </c>
      <c r="J1" s="10" t="s">
        <v>7</v>
      </c>
      <c r="K1" s="10" t="s">
        <v>8</v>
      </c>
      <c r="L1" s="10" t="s">
        <v>9</v>
      </c>
      <c r="M1" s="10" t="s">
        <v>10</v>
      </c>
      <c r="N1" s="10" t="s">
        <v>11</v>
      </c>
      <c r="O1" s="10" t="s">
        <v>12</v>
      </c>
      <c r="P1" s="10" t="s">
        <v>13</v>
      </c>
      <c r="Q1" s="10" t="s">
        <v>14</v>
      </c>
      <c r="R1" s="10" t="s">
        <v>15</v>
      </c>
      <c r="S1" s="10" t="s">
        <v>16</v>
      </c>
      <c r="T1" s="10" t="s">
        <v>17</v>
      </c>
    </row>
    <row r="2" spans="1:20" x14ac:dyDescent="0.2">
      <c r="A2" s="10" t="s">
        <v>18</v>
      </c>
      <c r="B2" s="10">
        <f>VLOOKUP(D2,'C-Index'!$A$2:'C-Index'!$B$79,2,FALSE)</f>
        <v>1021</v>
      </c>
      <c r="C2" s="10">
        <f>IF(E2&lt;5,B2+(E2-1),B2+1000+(E2-5))</f>
        <v>1021</v>
      </c>
      <c r="D2">
        <v>306</v>
      </c>
      <c r="E2">
        <v>1</v>
      </c>
      <c r="G2" t="s">
        <v>19</v>
      </c>
      <c r="I2" t="s">
        <v>20</v>
      </c>
      <c r="J2" t="s">
        <v>21</v>
      </c>
      <c r="L2" t="s">
        <v>22</v>
      </c>
      <c r="M2" t="s">
        <v>23</v>
      </c>
      <c r="N2" t="s">
        <v>707</v>
      </c>
      <c r="O2" t="s">
        <v>24</v>
      </c>
      <c r="Q2" t="s">
        <v>830</v>
      </c>
      <c r="R2" s="32">
        <v>42716</v>
      </c>
      <c r="S2" t="b">
        <v>1</v>
      </c>
      <c r="T2" t="s">
        <v>19</v>
      </c>
    </row>
    <row r="3" spans="1:20" x14ac:dyDescent="0.2">
      <c r="A3" s="10" t="s">
        <v>18</v>
      </c>
      <c r="B3" s="10">
        <f>VLOOKUP(D3,'C-Index'!$A$2:'C-Index'!$B$79,2,FALSE)</f>
        <v>1021</v>
      </c>
      <c r="C3" s="10">
        <f t="shared" ref="C3:C42" si="0">IF(E3&lt;5,B3+(E3-1),B3+1000+(E3-5))</f>
        <v>1022</v>
      </c>
      <c r="D3">
        <v>306</v>
      </c>
      <c r="E3">
        <v>2</v>
      </c>
      <c r="G3" t="s">
        <v>19</v>
      </c>
      <c r="I3" t="s">
        <v>20</v>
      </c>
      <c r="J3" t="s">
        <v>832</v>
      </c>
      <c r="L3" t="s">
        <v>25</v>
      </c>
      <c r="M3" t="s">
        <v>26</v>
      </c>
      <c r="N3" t="s">
        <v>833</v>
      </c>
      <c r="Q3" t="s">
        <v>830</v>
      </c>
      <c r="R3" s="32">
        <v>42716</v>
      </c>
      <c r="S3" t="b">
        <v>1</v>
      </c>
      <c r="T3" t="s">
        <v>19</v>
      </c>
    </row>
    <row r="4" spans="1:20" x14ac:dyDescent="0.2">
      <c r="A4" s="10" t="s">
        <v>18</v>
      </c>
      <c r="B4" s="10">
        <f>VLOOKUP(D4,'C-Index'!$A$2:'C-Index'!$B$79,2,FALSE)</f>
        <v>1021</v>
      </c>
      <c r="C4" s="10">
        <f t="shared" si="0"/>
        <v>1023</v>
      </c>
      <c r="D4">
        <v>306</v>
      </c>
      <c r="E4">
        <v>3</v>
      </c>
      <c r="G4" t="s">
        <v>19</v>
      </c>
      <c r="I4" t="s">
        <v>27</v>
      </c>
      <c r="J4" t="s">
        <v>835</v>
      </c>
      <c r="L4" t="s">
        <v>28</v>
      </c>
      <c r="M4" t="s">
        <v>29</v>
      </c>
      <c r="N4" t="s">
        <v>708</v>
      </c>
      <c r="O4" t="s">
        <v>24</v>
      </c>
      <c r="R4" s="32">
        <v>38557</v>
      </c>
      <c r="S4" t="b">
        <v>1</v>
      </c>
      <c r="T4" t="s">
        <v>19</v>
      </c>
    </row>
    <row r="5" spans="1:20" x14ac:dyDescent="0.2">
      <c r="A5" s="10" t="s">
        <v>18</v>
      </c>
      <c r="B5" s="10">
        <f>VLOOKUP(D5,'C-Index'!$A$2:'C-Index'!$B$79,2,FALSE)</f>
        <v>1021</v>
      </c>
      <c r="C5" s="10">
        <f t="shared" si="0"/>
        <v>1024</v>
      </c>
      <c r="D5">
        <v>306</v>
      </c>
      <c r="E5">
        <v>4</v>
      </c>
      <c r="F5" t="s">
        <v>18</v>
      </c>
      <c r="G5" t="s">
        <v>19</v>
      </c>
      <c r="I5" t="s">
        <v>24</v>
      </c>
      <c r="J5" t="s">
        <v>131</v>
      </c>
      <c r="L5" t="s">
        <v>30</v>
      </c>
      <c r="M5" t="s">
        <v>31</v>
      </c>
      <c r="R5" s="32">
        <v>38557</v>
      </c>
      <c r="S5" t="b">
        <v>1</v>
      </c>
      <c r="T5" t="s">
        <v>19</v>
      </c>
    </row>
    <row r="6" spans="1:20" x14ac:dyDescent="0.2">
      <c r="A6" s="10" t="s">
        <v>18</v>
      </c>
      <c r="B6" s="10">
        <f>VLOOKUP(D6,'C-Index'!$A$2:'C-Index'!$B$79,2,FALSE)</f>
        <v>1021</v>
      </c>
      <c r="C6" s="10">
        <f t="shared" si="0"/>
        <v>2021</v>
      </c>
      <c r="D6">
        <v>306</v>
      </c>
      <c r="E6">
        <v>5</v>
      </c>
      <c r="F6" t="s">
        <v>18</v>
      </c>
      <c r="G6" t="s">
        <v>19</v>
      </c>
      <c r="I6" t="s">
        <v>20</v>
      </c>
      <c r="J6" t="s">
        <v>831</v>
      </c>
      <c r="K6" t="s">
        <v>32</v>
      </c>
      <c r="L6" t="s">
        <v>33</v>
      </c>
      <c r="M6" t="s">
        <v>34</v>
      </c>
      <c r="R6" s="32">
        <v>38557</v>
      </c>
      <c r="S6" t="b">
        <v>1</v>
      </c>
      <c r="T6" t="s">
        <v>19</v>
      </c>
    </row>
    <row r="7" spans="1:20" x14ac:dyDescent="0.2">
      <c r="A7" s="10" t="s">
        <v>18</v>
      </c>
      <c r="B7" s="10">
        <f>VLOOKUP(D7,'C-Index'!$A$2:'C-Index'!$B$79,2,FALSE)</f>
        <v>1021</v>
      </c>
      <c r="C7" s="10">
        <f t="shared" si="0"/>
        <v>2022</v>
      </c>
      <c r="D7">
        <v>306</v>
      </c>
      <c r="E7">
        <v>6</v>
      </c>
      <c r="F7" t="s">
        <v>18</v>
      </c>
      <c r="G7" t="s">
        <v>19</v>
      </c>
      <c r="I7" t="s">
        <v>20</v>
      </c>
      <c r="J7" t="s">
        <v>836</v>
      </c>
      <c r="K7" t="s">
        <v>35</v>
      </c>
      <c r="L7" t="s">
        <v>837</v>
      </c>
      <c r="M7" t="s">
        <v>472</v>
      </c>
      <c r="N7" t="s">
        <v>709</v>
      </c>
      <c r="O7" t="s">
        <v>675</v>
      </c>
      <c r="R7" s="32">
        <v>38557</v>
      </c>
      <c r="S7" t="b">
        <v>1</v>
      </c>
      <c r="T7" t="s">
        <v>19</v>
      </c>
    </row>
    <row r="8" spans="1:20" x14ac:dyDescent="0.2">
      <c r="A8" s="10" t="s">
        <v>18</v>
      </c>
      <c r="B8" s="10">
        <f>VLOOKUP(D8,'C-Index'!$A$2:'C-Index'!$B$79,2,FALSE)</f>
        <v>1021</v>
      </c>
      <c r="C8" s="10">
        <f t="shared" si="0"/>
        <v>2023</v>
      </c>
      <c r="D8">
        <v>306</v>
      </c>
      <c r="E8">
        <v>7</v>
      </c>
      <c r="G8" t="s">
        <v>19</v>
      </c>
      <c r="I8" t="s">
        <v>20</v>
      </c>
      <c r="J8" t="s">
        <v>831</v>
      </c>
      <c r="K8" t="s">
        <v>35</v>
      </c>
      <c r="L8" t="s">
        <v>36</v>
      </c>
      <c r="N8" t="s">
        <v>792</v>
      </c>
      <c r="R8" s="32">
        <v>38557</v>
      </c>
      <c r="S8" t="b">
        <v>1</v>
      </c>
      <c r="T8" t="s">
        <v>19</v>
      </c>
    </row>
    <row r="9" spans="1:20" x14ac:dyDescent="0.2">
      <c r="A9" s="10" t="s">
        <v>18</v>
      </c>
      <c r="B9" s="10">
        <f>VLOOKUP(D9,'C-Index'!$A$2:'C-Index'!$B$79,2,FALSE)</f>
        <v>1021</v>
      </c>
      <c r="C9" s="10">
        <f t="shared" si="0"/>
        <v>2024</v>
      </c>
      <c r="D9">
        <v>306</v>
      </c>
      <c r="E9">
        <v>8</v>
      </c>
      <c r="F9" t="s">
        <v>18</v>
      </c>
      <c r="H9" t="s">
        <v>710</v>
      </c>
      <c r="I9" t="s">
        <v>37</v>
      </c>
      <c r="J9" t="s">
        <v>21</v>
      </c>
      <c r="N9" t="s">
        <v>711</v>
      </c>
      <c r="O9" t="s">
        <v>20</v>
      </c>
      <c r="S9" t="b">
        <v>0</v>
      </c>
    </row>
    <row r="10" spans="1:20" x14ac:dyDescent="0.2">
      <c r="A10" s="10" t="s">
        <v>18</v>
      </c>
      <c r="B10" s="10">
        <f>VLOOKUP(D10,'C-Index'!$A$2:'C-Index'!$B$79,2,FALSE)</f>
        <v>1021</v>
      </c>
      <c r="C10" s="10">
        <f t="shared" si="0"/>
        <v>2024</v>
      </c>
      <c r="D10">
        <v>306</v>
      </c>
      <c r="E10">
        <v>8</v>
      </c>
      <c r="F10" t="s">
        <v>18</v>
      </c>
      <c r="H10" t="s">
        <v>710</v>
      </c>
      <c r="I10" t="s">
        <v>37</v>
      </c>
      <c r="J10" t="s">
        <v>38</v>
      </c>
      <c r="S10" t="b">
        <v>0</v>
      </c>
    </row>
    <row r="11" spans="1:20" x14ac:dyDescent="0.2">
      <c r="A11" s="10" t="s">
        <v>18</v>
      </c>
      <c r="B11" s="10">
        <f>VLOOKUP(D11,'C-Index'!$A$2:'C-Index'!$B$79,2,FALSE)</f>
        <v>1017</v>
      </c>
      <c r="C11" s="10">
        <f t="shared" si="0"/>
        <v>1017</v>
      </c>
      <c r="D11">
        <v>307</v>
      </c>
      <c r="E11">
        <v>1</v>
      </c>
      <c r="G11" t="s">
        <v>19</v>
      </c>
      <c r="I11" t="s">
        <v>39</v>
      </c>
      <c r="J11" t="s">
        <v>40</v>
      </c>
      <c r="K11" t="s">
        <v>41</v>
      </c>
      <c r="L11" t="s">
        <v>42</v>
      </c>
      <c r="N11" t="s">
        <v>712</v>
      </c>
      <c r="R11" s="32">
        <v>38557</v>
      </c>
      <c r="S11" t="b">
        <v>1</v>
      </c>
      <c r="T11" t="s">
        <v>19</v>
      </c>
    </row>
    <row r="12" spans="1:20" x14ac:dyDescent="0.2">
      <c r="A12" s="10" t="s">
        <v>18</v>
      </c>
      <c r="B12" s="10">
        <f>VLOOKUP(D12,'C-Index'!$A$2:'C-Index'!$B$79,2,FALSE)</f>
        <v>1017</v>
      </c>
      <c r="C12" s="10">
        <f t="shared" si="0"/>
        <v>1018</v>
      </c>
      <c r="D12">
        <v>307</v>
      </c>
      <c r="E12">
        <v>2</v>
      </c>
      <c r="G12" t="s">
        <v>19</v>
      </c>
      <c r="I12" t="s">
        <v>39</v>
      </c>
      <c r="J12" t="s">
        <v>838</v>
      </c>
      <c r="K12" t="s">
        <v>43</v>
      </c>
      <c r="L12" t="s">
        <v>44</v>
      </c>
      <c r="R12" s="32">
        <v>38557</v>
      </c>
      <c r="S12" t="b">
        <v>1</v>
      </c>
      <c r="T12" t="s">
        <v>19</v>
      </c>
    </row>
    <row r="13" spans="1:20" x14ac:dyDescent="0.2">
      <c r="A13" s="10" t="s">
        <v>18</v>
      </c>
      <c r="B13" s="10">
        <f>VLOOKUP(D13,'C-Index'!$A$2:'C-Index'!$B$79,2,FALSE)</f>
        <v>1017</v>
      </c>
      <c r="C13" s="10">
        <f t="shared" si="0"/>
        <v>1019</v>
      </c>
      <c r="D13">
        <v>307</v>
      </c>
      <c r="E13">
        <v>3</v>
      </c>
      <c r="G13" t="s">
        <v>19</v>
      </c>
      <c r="I13" t="s">
        <v>39</v>
      </c>
      <c r="J13" t="s">
        <v>839</v>
      </c>
      <c r="K13" t="s">
        <v>45</v>
      </c>
      <c r="L13" t="s">
        <v>22</v>
      </c>
      <c r="M13" t="s">
        <v>46</v>
      </c>
      <c r="Q13" t="s">
        <v>830</v>
      </c>
      <c r="R13" s="32">
        <v>42716</v>
      </c>
      <c r="S13" t="b">
        <v>1</v>
      </c>
      <c r="T13" t="s">
        <v>19</v>
      </c>
    </row>
    <row r="14" spans="1:20" x14ac:dyDescent="0.2">
      <c r="A14" s="10" t="s">
        <v>18</v>
      </c>
      <c r="B14" s="10">
        <f>VLOOKUP(D14,'C-Index'!$A$2:'C-Index'!$B$79,2,FALSE)</f>
        <v>1017</v>
      </c>
      <c r="C14" s="10">
        <f t="shared" si="0"/>
        <v>1020</v>
      </c>
      <c r="D14">
        <v>307</v>
      </c>
      <c r="E14">
        <v>4</v>
      </c>
      <c r="F14" t="s">
        <v>18</v>
      </c>
      <c r="G14" t="s">
        <v>19</v>
      </c>
      <c r="I14" t="s">
        <v>39</v>
      </c>
      <c r="J14" t="s">
        <v>47</v>
      </c>
      <c r="K14" t="s">
        <v>48</v>
      </c>
      <c r="L14" t="s">
        <v>36</v>
      </c>
      <c r="O14" t="s">
        <v>49</v>
      </c>
      <c r="Q14" t="s">
        <v>830</v>
      </c>
      <c r="R14" s="32">
        <v>42716</v>
      </c>
      <c r="S14" t="b">
        <v>1</v>
      </c>
      <c r="T14" t="s">
        <v>19</v>
      </c>
    </row>
    <row r="15" spans="1:20" x14ac:dyDescent="0.2">
      <c r="A15" s="10" t="s">
        <v>18</v>
      </c>
      <c r="B15" s="10">
        <f>VLOOKUP(D15,'C-Index'!$A$2:'C-Index'!$B$79,2,FALSE)</f>
        <v>1017</v>
      </c>
      <c r="C15" s="10">
        <f t="shared" si="0"/>
        <v>2017</v>
      </c>
      <c r="D15">
        <v>307</v>
      </c>
      <c r="E15">
        <v>5</v>
      </c>
      <c r="H15" t="s">
        <v>710</v>
      </c>
      <c r="I15" t="s">
        <v>39</v>
      </c>
      <c r="J15" t="s">
        <v>50</v>
      </c>
      <c r="S15" t="b">
        <v>0</v>
      </c>
    </row>
    <row r="16" spans="1:20" x14ac:dyDescent="0.2">
      <c r="A16" s="10" t="s">
        <v>18</v>
      </c>
      <c r="B16" s="10">
        <f>VLOOKUP(D16,'C-Index'!$A$2:'C-Index'!$B$79,2,FALSE)</f>
        <v>1017</v>
      </c>
      <c r="C16" s="10">
        <f t="shared" si="0"/>
        <v>2018</v>
      </c>
      <c r="D16">
        <v>307</v>
      </c>
      <c r="E16">
        <v>6</v>
      </c>
      <c r="H16" t="s">
        <v>710</v>
      </c>
      <c r="I16" t="s">
        <v>39</v>
      </c>
      <c r="J16" t="s">
        <v>50</v>
      </c>
      <c r="S16" t="b">
        <v>0</v>
      </c>
    </row>
    <row r="17" spans="1:20" x14ac:dyDescent="0.2">
      <c r="A17" s="10" t="s">
        <v>18</v>
      </c>
      <c r="B17" s="10">
        <f>VLOOKUP(D17,'C-Index'!$A$2:'C-Index'!$B$79,2,FALSE)</f>
        <v>1017</v>
      </c>
      <c r="C17" s="10">
        <f t="shared" si="0"/>
        <v>2019</v>
      </c>
      <c r="D17">
        <v>307</v>
      </c>
      <c r="E17">
        <v>7</v>
      </c>
      <c r="H17" t="s">
        <v>710</v>
      </c>
      <c r="I17" t="s">
        <v>39</v>
      </c>
      <c r="J17" t="s">
        <v>50</v>
      </c>
      <c r="S17" t="b">
        <v>0</v>
      </c>
    </row>
    <row r="18" spans="1:20" x14ac:dyDescent="0.2">
      <c r="A18" s="10" t="s">
        <v>18</v>
      </c>
      <c r="B18" s="10">
        <f>VLOOKUP(D18,'C-Index'!$A$2:'C-Index'!$B$79,2,FALSE)</f>
        <v>1017</v>
      </c>
      <c r="C18" s="10">
        <f t="shared" si="0"/>
        <v>2020</v>
      </c>
      <c r="D18">
        <v>307</v>
      </c>
      <c r="E18">
        <v>8</v>
      </c>
      <c r="H18" t="s">
        <v>710</v>
      </c>
      <c r="I18" t="s">
        <v>39</v>
      </c>
      <c r="J18" t="s">
        <v>50</v>
      </c>
      <c r="S18" t="b">
        <v>0</v>
      </c>
    </row>
    <row r="19" spans="1:20" x14ac:dyDescent="0.2">
      <c r="A19" s="10" t="s">
        <v>18</v>
      </c>
      <c r="B19" s="10">
        <f>VLOOKUP(D19,'C-Index'!$A$2:'C-Index'!$B$79,2,FALSE)</f>
        <v>1013</v>
      </c>
      <c r="C19" s="10">
        <f t="shared" si="0"/>
        <v>1013</v>
      </c>
      <c r="D19">
        <v>308</v>
      </c>
      <c r="E19">
        <v>1</v>
      </c>
      <c r="G19" t="s">
        <v>19</v>
      </c>
      <c r="I19" t="s">
        <v>51</v>
      </c>
      <c r="J19" t="s">
        <v>840</v>
      </c>
      <c r="K19" t="s">
        <v>52</v>
      </c>
      <c r="L19" t="s">
        <v>22</v>
      </c>
      <c r="R19" s="32">
        <v>38557</v>
      </c>
      <c r="S19" t="b">
        <v>1</v>
      </c>
      <c r="T19" t="s">
        <v>19</v>
      </c>
    </row>
    <row r="20" spans="1:20" x14ac:dyDescent="0.2">
      <c r="A20" s="10" t="s">
        <v>18</v>
      </c>
      <c r="B20" s="10">
        <f>VLOOKUP(D20,'C-Index'!$A$2:'C-Index'!$B$79,2,FALSE)</f>
        <v>1013</v>
      </c>
      <c r="C20" s="10">
        <f t="shared" si="0"/>
        <v>1014</v>
      </c>
      <c r="D20">
        <v>308</v>
      </c>
      <c r="E20">
        <v>2</v>
      </c>
      <c r="G20" t="s">
        <v>19</v>
      </c>
      <c r="I20" t="s">
        <v>51</v>
      </c>
      <c r="J20" t="s">
        <v>53</v>
      </c>
      <c r="K20" t="s">
        <v>54</v>
      </c>
      <c r="L20" t="s">
        <v>55</v>
      </c>
      <c r="M20" t="s">
        <v>56</v>
      </c>
      <c r="N20" t="s">
        <v>713</v>
      </c>
      <c r="O20" t="s">
        <v>39</v>
      </c>
      <c r="R20" s="32">
        <v>38557</v>
      </c>
      <c r="S20" t="b">
        <v>1</v>
      </c>
      <c r="T20" t="s">
        <v>19</v>
      </c>
    </row>
    <row r="21" spans="1:20" x14ac:dyDescent="0.2">
      <c r="A21" s="10" t="s">
        <v>18</v>
      </c>
      <c r="B21" s="10">
        <f>VLOOKUP(D21,'C-Index'!$A$2:'C-Index'!$B$79,2,FALSE)</f>
        <v>1013</v>
      </c>
      <c r="C21" s="10">
        <f t="shared" si="0"/>
        <v>1015</v>
      </c>
      <c r="D21">
        <v>308</v>
      </c>
      <c r="E21">
        <v>3</v>
      </c>
      <c r="G21" t="s">
        <v>19</v>
      </c>
      <c r="I21" t="s">
        <v>51</v>
      </c>
      <c r="J21" t="s">
        <v>841</v>
      </c>
      <c r="K21" t="s">
        <v>57</v>
      </c>
      <c r="L21" t="s">
        <v>58</v>
      </c>
      <c r="N21" t="s">
        <v>714</v>
      </c>
      <c r="R21" s="32">
        <v>38557</v>
      </c>
      <c r="S21" t="b">
        <v>1</v>
      </c>
      <c r="T21" t="s">
        <v>19</v>
      </c>
    </row>
    <row r="22" spans="1:20" x14ac:dyDescent="0.2">
      <c r="A22" s="10" t="s">
        <v>18</v>
      </c>
      <c r="B22" s="10">
        <f>VLOOKUP(D22,'C-Index'!$A$2:'C-Index'!$B$79,2,FALSE)</f>
        <v>1013</v>
      </c>
      <c r="C22" s="10">
        <f t="shared" si="0"/>
        <v>1016</v>
      </c>
      <c r="D22">
        <v>308</v>
      </c>
      <c r="E22">
        <v>4</v>
      </c>
      <c r="H22" t="s">
        <v>710</v>
      </c>
      <c r="I22" t="s">
        <v>51</v>
      </c>
      <c r="J22" t="s">
        <v>50</v>
      </c>
      <c r="S22" t="b">
        <v>0</v>
      </c>
    </row>
    <row r="23" spans="1:20" x14ac:dyDescent="0.2">
      <c r="A23" s="10" t="s">
        <v>18</v>
      </c>
      <c r="B23" s="10">
        <f>VLOOKUP(D23,'C-Index'!$A$2:'C-Index'!$B$79,2,FALSE)</f>
        <v>1013</v>
      </c>
      <c r="C23" s="10">
        <f t="shared" si="0"/>
        <v>2013</v>
      </c>
      <c r="D23">
        <v>308</v>
      </c>
      <c r="E23">
        <v>5</v>
      </c>
      <c r="G23" t="s">
        <v>19</v>
      </c>
      <c r="I23" t="s">
        <v>51</v>
      </c>
      <c r="J23" t="s">
        <v>839</v>
      </c>
      <c r="K23" t="s">
        <v>59</v>
      </c>
      <c r="L23" t="s">
        <v>60</v>
      </c>
      <c r="M23" t="s">
        <v>31</v>
      </c>
      <c r="R23" s="32">
        <v>41551</v>
      </c>
      <c r="S23" t="b">
        <v>1</v>
      </c>
      <c r="T23" t="s">
        <v>19</v>
      </c>
    </row>
    <row r="24" spans="1:20" x14ac:dyDescent="0.2">
      <c r="A24" s="10" t="s">
        <v>18</v>
      </c>
      <c r="B24" s="10">
        <f>VLOOKUP(D24,'C-Index'!$A$2:'C-Index'!$B$79,2,FALSE)</f>
        <v>1013</v>
      </c>
      <c r="C24" s="10">
        <f t="shared" si="0"/>
        <v>2014</v>
      </c>
      <c r="D24">
        <v>308</v>
      </c>
      <c r="E24">
        <v>6</v>
      </c>
      <c r="F24" t="s">
        <v>18</v>
      </c>
      <c r="G24" t="s">
        <v>19</v>
      </c>
      <c r="I24" t="s">
        <v>51</v>
      </c>
      <c r="J24" t="s">
        <v>61</v>
      </c>
      <c r="K24" t="s">
        <v>842</v>
      </c>
      <c r="L24" t="s">
        <v>843</v>
      </c>
      <c r="M24" t="s">
        <v>368</v>
      </c>
      <c r="N24" t="s">
        <v>715</v>
      </c>
      <c r="O24" t="s">
        <v>63</v>
      </c>
      <c r="R24" s="32">
        <v>41551</v>
      </c>
      <c r="S24" t="b">
        <v>1</v>
      </c>
      <c r="T24" t="s">
        <v>19</v>
      </c>
    </row>
    <row r="25" spans="1:20" x14ac:dyDescent="0.2">
      <c r="A25" s="10" t="s">
        <v>18</v>
      </c>
      <c r="B25" s="10">
        <f>VLOOKUP(D25,'C-Index'!$A$2:'C-Index'!$B$79,2,FALSE)</f>
        <v>1013</v>
      </c>
      <c r="C25" s="10">
        <f t="shared" si="0"/>
        <v>2015</v>
      </c>
      <c r="D25">
        <v>308</v>
      </c>
      <c r="E25">
        <v>7</v>
      </c>
      <c r="G25" t="s">
        <v>19</v>
      </c>
      <c r="I25" t="s">
        <v>51</v>
      </c>
      <c r="J25" t="s">
        <v>845</v>
      </c>
      <c r="L25" t="s">
        <v>64</v>
      </c>
      <c r="N25" t="s">
        <v>65</v>
      </c>
      <c r="R25" s="32">
        <v>38557</v>
      </c>
      <c r="S25" t="b">
        <v>1</v>
      </c>
      <c r="T25" t="s">
        <v>19</v>
      </c>
    </row>
    <row r="26" spans="1:20" x14ac:dyDescent="0.2">
      <c r="A26" s="10" t="s">
        <v>18</v>
      </c>
      <c r="B26" s="10">
        <f>VLOOKUP(D26,'C-Index'!$A$2:'C-Index'!$B$79,2,FALSE)</f>
        <v>1013</v>
      </c>
      <c r="C26" s="10">
        <f t="shared" si="0"/>
        <v>2016</v>
      </c>
      <c r="D26">
        <v>308</v>
      </c>
      <c r="E26">
        <v>8</v>
      </c>
      <c r="H26" t="s">
        <v>710</v>
      </c>
      <c r="I26" t="s">
        <v>51</v>
      </c>
      <c r="J26" t="s">
        <v>50</v>
      </c>
      <c r="S26" t="b">
        <v>0</v>
      </c>
    </row>
    <row r="27" spans="1:20" x14ac:dyDescent="0.2">
      <c r="A27" s="10" t="s">
        <v>18</v>
      </c>
      <c r="B27" s="10">
        <f>VLOOKUP(D27,'C-Index'!$A$2:'C-Index'!$B$79,2,FALSE)</f>
        <v>1009</v>
      </c>
      <c r="C27" s="10">
        <f t="shared" si="0"/>
        <v>1009</v>
      </c>
      <c r="D27">
        <v>309</v>
      </c>
      <c r="E27">
        <v>1</v>
      </c>
      <c r="H27" t="s">
        <v>710</v>
      </c>
      <c r="I27" t="s">
        <v>51</v>
      </c>
      <c r="J27" t="s">
        <v>50</v>
      </c>
      <c r="S27" t="b">
        <v>0</v>
      </c>
    </row>
    <row r="28" spans="1:20" x14ac:dyDescent="0.2">
      <c r="A28" s="10" t="s">
        <v>18</v>
      </c>
      <c r="B28" s="10">
        <f>VLOOKUP(D28,'C-Index'!$A$2:'C-Index'!$B$79,2,FALSE)</f>
        <v>1009</v>
      </c>
      <c r="C28" s="10">
        <f t="shared" si="0"/>
        <v>1010</v>
      </c>
      <c r="D28">
        <v>309</v>
      </c>
      <c r="E28">
        <v>2</v>
      </c>
      <c r="H28" t="s">
        <v>710</v>
      </c>
      <c r="I28" t="s">
        <v>51</v>
      </c>
      <c r="J28" t="s">
        <v>50</v>
      </c>
      <c r="S28" t="b">
        <v>0</v>
      </c>
    </row>
    <row r="29" spans="1:20" x14ac:dyDescent="0.2">
      <c r="A29" s="10" t="s">
        <v>18</v>
      </c>
      <c r="B29" s="10">
        <f>VLOOKUP(D29,'C-Index'!$A$2:'C-Index'!$B$79,2,FALSE)</f>
        <v>1009</v>
      </c>
      <c r="C29" s="10">
        <f t="shared" si="0"/>
        <v>1011</v>
      </c>
      <c r="D29">
        <v>309</v>
      </c>
      <c r="E29">
        <v>3</v>
      </c>
      <c r="G29" t="s">
        <v>19</v>
      </c>
      <c r="I29" t="s">
        <v>51</v>
      </c>
      <c r="J29" t="s">
        <v>846</v>
      </c>
      <c r="K29" t="s">
        <v>66</v>
      </c>
      <c r="L29" t="s">
        <v>67</v>
      </c>
      <c r="M29" t="s">
        <v>68</v>
      </c>
      <c r="N29" t="s">
        <v>810</v>
      </c>
      <c r="O29" t="s">
        <v>69</v>
      </c>
      <c r="R29" s="32">
        <v>38557</v>
      </c>
      <c r="S29" t="b">
        <v>1</v>
      </c>
      <c r="T29" t="s">
        <v>19</v>
      </c>
    </row>
    <row r="30" spans="1:20" x14ac:dyDescent="0.2">
      <c r="A30" s="10" t="s">
        <v>18</v>
      </c>
      <c r="B30" s="10">
        <f>VLOOKUP(D30,'C-Index'!$A$2:'C-Index'!$B$79,2,FALSE)</f>
        <v>1009</v>
      </c>
      <c r="C30" s="10">
        <f t="shared" si="0"/>
        <v>1012</v>
      </c>
      <c r="D30">
        <v>309</v>
      </c>
      <c r="E30">
        <v>4</v>
      </c>
      <c r="G30" t="s">
        <v>19</v>
      </c>
      <c r="I30" t="s">
        <v>51</v>
      </c>
      <c r="J30" t="s">
        <v>356</v>
      </c>
      <c r="K30" t="s">
        <v>66</v>
      </c>
      <c r="L30" t="s">
        <v>70</v>
      </c>
      <c r="R30" s="32">
        <v>38557</v>
      </c>
      <c r="S30" t="b">
        <v>1</v>
      </c>
      <c r="T30" t="s">
        <v>19</v>
      </c>
    </row>
    <row r="31" spans="1:20" x14ac:dyDescent="0.2">
      <c r="A31" s="10" t="s">
        <v>18</v>
      </c>
      <c r="B31" s="10">
        <f>VLOOKUP(D31,'C-Index'!$A$2:'C-Index'!$B$79,2,FALSE)</f>
        <v>1009</v>
      </c>
      <c r="C31" s="10">
        <f t="shared" si="0"/>
        <v>2009</v>
      </c>
      <c r="D31">
        <v>309</v>
      </c>
      <c r="E31">
        <v>5</v>
      </c>
      <c r="H31" t="s">
        <v>710</v>
      </c>
      <c r="I31" t="s">
        <v>51</v>
      </c>
      <c r="J31" t="s">
        <v>50</v>
      </c>
      <c r="S31" t="b">
        <v>0</v>
      </c>
    </row>
    <row r="32" spans="1:20" x14ac:dyDescent="0.2">
      <c r="A32" s="10" t="s">
        <v>18</v>
      </c>
      <c r="B32" s="10">
        <f>VLOOKUP(D32,'C-Index'!$A$2:'C-Index'!$B$79,2,FALSE)</f>
        <v>1009</v>
      </c>
      <c r="C32" s="10">
        <f t="shared" si="0"/>
        <v>2010</v>
      </c>
      <c r="D32">
        <v>309</v>
      </c>
      <c r="E32">
        <v>6</v>
      </c>
      <c r="H32" t="s">
        <v>710</v>
      </c>
      <c r="I32" t="s">
        <v>51</v>
      </c>
      <c r="J32" t="s">
        <v>50</v>
      </c>
      <c r="S32" t="b">
        <v>0</v>
      </c>
    </row>
    <row r="33" spans="1:21" x14ac:dyDescent="0.2">
      <c r="A33" s="10" t="s">
        <v>18</v>
      </c>
      <c r="B33" s="10">
        <f>VLOOKUP(D33,'C-Index'!$A$2:'C-Index'!$B$79,2,FALSE)</f>
        <v>1009</v>
      </c>
      <c r="C33" s="10">
        <f t="shared" si="0"/>
        <v>2011</v>
      </c>
      <c r="D33">
        <v>309</v>
      </c>
      <c r="E33">
        <v>7</v>
      </c>
      <c r="H33" t="s">
        <v>710</v>
      </c>
      <c r="I33" t="s">
        <v>51</v>
      </c>
      <c r="J33" t="s">
        <v>50</v>
      </c>
      <c r="S33" t="b">
        <v>0</v>
      </c>
    </row>
    <row r="34" spans="1:21" x14ac:dyDescent="0.2">
      <c r="A34" s="10" t="s">
        <v>18</v>
      </c>
      <c r="B34" s="10">
        <f>VLOOKUP(D34,'C-Index'!$A$2:'C-Index'!$B$79,2,FALSE)</f>
        <v>1009</v>
      </c>
      <c r="C34" s="10">
        <f t="shared" si="0"/>
        <v>2012</v>
      </c>
      <c r="D34">
        <v>309</v>
      </c>
      <c r="E34">
        <v>8</v>
      </c>
      <c r="H34" t="s">
        <v>710</v>
      </c>
      <c r="I34" t="s">
        <v>51</v>
      </c>
      <c r="J34" t="s">
        <v>50</v>
      </c>
      <c r="S34" t="b">
        <v>0</v>
      </c>
    </row>
    <row r="35" spans="1:21" x14ac:dyDescent="0.2">
      <c r="A35" s="10" t="s">
        <v>18</v>
      </c>
      <c r="B35" s="10">
        <f>VLOOKUP(D35,'C-Index'!$A$2:'C-Index'!$B$79,2,FALSE)</f>
        <v>1005</v>
      </c>
      <c r="C35" s="10">
        <f t="shared" si="0"/>
        <v>1005</v>
      </c>
      <c r="D35">
        <v>310</v>
      </c>
      <c r="E35">
        <v>1</v>
      </c>
      <c r="G35" t="s">
        <v>19</v>
      </c>
      <c r="I35" t="s">
        <v>71</v>
      </c>
      <c r="J35" t="s">
        <v>72</v>
      </c>
      <c r="K35" t="s">
        <v>73</v>
      </c>
      <c r="L35" t="s">
        <v>74</v>
      </c>
      <c r="M35" t="s">
        <v>75</v>
      </c>
      <c r="R35" s="32">
        <v>38557</v>
      </c>
      <c r="S35" t="b">
        <v>1</v>
      </c>
      <c r="T35" t="s">
        <v>19</v>
      </c>
    </row>
    <row r="36" spans="1:21" x14ac:dyDescent="0.2">
      <c r="A36" s="10" t="s">
        <v>18</v>
      </c>
      <c r="B36" s="10">
        <f>VLOOKUP(D36,'C-Index'!$A$2:'C-Index'!$B$79,2,FALSE)</f>
        <v>1005</v>
      </c>
      <c r="C36" s="10">
        <f t="shared" si="0"/>
        <v>1006</v>
      </c>
      <c r="D36">
        <v>310</v>
      </c>
      <c r="E36">
        <v>2</v>
      </c>
      <c r="G36" t="s">
        <v>19</v>
      </c>
      <c r="I36" t="s">
        <v>71</v>
      </c>
      <c r="J36" t="s">
        <v>811</v>
      </c>
      <c r="K36" t="s">
        <v>52</v>
      </c>
      <c r="L36" t="s">
        <v>76</v>
      </c>
      <c r="N36" t="s">
        <v>77</v>
      </c>
      <c r="O36" t="s">
        <v>78</v>
      </c>
      <c r="R36" s="32">
        <v>38557</v>
      </c>
      <c r="S36" t="b">
        <v>1</v>
      </c>
      <c r="T36" t="s">
        <v>19</v>
      </c>
    </row>
    <row r="37" spans="1:21" x14ac:dyDescent="0.2">
      <c r="A37" s="10" t="s">
        <v>18</v>
      </c>
      <c r="B37" s="10">
        <f>VLOOKUP(D37,'C-Index'!$A$2:'C-Index'!$B$79,2,FALSE)</f>
        <v>1005</v>
      </c>
      <c r="C37" s="10">
        <f t="shared" si="0"/>
        <v>1007</v>
      </c>
      <c r="D37">
        <v>310</v>
      </c>
      <c r="E37">
        <v>3</v>
      </c>
      <c r="G37" t="s">
        <v>19</v>
      </c>
      <c r="I37" t="s">
        <v>79</v>
      </c>
      <c r="J37" t="s">
        <v>356</v>
      </c>
      <c r="K37" t="s">
        <v>80</v>
      </c>
      <c r="L37" t="s">
        <v>42</v>
      </c>
      <c r="M37" t="s">
        <v>81</v>
      </c>
      <c r="R37" s="32">
        <v>38557</v>
      </c>
      <c r="S37" t="b">
        <v>1</v>
      </c>
      <c r="T37" t="s">
        <v>19</v>
      </c>
    </row>
    <row r="38" spans="1:21" x14ac:dyDescent="0.2">
      <c r="A38" s="10" t="s">
        <v>18</v>
      </c>
      <c r="B38" s="10">
        <f>VLOOKUP(D38,'C-Index'!$A$2:'C-Index'!$B$79,2,FALSE)</f>
        <v>1005</v>
      </c>
      <c r="C38" s="10">
        <f t="shared" si="0"/>
        <v>1008</v>
      </c>
      <c r="D38">
        <v>310</v>
      </c>
      <c r="E38">
        <v>4</v>
      </c>
      <c r="G38" t="s">
        <v>19</v>
      </c>
      <c r="I38" t="s">
        <v>79</v>
      </c>
      <c r="J38" t="s">
        <v>847</v>
      </c>
      <c r="K38" t="s">
        <v>82</v>
      </c>
      <c r="L38" t="s">
        <v>64</v>
      </c>
      <c r="M38" t="s">
        <v>83</v>
      </c>
      <c r="N38" t="s">
        <v>716</v>
      </c>
      <c r="R38" s="32">
        <v>38557</v>
      </c>
      <c r="S38" t="b">
        <v>1</v>
      </c>
      <c r="T38" t="s">
        <v>19</v>
      </c>
    </row>
    <row r="39" spans="1:21" x14ac:dyDescent="0.2">
      <c r="A39" s="10" t="s">
        <v>18</v>
      </c>
      <c r="B39" s="10">
        <f>VLOOKUP(D39,'C-Index'!$A$2:'C-Index'!$B$79,2,FALSE)</f>
        <v>1005</v>
      </c>
      <c r="C39" s="10">
        <f t="shared" si="0"/>
        <v>2005</v>
      </c>
      <c r="D39">
        <v>310</v>
      </c>
      <c r="E39">
        <v>5</v>
      </c>
      <c r="F39" t="s">
        <v>18</v>
      </c>
      <c r="G39" t="s">
        <v>19</v>
      </c>
      <c r="I39" t="s">
        <v>71</v>
      </c>
      <c r="J39" t="s">
        <v>300</v>
      </c>
      <c r="K39" t="s">
        <v>216</v>
      </c>
      <c r="L39" t="s">
        <v>674</v>
      </c>
      <c r="O39" t="s">
        <v>676</v>
      </c>
      <c r="R39" s="32">
        <v>40811</v>
      </c>
      <c r="S39" t="b">
        <v>1</v>
      </c>
      <c r="T39" t="s">
        <v>19</v>
      </c>
    </row>
    <row r="40" spans="1:21" x14ac:dyDescent="0.2">
      <c r="A40" s="10" t="s">
        <v>18</v>
      </c>
      <c r="B40" s="10">
        <f>VLOOKUP(D40,'C-Index'!$A$2:'C-Index'!$B$79,2,FALSE)</f>
        <v>1005</v>
      </c>
      <c r="C40" s="10">
        <f t="shared" si="0"/>
        <v>2006</v>
      </c>
      <c r="D40">
        <v>310</v>
      </c>
      <c r="E40">
        <v>6</v>
      </c>
      <c r="G40" t="s">
        <v>19</v>
      </c>
      <c r="I40" t="s">
        <v>71</v>
      </c>
      <c r="J40" t="s">
        <v>84</v>
      </c>
      <c r="K40" t="s">
        <v>85</v>
      </c>
      <c r="L40" t="s">
        <v>86</v>
      </c>
      <c r="N40" t="s">
        <v>87</v>
      </c>
      <c r="R40" s="32">
        <v>38557</v>
      </c>
      <c r="S40" t="b">
        <v>1</v>
      </c>
      <c r="T40" t="s">
        <v>19</v>
      </c>
    </row>
    <row r="41" spans="1:21" x14ac:dyDescent="0.2">
      <c r="A41" s="10" t="s">
        <v>18</v>
      </c>
      <c r="B41" s="10">
        <f>VLOOKUP(D41,'C-Index'!$A$2:'C-Index'!$B$79,2,FALSE)</f>
        <v>1005</v>
      </c>
      <c r="C41" s="10">
        <f t="shared" si="0"/>
        <v>2007</v>
      </c>
      <c r="D41">
        <v>310</v>
      </c>
      <c r="E41">
        <v>7</v>
      </c>
      <c r="G41" t="s">
        <v>19</v>
      </c>
      <c r="I41" t="s">
        <v>88</v>
      </c>
      <c r="J41" t="s">
        <v>526</v>
      </c>
      <c r="K41" t="s">
        <v>89</v>
      </c>
      <c r="L41" t="s">
        <v>90</v>
      </c>
      <c r="M41" t="s">
        <v>91</v>
      </c>
      <c r="R41" s="32">
        <v>38557</v>
      </c>
      <c r="S41" t="b">
        <v>1</v>
      </c>
      <c r="T41" t="s">
        <v>19</v>
      </c>
    </row>
    <row r="42" spans="1:21" x14ac:dyDescent="0.2">
      <c r="A42" s="10" t="s">
        <v>18</v>
      </c>
      <c r="B42" s="10">
        <f>VLOOKUP(D42,'C-Index'!$A$2:'C-Index'!$B$79,2,FALSE)</f>
        <v>1005</v>
      </c>
      <c r="C42" s="10">
        <f t="shared" si="0"/>
        <v>2008</v>
      </c>
      <c r="D42">
        <v>310</v>
      </c>
      <c r="E42">
        <v>8</v>
      </c>
      <c r="G42" t="s">
        <v>19</v>
      </c>
      <c r="I42" t="s">
        <v>88</v>
      </c>
      <c r="J42" t="s">
        <v>363</v>
      </c>
      <c r="K42" t="s">
        <v>92</v>
      </c>
      <c r="L42" t="s">
        <v>93</v>
      </c>
      <c r="M42" t="s">
        <v>31</v>
      </c>
      <c r="N42" t="s">
        <v>717</v>
      </c>
      <c r="R42" s="32">
        <v>38557</v>
      </c>
      <c r="S42" t="b">
        <v>1</v>
      </c>
      <c r="T42" t="s">
        <v>19</v>
      </c>
    </row>
    <row r="43" spans="1:21" x14ac:dyDescent="0.2">
      <c r="A43" s="10" t="s">
        <v>18</v>
      </c>
      <c r="B43" s="10">
        <f>VLOOKUP(D43,'C-Index'!$A$2:'C-Index'!$B$79,2,FALSE)</f>
        <v>1001</v>
      </c>
      <c r="C43" s="10">
        <f t="shared" ref="C43:C106" si="1">IF(E43&lt;5,B43+(E43-1),B43+1000+(E43-5))</f>
        <v>1001</v>
      </c>
      <c r="D43">
        <v>311</v>
      </c>
      <c r="E43">
        <v>1</v>
      </c>
      <c r="G43" t="s">
        <v>19</v>
      </c>
      <c r="I43" t="s">
        <v>94</v>
      </c>
      <c r="J43" t="s">
        <v>194</v>
      </c>
      <c r="K43" t="s">
        <v>92</v>
      </c>
      <c r="L43" t="s">
        <v>95</v>
      </c>
      <c r="M43" t="s">
        <v>96</v>
      </c>
      <c r="R43" s="32">
        <v>38557</v>
      </c>
      <c r="S43" t="b">
        <v>1</v>
      </c>
      <c r="T43" t="s">
        <v>19</v>
      </c>
    </row>
    <row r="44" spans="1:21" x14ac:dyDescent="0.2">
      <c r="A44" s="10" t="s">
        <v>18</v>
      </c>
      <c r="B44" s="10">
        <f>VLOOKUP(D44,'C-Index'!$A$2:'C-Index'!$B$79,2,FALSE)</f>
        <v>1001</v>
      </c>
      <c r="C44" s="10">
        <f t="shared" si="1"/>
        <v>1002</v>
      </c>
      <c r="D44">
        <v>311</v>
      </c>
      <c r="E44">
        <v>2</v>
      </c>
      <c r="G44" t="s">
        <v>19</v>
      </c>
      <c r="I44" t="s">
        <v>94</v>
      </c>
      <c r="J44" t="s">
        <v>848</v>
      </c>
      <c r="K44" t="s">
        <v>97</v>
      </c>
      <c r="L44" t="s">
        <v>98</v>
      </c>
      <c r="N44" t="s">
        <v>718</v>
      </c>
      <c r="R44" s="32">
        <v>38557</v>
      </c>
      <c r="S44" t="b">
        <v>1</v>
      </c>
      <c r="T44" t="s">
        <v>19</v>
      </c>
    </row>
    <row r="45" spans="1:21" x14ac:dyDescent="0.2">
      <c r="A45" s="10" t="s">
        <v>18</v>
      </c>
      <c r="B45" s="10">
        <f>VLOOKUP(D45,'C-Index'!$A$2:'C-Index'!$B$79,2,FALSE)</f>
        <v>1001</v>
      </c>
      <c r="C45" s="10">
        <f t="shared" si="1"/>
        <v>1003</v>
      </c>
      <c r="D45">
        <v>311</v>
      </c>
      <c r="E45">
        <v>3</v>
      </c>
      <c r="G45" t="s">
        <v>19</v>
      </c>
      <c r="I45" t="s">
        <v>99</v>
      </c>
      <c r="J45" t="s">
        <v>194</v>
      </c>
      <c r="K45" t="s">
        <v>100</v>
      </c>
      <c r="L45" t="s">
        <v>101</v>
      </c>
      <c r="M45" t="s">
        <v>102</v>
      </c>
      <c r="R45" s="32">
        <v>38557</v>
      </c>
      <c r="S45" t="b">
        <v>1</v>
      </c>
      <c r="T45" t="s">
        <v>19</v>
      </c>
    </row>
    <row r="46" spans="1:21" x14ac:dyDescent="0.2">
      <c r="A46" s="10" t="s">
        <v>18</v>
      </c>
      <c r="B46" s="10">
        <f>VLOOKUP(D46,'C-Index'!$A$2:'C-Index'!$B$79,2,FALSE)</f>
        <v>1001</v>
      </c>
      <c r="C46" s="10">
        <f t="shared" si="1"/>
        <v>1004</v>
      </c>
      <c r="D46">
        <v>311</v>
      </c>
      <c r="E46">
        <v>4</v>
      </c>
      <c r="G46" t="s">
        <v>19</v>
      </c>
      <c r="I46" t="s">
        <v>99</v>
      </c>
      <c r="J46" t="s">
        <v>366</v>
      </c>
      <c r="K46" t="s">
        <v>100</v>
      </c>
      <c r="L46" t="s">
        <v>103</v>
      </c>
      <c r="M46" t="s">
        <v>104</v>
      </c>
      <c r="N46" t="s">
        <v>719</v>
      </c>
      <c r="O46" t="s">
        <v>849</v>
      </c>
      <c r="R46" s="32">
        <v>38557</v>
      </c>
      <c r="S46" t="b">
        <v>1</v>
      </c>
      <c r="T46" t="s">
        <v>19</v>
      </c>
    </row>
    <row r="47" spans="1:21" x14ac:dyDescent="0.2">
      <c r="A47" s="10" t="s">
        <v>18</v>
      </c>
      <c r="B47" s="10">
        <f>VLOOKUP(D47,'C-Index'!$A$2:'C-Index'!$B$79,2,FALSE)</f>
        <v>1001</v>
      </c>
      <c r="C47" s="10">
        <f t="shared" si="1"/>
        <v>2001</v>
      </c>
      <c r="D47">
        <v>311</v>
      </c>
      <c r="E47">
        <v>5</v>
      </c>
      <c r="G47" t="s">
        <v>19</v>
      </c>
      <c r="I47" t="s">
        <v>105</v>
      </c>
      <c r="J47" t="s">
        <v>850</v>
      </c>
      <c r="K47" t="s">
        <v>851</v>
      </c>
      <c r="L47" t="s">
        <v>852</v>
      </c>
      <c r="M47" t="s">
        <v>347</v>
      </c>
      <c r="P47" t="s">
        <v>677</v>
      </c>
      <c r="R47" s="32">
        <v>38557</v>
      </c>
      <c r="S47" t="b">
        <v>1</v>
      </c>
      <c r="T47" t="s">
        <v>19</v>
      </c>
      <c r="U47" t="s">
        <v>853</v>
      </c>
    </row>
    <row r="48" spans="1:21" x14ac:dyDescent="0.2">
      <c r="A48" s="10" t="s">
        <v>18</v>
      </c>
      <c r="B48" s="10">
        <f>VLOOKUP(D48,'C-Index'!$A$2:'C-Index'!$B$79,2,FALSE)</f>
        <v>1001</v>
      </c>
      <c r="C48" s="10">
        <f t="shared" si="1"/>
        <v>2002</v>
      </c>
      <c r="D48">
        <v>311</v>
      </c>
      <c r="E48">
        <v>6</v>
      </c>
      <c r="G48" t="s">
        <v>19</v>
      </c>
      <c r="I48" t="s">
        <v>105</v>
      </c>
      <c r="J48" t="s">
        <v>209</v>
      </c>
      <c r="K48" t="s">
        <v>106</v>
      </c>
      <c r="L48" t="s">
        <v>30</v>
      </c>
      <c r="M48" t="s">
        <v>108</v>
      </c>
      <c r="R48" s="32">
        <v>38557</v>
      </c>
      <c r="S48" t="b">
        <v>1</v>
      </c>
      <c r="T48" t="s">
        <v>19</v>
      </c>
    </row>
    <row r="49" spans="1:21" x14ac:dyDescent="0.2">
      <c r="A49" s="10" t="s">
        <v>18</v>
      </c>
      <c r="B49" s="10">
        <f>VLOOKUP(D49,'C-Index'!$A$2:'C-Index'!$B$79,2,FALSE)</f>
        <v>1001</v>
      </c>
      <c r="C49" s="10">
        <f t="shared" si="1"/>
        <v>2003</v>
      </c>
      <c r="D49">
        <v>311</v>
      </c>
      <c r="E49">
        <v>7</v>
      </c>
      <c r="G49" t="s">
        <v>19</v>
      </c>
      <c r="I49" t="s">
        <v>109</v>
      </c>
      <c r="J49" t="s">
        <v>855</v>
      </c>
      <c r="K49" t="s">
        <v>62</v>
      </c>
      <c r="L49" t="s">
        <v>110</v>
      </c>
      <c r="N49" t="s">
        <v>856</v>
      </c>
      <c r="P49" t="s">
        <v>677</v>
      </c>
      <c r="R49" s="32">
        <v>38557</v>
      </c>
      <c r="S49" t="b">
        <v>1</v>
      </c>
      <c r="T49" t="s">
        <v>19</v>
      </c>
      <c r="U49" t="s">
        <v>853</v>
      </c>
    </row>
    <row r="50" spans="1:21" x14ac:dyDescent="0.2">
      <c r="A50" s="10" t="s">
        <v>18</v>
      </c>
      <c r="B50" s="10">
        <f>VLOOKUP(D50,'C-Index'!$A$2:'C-Index'!$B$79,2,FALSE)</f>
        <v>1001</v>
      </c>
      <c r="C50" s="10">
        <f t="shared" si="1"/>
        <v>2004</v>
      </c>
      <c r="D50">
        <v>311</v>
      </c>
      <c r="E50">
        <v>8</v>
      </c>
      <c r="G50" t="s">
        <v>19</v>
      </c>
      <c r="I50" t="s">
        <v>109</v>
      </c>
      <c r="J50" t="s">
        <v>857</v>
      </c>
      <c r="K50" t="s">
        <v>111</v>
      </c>
      <c r="L50" t="s">
        <v>112</v>
      </c>
      <c r="O50" t="s">
        <v>113</v>
      </c>
      <c r="R50" s="32">
        <v>38557</v>
      </c>
      <c r="S50" t="b">
        <v>1</v>
      </c>
      <c r="T50" t="s">
        <v>19</v>
      </c>
    </row>
    <row r="51" spans="1:21" x14ac:dyDescent="0.2">
      <c r="A51" s="10" t="s">
        <v>18</v>
      </c>
      <c r="B51" s="10">
        <f>VLOOKUP(D51,'C-Index'!$A$2:'C-Index'!$B$79,2,FALSE)</f>
        <v>3001</v>
      </c>
      <c r="C51" s="10">
        <f t="shared" si="1"/>
        <v>3001</v>
      </c>
      <c r="D51">
        <v>312</v>
      </c>
      <c r="E51">
        <v>1</v>
      </c>
      <c r="G51" t="s">
        <v>19</v>
      </c>
      <c r="I51" t="s">
        <v>114</v>
      </c>
      <c r="J51" t="s">
        <v>855</v>
      </c>
      <c r="K51" t="s">
        <v>858</v>
      </c>
      <c r="L51" t="s">
        <v>859</v>
      </c>
      <c r="M51" t="s">
        <v>23</v>
      </c>
      <c r="P51" t="s">
        <v>677</v>
      </c>
      <c r="R51" s="32">
        <v>38557</v>
      </c>
      <c r="S51" t="b">
        <v>1</v>
      </c>
      <c r="T51" t="s">
        <v>19</v>
      </c>
      <c r="U51" t="s">
        <v>853</v>
      </c>
    </row>
    <row r="52" spans="1:21" x14ac:dyDescent="0.2">
      <c r="A52" s="10" t="s">
        <v>18</v>
      </c>
      <c r="B52" s="10">
        <f>VLOOKUP(D52,'C-Index'!$A$2:'C-Index'!$B$79,2,FALSE)</f>
        <v>3001</v>
      </c>
      <c r="C52" s="10">
        <f t="shared" si="1"/>
        <v>3002</v>
      </c>
      <c r="D52">
        <v>312</v>
      </c>
      <c r="E52">
        <v>2</v>
      </c>
      <c r="G52" t="s">
        <v>19</v>
      </c>
      <c r="I52" t="s">
        <v>114</v>
      </c>
      <c r="J52" t="s">
        <v>844</v>
      </c>
      <c r="K52" t="s">
        <v>35</v>
      </c>
      <c r="L52" t="s">
        <v>117</v>
      </c>
      <c r="M52" t="s">
        <v>75</v>
      </c>
      <c r="R52" s="32">
        <v>38557</v>
      </c>
      <c r="S52" t="b">
        <v>1</v>
      </c>
      <c r="T52" t="s">
        <v>19</v>
      </c>
    </row>
    <row r="53" spans="1:21" x14ac:dyDescent="0.2">
      <c r="A53" s="10" t="s">
        <v>18</v>
      </c>
      <c r="B53" s="10">
        <f>VLOOKUP(D53,'C-Index'!$A$2:'C-Index'!$B$79,2,FALSE)</f>
        <v>3001</v>
      </c>
      <c r="C53" s="10">
        <f t="shared" si="1"/>
        <v>3003</v>
      </c>
      <c r="D53">
        <v>312</v>
      </c>
      <c r="E53">
        <v>3</v>
      </c>
      <c r="G53" t="s">
        <v>19</v>
      </c>
      <c r="I53" t="s">
        <v>114</v>
      </c>
      <c r="J53" t="s">
        <v>861</v>
      </c>
      <c r="K53" t="s">
        <v>118</v>
      </c>
      <c r="L53" t="s">
        <v>119</v>
      </c>
      <c r="M53" t="s">
        <v>29</v>
      </c>
      <c r="R53" s="32">
        <v>38557</v>
      </c>
      <c r="S53" t="b">
        <v>1</v>
      </c>
      <c r="T53" t="s">
        <v>19</v>
      </c>
    </row>
    <row r="54" spans="1:21" x14ac:dyDescent="0.2">
      <c r="A54" s="10" t="s">
        <v>18</v>
      </c>
      <c r="B54" s="10">
        <f>VLOOKUP(D54,'C-Index'!$A$2:'C-Index'!$B$79,2,FALSE)</f>
        <v>3001</v>
      </c>
      <c r="C54" s="10">
        <f t="shared" si="1"/>
        <v>3004</v>
      </c>
      <c r="D54">
        <v>312</v>
      </c>
      <c r="E54">
        <v>4</v>
      </c>
      <c r="G54" t="s">
        <v>19</v>
      </c>
      <c r="I54" t="s">
        <v>120</v>
      </c>
      <c r="J54" t="s">
        <v>198</v>
      </c>
      <c r="K54" t="s">
        <v>121</v>
      </c>
      <c r="L54" t="s">
        <v>55</v>
      </c>
      <c r="M54" t="s">
        <v>122</v>
      </c>
      <c r="R54" s="32">
        <v>38557</v>
      </c>
      <c r="S54" t="b">
        <v>1</v>
      </c>
      <c r="T54" t="s">
        <v>19</v>
      </c>
    </row>
    <row r="55" spans="1:21" x14ac:dyDescent="0.2">
      <c r="A55" s="10" t="s">
        <v>18</v>
      </c>
      <c r="B55" s="10">
        <f>VLOOKUP(D55,'C-Index'!$A$2:'C-Index'!$B$79,2,FALSE)</f>
        <v>3001</v>
      </c>
      <c r="C55" s="10">
        <f t="shared" si="1"/>
        <v>4001</v>
      </c>
      <c r="D55">
        <v>312</v>
      </c>
      <c r="E55">
        <v>5</v>
      </c>
      <c r="I55" t="s">
        <v>700</v>
      </c>
      <c r="S55" t="b">
        <v>0</v>
      </c>
    </row>
    <row r="56" spans="1:21" x14ac:dyDescent="0.2">
      <c r="A56" s="10" t="s">
        <v>18</v>
      </c>
      <c r="B56" s="10">
        <f>VLOOKUP(D56,'C-Index'!$A$2:'C-Index'!$B$79,2,FALSE)</f>
        <v>3001</v>
      </c>
      <c r="C56" s="10">
        <f t="shared" si="1"/>
        <v>4002</v>
      </c>
      <c r="D56">
        <v>312</v>
      </c>
      <c r="E56">
        <v>6</v>
      </c>
      <c r="G56" t="s">
        <v>19</v>
      </c>
      <c r="I56" t="s">
        <v>123</v>
      </c>
      <c r="J56" t="s">
        <v>862</v>
      </c>
      <c r="K56" t="s">
        <v>863</v>
      </c>
      <c r="L56" t="s">
        <v>864</v>
      </c>
      <c r="M56" t="s">
        <v>26</v>
      </c>
      <c r="P56" t="s">
        <v>677</v>
      </c>
      <c r="R56" s="32">
        <v>38557</v>
      </c>
      <c r="S56" t="b">
        <v>1</v>
      </c>
      <c r="T56" t="s">
        <v>19</v>
      </c>
      <c r="U56" t="s">
        <v>853</v>
      </c>
    </row>
    <row r="57" spans="1:21" x14ac:dyDescent="0.2">
      <c r="A57" s="10" t="s">
        <v>18</v>
      </c>
      <c r="B57" s="10">
        <f>VLOOKUP(D57,'C-Index'!$A$2:'C-Index'!$B$79,2,FALSE)</f>
        <v>3001</v>
      </c>
      <c r="C57" s="10">
        <f t="shared" si="1"/>
        <v>4003</v>
      </c>
      <c r="D57">
        <v>312</v>
      </c>
      <c r="E57">
        <v>7</v>
      </c>
      <c r="G57" t="s">
        <v>19</v>
      </c>
      <c r="I57" t="s">
        <v>123</v>
      </c>
      <c r="J57" t="s">
        <v>865</v>
      </c>
      <c r="K57" t="s">
        <v>89</v>
      </c>
      <c r="L57" t="s">
        <v>125</v>
      </c>
      <c r="R57" s="32">
        <v>38557</v>
      </c>
      <c r="S57" t="b">
        <v>1</v>
      </c>
      <c r="T57" t="s">
        <v>19</v>
      </c>
    </row>
    <row r="58" spans="1:21" x14ac:dyDescent="0.2">
      <c r="A58" s="10" t="s">
        <v>18</v>
      </c>
      <c r="B58" s="10">
        <f>VLOOKUP(D58,'C-Index'!$A$2:'C-Index'!$B$79,2,FALSE)</f>
        <v>3001</v>
      </c>
      <c r="C58" s="10">
        <f t="shared" si="1"/>
        <v>4004</v>
      </c>
      <c r="D58">
        <v>312</v>
      </c>
      <c r="E58">
        <v>8</v>
      </c>
      <c r="G58" t="s">
        <v>19</v>
      </c>
      <c r="I58" t="s">
        <v>123</v>
      </c>
      <c r="J58" t="s">
        <v>261</v>
      </c>
      <c r="K58" t="s">
        <v>126</v>
      </c>
      <c r="L58" t="s">
        <v>127</v>
      </c>
      <c r="M58" t="s">
        <v>128</v>
      </c>
      <c r="N58" t="s">
        <v>866</v>
      </c>
      <c r="R58" s="32">
        <v>38557</v>
      </c>
      <c r="S58" t="b">
        <v>1</v>
      </c>
      <c r="T58" t="s">
        <v>19</v>
      </c>
    </row>
    <row r="59" spans="1:21" x14ac:dyDescent="0.2">
      <c r="A59" s="10" t="s">
        <v>18</v>
      </c>
      <c r="B59" s="10">
        <f>VLOOKUP(D59,'C-Index'!$A$2:'C-Index'!$B$79,2,FALSE)</f>
        <v>3005</v>
      </c>
      <c r="C59" s="10">
        <f t="shared" si="1"/>
        <v>3005</v>
      </c>
      <c r="D59">
        <v>313</v>
      </c>
      <c r="E59">
        <v>1</v>
      </c>
      <c r="G59" t="s">
        <v>19</v>
      </c>
      <c r="I59" t="s">
        <v>51</v>
      </c>
      <c r="J59" t="s">
        <v>84</v>
      </c>
      <c r="K59" t="s">
        <v>129</v>
      </c>
      <c r="L59" t="s">
        <v>867</v>
      </c>
      <c r="M59" t="s">
        <v>130</v>
      </c>
      <c r="N59" t="s">
        <v>868</v>
      </c>
      <c r="R59" s="32">
        <v>38557</v>
      </c>
      <c r="S59" t="b">
        <v>1</v>
      </c>
      <c r="T59" t="s">
        <v>19</v>
      </c>
    </row>
    <row r="60" spans="1:21" x14ac:dyDescent="0.2">
      <c r="A60" s="10" t="s">
        <v>18</v>
      </c>
      <c r="B60" s="10">
        <f>VLOOKUP(D60,'C-Index'!$A$2:'C-Index'!$B$79,2,FALSE)</f>
        <v>3005</v>
      </c>
      <c r="C60" s="10">
        <f t="shared" si="1"/>
        <v>3006</v>
      </c>
      <c r="D60">
        <v>313</v>
      </c>
      <c r="E60">
        <v>2</v>
      </c>
      <c r="G60" t="s">
        <v>19</v>
      </c>
      <c r="I60" t="s">
        <v>51</v>
      </c>
      <c r="J60" t="s">
        <v>131</v>
      </c>
      <c r="K60" t="s">
        <v>132</v>
      </c>
      <c r="L60" t="s">
        <v>42</v>
      </c>
      <c r="M60" t="s">
        <v>133</v>
      </c>
      <c r="N60" t="s">
        <v>720</v>
      </c>
      <c r="O60" t="s">
        <v>134</v>
      </c>
      <c r="R60" s="32">
        <v>38557</v>
      </c>
      <c r="S60" t="b">
        <v>1</v>
      </c>
      <c r="T60" t="s">
        <v>19</v>
      </c>
    </row>
    <row r="61" spans="1:21" x14ac:dyDescent="0.2">
      <c r="A61" s="10" t="s">
        <v>18</v>
      </c>
      <c r="B61" s="10">
        <f>VLOOKUP(D61,'C-Index'!$A$2:'C-Index'!$B$79,2,FALSE)</f>
        <v>3005</v>
      </c>
      <c r="C61" s="10">
        <f t="shared" si="1"/>
        <v>3007</v>
      </c>
      <c r="D61">
        <v>313</v>
      </c>
      <c r="E61">
        <v>3</v>
      </c>
      <c r="G61" t="s">
        <v>19</v>
      </c>
      <c r="I61" t="s">
        <v>135</v>
      </c>
      <c r="J61" t="s">
        <v>439</v>
      </c>
      <c r="K61" t="s">
        <v>100</v>
      </c>
      <c r="L61" t="s">
        <v>136</v>
      </c>
      <c r="M61" t="s">
        <v>104</v>
      </c>
      <c r="R61" s="32">
        <v>38557</v>
      </c>
      <c r="S61" t="b">
        <v>1</v>
      </c>
      <c r="T61" t="s">
        <v>19</v>
      </c>
    </row>
    <row r="62" spans="1:21" x14ac:dyDescent="0.2">
      <c r="A62" s="10" t="s">
        <v>18</v>
      </c>
      <c r="B62" s="10">
        <f>VLOOKUP(D62,'C-Index'!$A$2:'C-Index'!$B$79,2,FALSE)</f>
        <v>3005</v>
      </c>
      <c r="C62" s="10">
        <f t="shared" si="1"/>
        <v>3008</v>
      </c>
      <c r="D62">
        <v>313</v>
      </c>
      <c r="E62">
        <v>4</v>
      </c>
      <c r="G62" t="s">
        <v>19</v>
      </c>
      <c r="I62" t="s">
        <v>135</v>
      </c>
      <c r="J62" t="s">
        <v>869</v>
      </c>
      <c r="K62" t="s">
        <v>118</v>
      </c>
      <c r="L62" t="s">
        <v>137</v>
      </c>
      <c r="M62" t="s">
        <v>138</v>
      </c>
      <c r="R62" s="32">
        <v>38557</v>
      </c>
      <c r="S62" t="b">
        <v>1</v>
      </c>
      <c r="T62" t="s">
        <v>19</v>
      </c>
    </row>
    <row r="63" spans="1:21" x14ac:dyDescent="0.2">
      <c r="A63" s="10" t="s">
        <v>18</v>
      </c>
      <c r="B63" s="10">
        <f>VLOOKUP(D63,'C-Index'!$A$2:'C-Index'!$B$79,2,FALSE)</f>
        <v>3005</v>
      </c>
      <c r="C63" s="10">
        <f t="shared" si="1"/>
        <v>4005</v>
      </c>
      <c r="D63">
        <v>313</v>
      </c>
      <c r="E63">
        <v>5</v>
      </c>
      <c r="H63" t="s">
        <v>710</v>
      </c>
      <c r="I63" t="s">
        <v>51</v>
      </c>
      <c r="J63" t="s">
        <v>139</v>
      </c>
      <c r="S63" t="b">
        <v>0</v>
      </c>
    </row>
    <row r="64" spans="1:21" x14ac:dyDescent="0.2">
      <c r="A64" s="10" t="s">
        <v>18</v>
      </c>
      <c r="B64" s="10">
        <f>VLOOKUP(D64,'C-Index'!$A$2:'C-Index'!$B$79,2,FALSE)</f>
        <v>3005</v>
      </c>
      <c r="C64" s="10">
        <f t="shared" si="1"/>
        <v>4006</v>
      </c>
      <c r="D64">
        <v>313</v>
      </c>
      <c r="E64">
        <v>6</v>
      </c>
      <c r="H64" t="s">
        <v>710</v>
      </c>
      <c r="I64" t="s">
        <v>51</v>
      </c>
      <c r="J64" t="s">
        <v>139</v>
      </c>
      <c r="S64" t="b">
        <v>0</v>
      </c>
    </row>
    <row r="65" spans="1:20" x14ac:dyDescent="0.2">
      <c r="A65" s="10" t="s">
        <v>18</v>
      </c>
      <c r="B65" s="10">
        <f>VLOOKUP(D65,'C-Index'!$A$2:'C-Index'!$B$79,2,FALSE)</f>
        <v>3005</v>
      </c>
      <c r="C65" s="10">
        <f t="shared" si="1"/>
        <v>4007</v>
      </c>
      <c r="D65">
        <v>313</v>
      </c>
      <c r="E65">
        <v>7</v>
      </c>
      <c r="F65" t="s">
        <v>18</v>
      </c>
      <c r="H65" t="s">
        <v>710</v>
      </c>
      <c r="I65" t="s">
        <v>140</v>
      </c>
      <c r="J65" t="s">
        <v>335</v>
      </c>
      <c r="N65" t="s">
        <v>870</v>
      </c>
      <c r="S65" t="b">
        <v>0</v>
      </c>
    </row>
    <row r="66" spans="1:20" x14ac:dyDescent="0.2">
      <c r="A66" s="10" t="s">
        <v>18</v>
      </c>
      <c r="B66" s="10">
        <f>VLOOKUP(D66,'C-Index'!$A$2:'C-Index'!$B$79,2,FALSE)</f>
        <v>3005</v>
      </c>
      <c r="C66" s="10">
        <f t="shared" si="1"/>
        <v>4007</v>
      </c>
      <c r="D66">
        <v>313</v>
      </c>
      <c r="E66">
        <v>7</v>
      </c>
      <c r="F66" t="s">
        <v>18</v>
      </c>
      <c r="G66" t="s">
        <v>19</v>
      </c>
      <c r="I66" t="s">
        <v>140</v>
      </c>
      <c r="J66" t="s">
        <v>871</v>
      </c>
      <c r="K66" t="s">
        <v>141</v>
      </c>
      <c r="L66" t="s">
        <v>93</v>
      </c>
      <c r="M66" t="s">
        <v>142</v>
      </c>
      <c r="N66" t="s">
        <v>812</v>
      </c>
      <c r="O66" t="s">
        <v>135</v>
      </c>
      <c r="R66" s="32">
        <v>38557</v>
      </c>
      <c r="S66" t="b">
        <v>1</v>
      </c>
      <c r="T66" t="s">
        <v>19</v>
      </c>
    </row>
    <row r="67" spans="1:20" x14ac:dyDescent="0.2">
      <c r="A67" s="10" t="s">
        <v>18</v>
      </c>
      <c r="B67" s="10">
        <f>VLOOKUP(D67,'C-Index'!$A$2:'C-Index'!$B$79,2,FALSE)</f>
        <v>3005</v>
      </c>
      <c r="C67" s="10">
        <f t="shared" si="1"/>
        <v>4008</v>
      </c>
      <c r="D67">
        <v>313</v>
      </c>
      <c r="E67">
        <v>8</v>
      </c>
      <c r="G67" t="s">
        <v>19</v>
      </c>
      <c r="I67" t="s">
        <v>140</v>
      </c>
      <c r="J67" t="s">
        <v>872</v>
      </c>
      <c r="K67" t="s">
        <v>143</v>
      </c>
      <c r="L67" t="s">
        <v>144</v>
      </c>
      <c r="R67" s="32">
        <v>38557</v>
      </c>
      <c r="S67" t="b">
        <v>1</v>
      </c>
      <c r="T67" t="s">
        <v>19</v>
      </c>
    </row>
    <row r="68" spans="1:20" x14ac:dyDescent="0.2">
      <c r="A68" s="10" t="s">
        <v>18</v>
      </c>
      <c r="B68" s="10">
        <f>VLOOKUP(D68,'C-Index'!$A$2:'C-Index'!$B$79,2,FALSE)</f>
        <v>3009</v>
      </c>
      <c r="C68" s="10">
        <f t="shared" si="1"/>
        <v>3009</v>
      </c>
      <c r="D68">
        <v>314</v>
      </c>
      <c r="E68">
        <v>1</v>
      </c>
      <c r="H68" t="s">
        <v>710</v>
      </c>
      <c r="I68" t="s">
        <v>51</v>
      </c>
      <c r="J68" t="s">
        <v>145</v>
      </c>
      <c r="S68" t="b">
        <v>0</v>
      </c>
    </row>
    <row r="69" spans="1:20" x14ac:dyDescent="0.2">
      <c r="A69" s="10" t="s">
        <v>18</v>
      </c>
      <c r="B69" s="10">
        <f>VLOOKUP(D69,'C-Index'!$A$2:'C-Index'!$B$79,2,FALSE)</f>
        <v>3009</v>
      </c>
      <c r="C69" s="10">
        <f t="shared" si="1"/>
        <v>3010</v>
      </c>
      <c r="D69">
        <v>314</v>
      </c>
      <c r="E69">
        <v>2</v>
      </c>
      <c r="H69" t="s">
        <v>710</v>
      </c>
      <c r="I69" t="s">
        <v>51</v>
      </c>
      <c r="J69" t="s">
        <v>145</v>
      </c>
      <c r="S69" t="b">
        <v>0</v>
      </c>
    </row>
    <row r="70" spans="1:20" x14ac:dyDescent="0.2">
      <c r="A70" s="10" t="s">
        <v>18</v>
      </c>
      <c r="B70" s="10">
        <f>VLOOKUP(D70,'C-Index'!$A$2:'C-Index'!$B$79,2,FALSE)</f>
        <v>3009</v>
      </c>
      <c r="C70" s="10">
        <f t="shared" si="1"/>
        <v>3011</v>
      </c>
      <c r="D70">
        <v>314</v>
      </c>
      <c r="E70">
        <v>3</v>
      </c>
      <c r="G70" t="s">
        <v>19</v>
      </c>
      <c r="I70" t="s">
        <v>813</v>
      </c>
      <c r="J70" t="s">
        <v>618</v>
      </c>
      <c r="K70" t="s">
        <v>146</v>
      </c>
      <c r="L70" t="s">
        <v>144</v>
      </c>
      <c r="M70" t="s">
        <v>147</v>
      </c>
      <c r="R70" s="32">
        <v>38557</v>
      </c>
      <c r="S70" t="b">
        <v>1</v>
      </c>
      <c r="T70" t="s">
        <v>19</v>
      </c>
    </row>
    <row r="71" spans="1:20" x14ac:dyDescent="0.2">
      <c r="A71" s="10" t="s">
        <v>18</v>
      </c>
      <c r="B71" s="10">
        <f>VLOOKUP(D71,'C-Index'!$A$2:'C-Index'!$B$79,2,FALSE)</f>
        <v>3009</v>
      </c>
      <c r="C71" s="10">
        <f t="shared" si="1"/>
        <v>3012</v>
      </c>
      <c r="D71">
        <v>314</v>
      </c>
      <c r="E71">
        <v>4</v>
      </c>
      <c r="G71" t="s">
        <v>19</v>
      </c>
      <c r="I71" t="s">
        <v>51</v>
      </c>
      <c r="J71" t="s">
        <v>873</v>
      </c>
      <c r="K71" t="s">
        <v>92</v>
      </c>
      <c r="L71" t="s">
        <v>148</v>
      </c>
      <c r="N71" t="s">
        <v>814</v>
      </c>
      <c r="R71" s="32">
        <v>38557</v>
      </c>
      <c r="S71" t="b">
        <v>1</v>
      </c>
      <c r="T71" t="s">
        <v>19</v>
      </c>
    </row>
    <row r="72" spans="1:20" x14ac:dyDescent="0.2">
      <c r="A72" s="10" t="s">
        <v>18</v>
      </c>
      <c r="B72" s="10">
        <f>VLOOKUP(D72,'C-Index'!$A$2:'C-Index'!$B$79,2,FALSE)</f>
        <v>3009</v>
      </c>
      <c r="C72" s="10">
        <f t="shared" si="1"/>
        <v>4009</v>
      </c>
      <c r="D72">
        <v>314</v>
      </c>
      <c r="E72">
        <v>5</v>
      </c>
      <c r="G72" t="s">
        <v>19</v>
      </c>
      <c r="I72" t="s">
        <v>149</v>
      </c>
      <c r="J72" t="s">
        <v>400</v>
      </c>
      <c r="K72" t="s">
        <v>150</v>
      </c>
      <c r="L72" t="s">
        <v>30</v>
      </c>
      <c r="M72" t="s">
        <v>133</v>
      </c>
      <c r="R72" s="32">
        <v>38557</v>
      </c>
      <c r="S72" t="b">
        <v>1</v>
      </c>
      <c r="T72" t="s">
        <v>19</v>
      </c>
    </row>
    <row r="73" spans="1:20" x14ac:dyDescent="0.2">
      <c r="A73" s="10" t="s">
        <v>18</v>
      </c>
      <c r="B73" s="10">
        <f>VLOOKUP(D73,'C-Index'!$A$2:'C-Index'!$B$79,2,FALSE)</f>
        <v>3009</v>
      </c>
      <c r="C73" s="10">
        <f t="shared" si="1"/>
        <v>4009</v>
      </c>
      <c r="D73">
        <v>314</v>
      </c>
      <c r="E73">
        <v>5</v>
      </c>
      <c r="F73" t="s">
        <v>18</v>
      </c>
      <c r="G73" t="s">
        <v>19</v>
      </c>
      <c r="I73" t="s">
        <v>149</v>
      </c>
      <c r="J73" t="s">
        <v>478</v>
      </c>
      <c r="K73" t="s">
        <v>101</v>
      </c>
      <c r="L73" t="s">
        <v>112</v>
      </c>
      <c r="M73" t="s">
        <v>151</v>
      </c>
      <c r="N73" t="s">
        <v>722</v>
      </c>
      <c r="R73" s="32">
        <v>38557</v>
      </c>
      <c r="S73" t="b">
        <v>1</v>
      </c>
      <c r="T73" t="s">
        <v>19</v>
      </c>
    </row>
    <row r="74" spans="1:20" x14ac:dyDescent="0.2">
      <c r="A74" s="10" t="s">
        <v>18</v>
      </c>
      <c r="B74" s="10">
        <f>VLOOKUP(D74,'C-Index'!$A$2:'C-Index'!$B$79,2,FALSE)</f>
        <v>3009</v>
      </c>
      <c r="C74" s="10">
        <f t="shared" si="1"/>
        <v>4009</v>
      </c>
      <c r="D74">
        <v>314</v>
      </c>
      <c r="E74">
        <v>5</v>
      </c>
      <c r="F74" t="s">
        <v>18</v>
      </c>
      <c r="G74" t="s">
        <v>19</v>
      </c>
      <c r="I74" t="s">
        <v>149</v>
      </c>
      <c r="J74" t="s">
        <v>874</v>
      </c>
      <c r="K74" t="s">
        <v>44</v>
      </c>
      <c r="L74" t="s">
        <v>875</v>
      </c>
      <c r="M74" t="s">
        <v>876</v>
      </c>
      <c r="N74" t="s">
        <v>152</v>
      </c>
      <c r="R74" s="32">
        <v>44146</v>
      </c>
      <c r="S74" t="b">
        <v>1</v>
      </c>
      <c r="T74" t="s">
        <v>19</v>
      </c>
    </row>
    <row r="75" spans="1:20" x14ac:dyDescent="0.2">
      <c r="A75" s="10" t="s">
        <v>18</v>
      </c>
      <c r="B75" s="10">
        <f>VLOOKUP(D75,'C-Index'!$A$2:'C-Index'!$B$79,2,FALSE)</f>
        <v>3009</v>
      </c>
      <c r="C75" s="10">
        <f t="shared" si="1"/>
        <v>4010</v>
      </c>
      <c r="D75">
        <v>314</v>
      </c>
      <c r="E75">
        <v>6</v>
      </c>
      <c r="G75" t="s">
        <v>19</v>
      </c>
      <c r="I75" t="s">
        <v>149</v>
      </c>
      <c r="J75" t="s">
        <v>21</v>
      </c>
      <c r="K75" t="s">
        <v>97</v>
      </c>
      <c r="L75" t="s">
        <v>125</v>
      </c>
      <c r="N75" t="s">
        <v>723</v>
      </c>
      <c r="R75" s="32">
        <v>39318</v>
      </c>
      <c r="S75" t="b">
        <v>1</v>
      </c>
      <c r="T75" t="s">
        <v>19</v>
      </c>
    </row>
    <row r="76" spans="1:20" x14ac:dyDescent="0.2">
      <c r="A76" s="10" t="s">
        <v>18</v>
      </c>
      <c r="B76" s="10">
        <f>VLOOKUP(D76,'C-Index'!$A$2:'C-Index'!$B$79,2,FALSE)</f>
        <v>3009</v>
      </c>
      <c r="C76" s="10">
        <f t="shared" si="1"/>
        <v>4010</v>
      </c>
      <c r="D76">
        <v>314</v>
      </c>
      <c r="E76">
        <v>6</v>
      </c>
      <c r="F76" t="s">
        <v>18</v>
      </c>
      <c r="G76" t="s">
        <v>19</v>
      </c>
      <c r="I76" t="s">
        <v>149</v>
      </c>
      <c r="J76" t="s">
        <v>835</v>
      </c>
      <c r="K76" t="s">
        <v>44</v>
      </c>
      <c r="L76" t="s">
        <v>153</v>
      </c>
      <c r="N76" t="s">
        <v>877</v>
      </c>
      <c r="R76" s="32">
        <v>44146</v>
      </c>
      <c r="S76" t="b">
        <v>1</v>
      </c>
      <c r="T76" t="s">
        <v>19</v>
      </c>
    </row>
    <row r="77" spans="1:20" x14ac:dyDescent="0.2">
      <c r="A77" s="10" t="s">
        <v>18</v>
      </c>
      <c r="B77" s="10">
        <f>VLOOKUP(D77,'C-Index'!$A$2:'C-Index'!$B$79,2,FALSE)</f>
        <v>3009</v>
      </c>
      <c r="C77" s="10">
        <f t="shared" si="1"/>
        <v>4011</v>
      </c>
      <c r="D77">
        <v>314</v>
      </c>
      <c r="E77">
        <v>7</v>
      </c>
      <c r="H77" t="s">
        <v>710</v>
      </c>
      <c r="I77" t="s">
        <v>51</v>
      </c>
      <c r="J77" t="s">
        <v>145</v>
      </c>
      <c r="S77" t="b">
        <v>0</v>
      </c>
    </row>
    <row r="78" spans="1:20" x14ac:dyDescent="0.2">
      <c r="A78" s="10" t="s">
        <v>18</v>
      </c>
      <c r="B78" s="10">
        <f>VLOOKUP(D78,'C-Index'!$A$2:'C-Index'!$B$79,2,FALSE)</f>
        <v>3009</v>
      </c>
      <c r="C78" s="10">
        <f t="shared" si="1"/>
        <v>4012</v>
      </c>
      <c r="D78">
        <v>314</v>
      </c>
      <c r="E78">
        <v>8</v>
      </c>
      <c r="H78" t="s">
        <v>710</v>
      </c>
      <c r="I78" t="s">
        <v>51</v>
      </c>
      <c r="J78" t="s">
        <v>145</v>
      </c>
      <c r="S78" t="b">
        <v>0</v>
      </c>
    </row>
    <row r="79" spans="1:20" x14ac:dyDescent="0.2">
      <c r="A79" s="10" t="s">
        <v>18</v>
      </c>
      <c r="B79" s="10">
        <f>VLOOKUP(D79,'C-Index'!$A$2:'C-Index'!$B$79,2,FALSE)</f>
        <v>3013</v>
      </c>
      <c r="C79" s="10">
        <f t="shared" si="1"/>
        <v>3013</v>
      </c>
      <c r="D79">
        <v>315</v>
      </c>
      <c r="E79">
        <v>1</v>
      </c>
      <c r="G79" t="s">
        <v>19</v>
      </c>
      <c r="I79" t="s">
        <v>51</v>
      </c>
      <c r="J79" t="s">
        <v>834</v>
      </c>
      <c r="K79" t="s">
        <v>154</v>
      </c>
      <c r="L79" t="s">
        <v>42</v>
      </c>
      <c r="M79" t="s">
        <v>46</v>
      </c>
      <c r="R79" s="32">
        <v>38557</v>
      </c>
      <c r="S79" t="b">
        <v>1</v>
      </c>
      <c r="T79" t="s">
        <v>19</v>
      </c>
    </row>
    <row r="80" spans="1:20" x14ac:dyDescent="0.2">
      <c r="A80" s="10" t="s">
        <v>18</v>
      </c>
      <c r="B80" s="10">
        <f>VLOOKUP(D80,'C-Index'!$A$2:'C-Index'!$B$79,2,FALSE)</f>
        <v>3013</v>
      </c>
      <c r="C80" s="10">
        <f t="shared" si="1"/>
        <v>3014</v>
      </c>
      <c r="D80">
        <v>315</v>
      </c>
      <c r="E80">
        <v>2</v>
      </c>
      <c r="G80" t="s">
        <v>19</v>
      </c>
      <c r="I80" t="s">
        <v>51</v>
      </c>
      <c r="J80" t="s">
        <v>878</v>
      </c>
      <c r="K80" t="s">
        <v>66</v>
      </c>
      <c r="L80" t="s">
        <v>28</v>
      </c>
      <c r="M80" t="s">
        <v>75</v>
      </c>
      <c r="N80" t="s">
        <v>724</v>
      </c>
      <c r="O80" t="s">
        <v>155</v>
      </c>
      <c r="R80" s="32">
        <v>38557</v>
      </c>
      <c r="S80" t="b">
        <v>1</v>
      </c>
      <c r="T80" t="s">
        <v>19</v>
      </c>
    </row>
    <row r="81" spans="1:20" x14ac:dyDescent="0.2">
      <c r="A81" s="10" t="s">
        <v>18</v>
      </c>
      <c r="B81" s="10">
        <f>VLOOKUP(D81,'C-Index'!$A$2:'C-Index'!$B$79,2,FALSE)</f>
        <v>3013</v>
      </c>
      <c r="C81" s="10">
        <f t="shared" si="1"/>
        <v>3015</v>
      </c>
      <c r="D81">
        <v>315</v>
      </c>
      <c r="E81">
        <v>3</v>
      </c>
      <c r="H81" t="s">
        <v>710</v>
      </c>
      <c r="I81" t="s">
        <v>51</v>
      </c>
      <c r="J81" t="s">
        <v>156</v>
      </c>
      <c r="S81" t="b">
        <v>0</v>
      </c>
    </row>
    <row r="82" spans="1:20" x14ac:dyDescent="0.2">
      <c r="A82" s="10" t="s">
        <v>18</v>
      </c>
      <c r="B82" s="10">
        <f>VLOOKUP(D82,'C-Index'!$A$2:'C-Index'!$B$79,2,FALSE)</f>
        <v>3013</v>
      </c>
      <c r="C82" s="10">
        <f t="shared" si="1"/>
        <v>3016</v>
      </c>
      <c r="D82">
        <v>315</v>
      </c>
      <c r="E82">
        <v>4</v>
      </c>
      <c r="H82" t="s">
        <v>710</v>
      </c>
      <c r="I82" t="s">
        <v>51</v>
      </c>
      <c r="J82" t="s">
        <v>156</v>
      </c>
      <c r="S82" t="b">
        <v>0</v>
      </c>
    </row>
    <row r="83" spans="1:20" x14ac:dyDescent="0.2">
      <c r="A83" s="10" t="s">
        <v>18</v>
      </c>
      <c r="B83" s="10">
        <f>VLOOKUP(D83,'C-Index'!$A$2:'C-Index'!$B$79,2,FALSE)</f>
        <v>3013</v>
      </c>
      <c r="C83" s="10">
        <f t="shared" si="1"/>
        <v>4013</v>
      </c>
      <c r="D83">
        <v>315</v>
      </c>
      <c r="E83">
        <v>5</v>
      </c>
      <c r="H83" t="s">
        <v>710</v>
      </c>
      <c r="I83" t="s">
        <v>51</v>
      </c>
      <c r="J83" t="s">
        <v>156</v>
      </c>
      <c r="S83" t="b">
        <v>0</v>
      </c>
    </row>
    <row r="84" spans="1:20" x14ac:dyDescent="0.2">
      <c r="A84" s="10" t="s">
        <v>18</v>
      </c>
      <c r="B84" s="10">
        <f>VLOOKUP(D84,'C-Index'!$A$2:'C-Index'!$B$79,2,FALSE)</f>
        <v>3013</v>
      </c>
      <c r="C84" s="10">
        <f t="shared" si="1"/>
        <v>4014</v>
      </c>
      <c r="D84">
        <v>315</v>
      </c>
      <c r="E84">
        <v>6</v>
      </c>
      <c r="H84" t="s">
        <v>710</v>
      </c>
      <c r="I84" t="s">
        <v>51</v>
      </c>
      <c r="J84" t="s">
        <v>156</v>
      </c>
      <c r="S84" t="b">
        <v>0</v>
      </c>
    </row>
    <row r="85" spans="1:20" x14ac:dyDescent="0.2">
      <c r="A85" s="10" t="s">
        <v>18</v>
      </c>
      <c r="B85" s="10">
        <f>VLOOKUP(D85,'C-Index'!$A$2:'C-Index'!$B$79,2,FALSE)</f>
        <v>3013</v>
      </c>
      <c r="C85" s="10">
        <f t="shared" si="1"/>
        <v>4015</v>
      </c>
      <c r="D85">
        <v>315</v>
      </c>
      <c r="E85">
        <v>7</v>
      </c>
      <c r="H85" t="s">
        <v>710</v>
      </c>
      <c r="I85" t="s">
        <v>51</v>
      </c>
      <c r="J85" t="s">
        <v>156</v>
      </c>
      <c r="S85" t="b">
        <v>0</v>
      </c>
    </row>
    <row r="86" spans="1:20" x14ac:dyDescent="0.2">
      <c r="A86" s="10" t="s">
        <v>18</v>
      </c>
      <c r="B86" s="10">
        <f>VLOOKUP(D86,'C-Index'!$A$2:'C-Index'!$B$79,2,FALSE)</f>
        <v>3013</v>
      </c>
      <c r="C86" s="10">
        <f t="shared" si="1"/>
        <v>4016</v>
      </c>
      <c r="D86">
        <v>315</v>
      </c>
      <c r="E86">
        <v>8</v>
      </c>
      <c r="H86" t="s">
        <v>710</v>
      </c>
      <c r="I86" t="s">
        <v>51</v>
      </c>
      <c r="J86" t="s">
        <v>156</v>
      </c>
      <c r="S86" t="b">
        <v>0</v>
      </c>
    </row>
    <row r="87" spans="1:20" x14ac:dyDescent="0.2">
      <c r="A87" s="10" t="s">
        <v>18</v>
      </c>
      <c r="B87" s="10">
        <f>VLOOKUP(D87,'C-Index'!$A$2:'C-Index'!$B$79,2,FALSE)</f>
        <v>3017</v>
      </c>
      <c r="C87" s="10">
        <f t="shared" si="1"/>
        <v>3017</v>
      </c>
      <c r="D87">
        <v>316</v>
      </c>
      <c r="E87">
        <v>1</v>
      </c>
      <c r="G87" t="s">
        <v>19</v>
      </c>
      <c r="I87" t="s">
        <v>157</v>
      </c>
      <c r="J87" t="s">
        <v>879</v>
      </c>
      <c r="K87" t="s">
        <v>118</v>
      </c>
      <c r="L87" t="s">
        <v>158</v>
      </c>
      <c r="R87" s="32">
        <v>38557</v>
      </c>
      <c r="S87" t="b">
        <v>1</v>
      </c>
      <c r="T87" t="s">
        <v>19</v>
      </c>
    </row>
    <row r="88" spans="1:20" x14ac:dyDescent="0.2">
      <c r="A88" s="10" t="s">
        <v>18</v>
      </c>
      <c r="B88" s="10">
        <f>VLOOKUP(D88,'C-Index'!$A$2:'C-Index'!$B$79,2,FALSE)</f>
        <v>3017</v>
      </c>
      <c r="C88" s="10">
        <f t="shared" si="1"/>
        <v>3018</v>
      </c>
      <c r="D88">
        <v>316</v>
      </c>
      <c r="E88">
        <v>2</v>
      </c>
      <c r="G88" t="s">
        <v>19</v>
      </c>
      <c r="I88" t="s">
        <v>157</v>
      </c>
      <c r="J88" t="s">
        <v>261</v>
      </c>
      <c r="K88" t="s">
        <v>118</v>
      </c>
      <c r="L88" t="s">
        <v>159</v>
      </c>
      <c r="M88" t="s">
        <v>160</v>
      </c>
      <c r="N88" t="s">
        <v>725</v>
      </c>
      <c r="O88" t="s">
        <v>726</v>
      </c>
      <c r="R88" s="32">
        <v>38557</v>
      </c>
      <c r="S88" t="b">
        <v>1</v>
      </c>
      <c r="T88" t="s">
        <v>19</v>
      </c>
    </row>
    <row r="89" spans="1:20" x14ac:dyDescent="0.2">
      <c r="A89" s="10" t="s">
        <v>18</v>
      </c>
      <c r="B89" s="10">
        <f>VLOOKUP(D89,'C-Index'!$A$2:'C-Index'!$B$79,2,FALSE)</f>
        <v>3017</v>
      </c>
      <c r="C89" s="10">
        <f t="shared" si="1"/>
        <v>3019</v>
      </c>
      <c r="D89">
        <v>316</v>
      </c>
      <c r="E89">
        <v>3</v>
      </c>
      <c r="G89" t="s">
        <v>19</v>
      </c>
      <c r="I89" t="s">
        <v>157</v>
      </c>
      <c r="J89" t="s">
        <v>850</v>
      </c>
      <c r="K89" t="s">
        <v>161</v>
      </c>
      <c r="L89" t="s">
        <v>159</v>
      </c>
      <c r="M89" t="s">
        <v>162</v>
      </c>
      <c r="N89" t="s">
        <v>727</v>
      </c>
      <c r="R89" s="32">
        <v>38557</v>
      </c>
      <c r="S89" t="b">
        <v>1</v>
      </c>
      <c r="T89" t="s">
        <v>19</v>
      </c>
    </row>
    <row r="90" spans="1:20" x14ac:dyDescent="0.2">
      <c r="A90" s="10" t="s">
        <v>18</v>
      </c>
      <c r="B90" s="10">
        <f>VLOOKUP(D90,'C-Index'!$A$2:'C-Index'!$B$79,2,FALSE)</f>
        <v>3017</v>
      </c>
      <c r="C90" s="10">
        <f t="shared" si="1"/>
        <v>3020</v>
      </c>
      <c r="D90">
        <v>316</v>
      </c>
      <c r="E90">
        <v>4</v>
      </c>
      <c r="H90" t="s">
        <v>710</v>
      </c>
      <c r="I90" t="s">
        <v>157</v>
      </c>
      <c r="J90" t="s">
        <v>163</v>
      </c>
      <c r="S90" t="b">
        <v>0</v>
      </c>
    </row>
    <row r="91" spans="1:20" x14ac:dyDescent="0.2">
      <c r="A91" s="10" t="s">
        <v>18</v>
      </c>
      <c r="B91" s="10">
        <f>VLOOKUP(D91,'C-Index'!$A$2:'C-Index'!$B$79,2,FALSE)</f>
        <v>3017</v>
      </c>
      <c r="C91" s="10">
        <f t="shared" si="1"/>
        <v>4017</v>
      </c>
      <c r="D91">
        <v>316</v>
      </c>
      <c r="E91">
        <v>5</v>
      </c>
      <c r="G91" t="s">
        <v>19</v>
      </c>
      <c r="I91" t="s">
        <v>164</v>
      </c>
      <c r="J91" t="s">
        <v>880</v>
      </c>
      <c r="K91" t="s">
        <v>143</v>
      </c>
      <c r="L91" t="s">
        <v>165</v>
      </c>
      <c r="R91" s="32">
        <v>38557</v>
      </c>
      <c r="S91" t="b">
        <v>1</v>
      </c>
      <c r="T91" t="s">
        <v>19</v>
      </c>
    </row>
    <row r="92" spans="1:20" x14ac:dyDescent="0.2">
      <c r="A92" s="10" t="s">
        <v>18</v>
      </c>
      <c r="B92" s="10">
        <f>VLOOKUP(D92,'C-Index'!$A$2:'C-Index'!$B$79,2,FALSE)</f>
        <v>3017</v>
      </c>
      <c r="C92" s="10">
        <f t="shared" si="1"/>
        <v>4018</v>
      </c>
      <c r="D92">
        <v>316</v>
      </c>
      <c r="E92">
        <v>6</v>
      </c>
      <c r="G92" t="s">
        <v>19</v>
      </c>
      <c r="I92" t="s">
        <v>164</v>
      </c>
      <c r="J92" t="s">
        <v>854</v>
      </c>
      <c r="K92" t="s">
        <v>141</v>
      </c>
      <c r="L92" t="s">
        <v>166</v>
      </c>
      <c r="M92" t="s">
        <v>167</v>
      </c>
      <c r="N92" t="s">
        <v>728</v>
      </c>
      <c r="R92" s="32">
        <v>38557</v>
      </c>
      <c r="S92" t="b">
        <v>1</v>
      </c>
      <c r="T92" t="s">
        <v>19</v>
      </c>
    </row>
    <row r="93" spans="1:20" x14ac:dyDescent="0.2">
      <c r="A93" s="10" t="s">
        <v>18</v>
      </c>
      <c r="B93" s="10">
        <f>VLOOKUP(D93,'C-Index'!$A$2:'C-Index'!$B$79,2,FALSE)</f>
        <v>3017</v>
      </c>
      <c r="C93" s="10">
        <f t="shared" si="1"/>
        <v>4019</v>
      </c>
      <c r="D93">
        <v>316</v>
      </c>
      <c r="E93">
        <v>7</v>
      </c>
      <c r="G93" t="s">
        <v>19</v>
      </c>
      <c r="I93" t="s">
        <v>157</v>
      </c>
      <c r="J93" t="s">
        <v>881</v>
      </c>
      <c r="K93" t="s">
        <v>161</v>
      </c>
      <c r="L93" t="s">
        <v>30</v>
      </c>
      <c r="M93" t="s">
        <v>168</v>
      </c>
      <c r="R93" s="32">
        <v>38557</v>
      </c>
      <c r="S93" t="b">
        <v>1</v>
      </c>
      <c r="T93" t="s">
        <v>19</v>
      </c>
    </row>
    <row r="94" spans="1:20" x14ac:dyDescent="0.2">
      <c r="A94" s="10" t="s">
        <v>18</v>
      </c>
      <c r="B94" s="10">
        <f>VLOOKUP(D94,'C-Index'!$A$2:'C-Index'!$B$79,2,FALSE)</f>
        <v>3017</v>
      </c>
      <c r="C94" s="10">
        <f t="shared" si="1"/>
        <v>4020</v>
      </c>
      <c r="D94">
        <v>316</v>
      </c>
      <c r="E94">
        <v>8</v>
      </c>
      <c r="G94" t="s">
        <v>19</v>
      </c>
      <c r="I94" t="s">
        <v>157</v>
      </c>
      <c r="J94" t="s">
        <v>198</v>
      </c>
      <c r="K94" t="s">
        <v>115</v>
      </c>
      <c r="L94" t="s">
        <v>169</v>
      </c>
      <c r="M94" t="s">
        <v>133</v>
      </c>
      <c r="Q94" t="s">
        <v>170</v>
      </c>
      <c r="R94" s="32">
        <v>38557</v>
      </c>
      <c r="S94" t="b">
        <v>1</v>
      </c>
      <c r="T94" t="s">
        <v>19</v>
      </c>
    </row>
    <row r="95" spans="1:20" x14ac:dyDescent="0.2">
      <c r="A95" s="10" t="s">
        <v>18</v>
      </c>
      <c r="B95" s="10">
        <f>VLOOKUP(D95,'C-Index'!$A$2:'C-Index'!$B$79,2,FALSE)</f>
        <v>3021</v>
      </c>
      <c r="C95" s="10">
        <f t="shared" si="1"/>
        <v>3021</v>
      </c>
      <c r="D95">
        <v>317</v>
      </c>
      <c r="E95">
        <v>1</v>
      </c>
      <c r="G95" t="s">
        <v>19</v>
      </c>
      <c r="I95" t="s">
        <v>171</v>
      </c>
      <c r="J95" t="s">
        <v>882</v>
      </c>
      <c r="K95" t="s">
        <v>172</v>
      </c>
      <c r="L95" t="s">
        <v>173</v>
      </c>
      <c r="R95" s="32">
        <v>38557</v>
      </c>
      <c r="S95" t="b">
        <v>1</v>
      </c>
      <c r="T95" t="s">
        <v>19</v>
      </c>
    </row>
    <row r="96" spans="1:20" x14ac:dyDescent="0.2">
      <c r="A96" s="10" t="s">
        <v>18</v>
      </c>
      <c r="B96" s="10">
        <f>VLOOKUP(D96,'C-Index'!$A$2:'C-Index'!$B$79,2,FALSE)</f>
        <v>3021</v>
      </c>
      <c r="C96" s="10">
        <f t="shared" si="1"/>
        <v>3022</v>
      </c>
      <c r="D96">
        <v>317</v>
      </c>
      <c r="E96">
        <v>2</v>
      </c>
      <c r="G96" t="s">
        <v>19</v>
      </c>
      <c r="I96" t="s">
        <v>171</v>
      </c>
      <c r="J96" t="s">
        <v>854</v>
      </c>
      <c r="K96" t="s">
        <v>172</v>
      </c>
      <c r="L96" t="s">
        <v>36</v>
      </c>
      <c r="R96" s="32">
        <v>38557</v>
      </c>
      <c r="S96" t="b">
        <v>1</v>
      </c>
      <c r="T96" t="s">
        <v>19</v>
      </c>
    </row>
    <row r="97" spans="1:20" x14ac:dyDescent="0.2">
      <c r="A97" s="10" t="s">
        <v>18</v>
      </c>
      <c r="B97" s="10">
        <f>VLOOKUP(D97,'C-Index'!$A$2:'C-Index'!$B$79,2,FALSE)</f>
        <v>3021</v>
      </c>
      <c r="C97" s="10">
        <f t="shared" si="1"/>
        <v>3023</v>
      </c>
      <c r="D97">
        <v>317</v>
      </c>
      <c r="E97">
        <v>3</v>
      </c>
      <c r="G97" t="s">
        <v>19</v>
      </c>
      <c r="I97" t="s">
        <v>174</v>
      </c>
      <c r="J97" t="s">
        <v>883</v>
      </c>
      <c r="K97" t="s">
        <v>175</v>
      </c>
      <c r="L97" t="s">
        <v>144</v>
      </c>
      <c r="M97" t="s">
        <v>176</v>
      </c>
      <c r="R97" s="32">
        <v>38557</v>
      </c>
      <c r="S97" t="b">
        <v>1</v>
      </c>
      <c r="T97" t="s">
        <v>19</v>
      </c>
    </row>
    <row r="98" spans="1:20" x14ac:dyDescent="0.2">
      <c r="A98" s="10" t="s">
        <v>18</v>
      </c>
      <c r="B98" s="10">
        <f>VLOOKUP(D98,'C-Index'!$A$2:'C-Index'!$B$79,2,FALSE)</f>
        <v>3021</v>
      </c>
      <c r="C98" s="10">
        <f t="shared" si="1"/>
        <v>3024</v>
      </c>
      <c r="D98">
        <v>317</v>
      </c>
      <c r="E98">
        <v>4</v>
      </c>
      <c r="G98" t="s">
        <v>19</v>
      </c>
      <c r="I98" t="s">
        <v>174</v>
      </c>
      <c r="J98" t="s">
        <v>884</v>
      </c>
      <c r="K98" t="s">
        <v>177</v>
      </c>
      <c r="L98" t="s">
        <v>178</v>
      </c>
      <c r="M98" t="s">
        <v>179</v>
      </c>
      <c r="R98" s="32">
        <v>38557</v>
      </c>
      <c r="S98" t="b">
        <v>1</v>
      </c>
      <c r="T98" t="s">
        <v>19</v>
      </c>
    </row>
    <row r="99" spans="1:20" x14ac:dyDescent="0.2">
      <c r="A99" s="10" t="s">
        <v>18</v>
      </c>
      <c r="B99" s="10">
        <f>VLOOKUP(D99,'C-Index'!$A$2:'C-Index'!$B$79,2,FALSE)</f>
        <v>3021</v>
      </c>
      <c r="C99" s="10">
        <f t="shared" si="1"/>
        <v>4021</v>
      </c>
      <c r="D99">
        <v>317</v>
      </c>
      <c r="E99">
        <v>5</v>
      </c>
      <c r="G99" t="s">
        <v>19</v>
      </c>
      <c r="I99" t="s">
        <v>885</v>
      </c>
      <c r="J99" t="s">
        <v>181</v>
      </c>
      <c r="K99" t="s">
        <v>886</v>
      </c>
      <c r="L99" t="s">
        <v>887</v>
      </c>
      <c r="M99" t="s">
        <v>512</v>
      </c>
      <c r="N99" t="s">
        <v>888</v>
      </c>
      <c r="R99" s="32">
        <v>42325</v>
      </c>
      <c r="S99" t="b">
        <v>1</v>
      </c>
      <c r="T99" t="s">
        <v>19</v>
      </c>
    </row>
    <row r="100" spans="1:20" x14ac:dyDescent="0.2">
      <c r="A100" s="10" t="s">
        <v>18</v>
      </c>
      <c r="B100" s="10">
        <f>VLOOKUP(D100,'C-Index'!$A$2:'C-Index'!$B$79,2,FALSE)</f>
        <v>3021</v>
      </c>
      <c r="C100" s="10">
        <f t="shared" si="1"/>
        <v>4022</v>
      </c>
      <c r="D100">
        <v>317</v>
      </c>
      <c r="E100">
        <v>6</v>
      </c>
      <c r="G100" t="s">
        <v>19</v>
      </c>
      <c r="I100" t="s">
        <v>180</v>
      </c>
      <c r="J100" t="s">
        <v>835</v>
      </c>
      <c r="K100" t="s">
        <v>889</v>
      </c>
      <c r="L100" t="s">
        <v>890</v>
      </c>
      <c r="M100" t="s">
        <v>280</v>
      </c>
      <c r="N100" t="s">
        <v>729</v>
      </c>
      <c r="R100" s="32">
        <v>41785</v>
      </c>
      <c r="S100" t="b">
        <v>1</v>
      </c>
      <c r="T100" t="s">
        <v>19</v>
      </c>
    </row>
    <row r="101" spans="1:20" x14ac:dyDescent="0.2">
      <c r="A101" s="10" t="s">
        <v>18</v>
      </c>
      <c r="B101" s="10">
        <f>VLOOKUP(D101,'C-Index'!$A$2:'C-Index'!$B$79,2,FALSE)</f>
        <v>3021</v>
      </c>
      <c r="C101" s="10">
        <f t="shared" si="1"/>
        <v>4023</v>
      </c>
      <c r="D101">
        <v>317</v>
      </c>
      <c r="E101">
        <v>7</v>
      </c>
      <c r="G101" t="s">
        <v>19</v>
      </c>
      <c r="I101" t="s">
        <v>180</v>
      </c>
      <c r="J101" t="s">
        <v>891</v>
      </c>
      <c r="K101" t="s">
        <v>892</v>
      </c>
      <c r="L101" t="s">
        <v>893</v>
      </c>
      <c r="N101" t="s">
        <v>894</v>
      </c>
      <c r="R101" s="32">
        <v>41785</v>
      </c>
      <c r="S101" t="b">
        <v>1</v>
      </c>
      <c r="T101" t="s">
        <v>19</v>
      </c>
    </row>
    <row r="102" spans="1:20" x14ac:dyDescent="0.2">
      <c r="A102" s="10" t="s">
        <v>18</v>
      </c>
      <c r="B102" s="10">
        <f>VLOOKUP(D102,'C-Index'!$A$2:'C-Index'!$B$79,2,FALSE)</f>
        <v>3021</v>
      </c>
      <c r="C102" s="10">
        <f t="shared" si="1"/>
        <v>4024</v>
      </c>
      <c r="D102">
        <v>317</v>
      </c>
      <c r="E102">
        <v>8</v>
      </c>
      <c r="G102" t="s">
        <v>19</v>
      </c>
      <c r="I102" t="s">
        <v>180</v>
      </c>
      <c r="J102" t="s">
        <v>895</v>
      </c>
      <c r="K102" t="s">
        <v>896</v>
      </c>
      <c r="L102" t="s">
        <v>897</v>
      </c>
      <c r="M102" t="s">
        <v>679</v>
      </c>
      <c r="N102" t="s">
        <v>730</v>
      </c>
      <c r="R102" s="32">
        <v>41785</v>
      </c>
      <c r="S102" t="b">
        <v>1</v>
      </c>
      <c r="T102" t="s">
        <v>19</v>
      </c>
    </row>
    <row r="103" spans="1:20" x14ac:dyDescent="0.2">
      <c r="A103" s="10" t="s">
        <v>18</v>
      </c>
      <c r="B103" s="10">
        <f>VLOOKUP(D103,'C-Index'!$A$2:'C-Index'!$B$79,2,FALSE)</f>
        <v>5021</v>
      </c>
      <c r="C103" s="10">
        <f t="shared" si="1"/>
        <v>5021</v>
      </c>
      <c r="D103">
        <v>318</v>
      </c>
      <c r="E103">
        <v>1</v>
      </c>
      <c r="G103" t="s">
        <v>19</v>
      </c>
      <c r="I103" t="s">
        <v>182</v>
      </c>
      <c r="J103" t="s">
        <v>194</v>
      </c>
      <c r="K103" t="s">
        <v>82</v>
      </c>
      <c r="L103" t="s">
        <v>183</v>
      </c>
      <c r="R103" s="32">
        <v>38557</v>
      </c>
      <c r="S103" t="b">
        <v>1</v>
      </c>
      <c r="T103" t="s">
        <v>19</v>
      </c>
    </row>
    <row r="104" spans="1:20" x14ac:dyDescent="0.2">
      <c r="A104" s="10" t="s">
        <v>18</v>
      </c>
      <c r="B104" s="10">
        <f>VLOOKUP(D104,'C-Index'!$A$2:'C-Index'!$B$79,2,FALSE)</f>
        <v>5021</v>
      </c>
      <c r="C104" s="10">
        <f t="shared" si="1"/>
        <v>5022</v>
      </c>
      <c r="D104">
        <v>318</v>
      </c>
      <c r="E104">
        <v>2</v>
      </c>
      <c r="G104" t="s">
        <v>19</v>
      </c>
      <c r="I104" t="s">
        <v>182</v>
      </c>
      <c r="J104" t="s">
        <v>53</v>
      </c>
      <c r="K104" t="s">
        <v>129</v>
      </c>
      <c r="L104" t="s">
        <v>184</v>
      </c>
      <c r="M104" t="s">
        <v>185</v>
      </c>
      <c r="O104" t="s">
        <v>186</v>
      </c>
      <c r="Q104" t="s">
        <v>187</v>
      </c>
      <c r="R104" s="32">
        <v>38557</v>
      </c>
      <c r="S104" t="b">
        <v>1</v>
      </c>
      <c r="T104" t="s">
        <v>19</v>
      </c>
    </row>
    <row r="105" spans="1:20" x14ac:dyDescent="0.2">
      <c r="A105" s="10" t="s">
        <v>18</v>
      </c>
      <c r="B105" s="10">
        <f>VLOOKUP(D105,'C-Index'!$A$2:'C-Index'!$B$79,2,FALSE)</f>
        <v>5021</v>
      </c>
      <c r="C105" s="10">
        <f t="shared" si="1"/>
        <v>5023</v>
      </c>
      <c r="D105">
        <v>318</v>
      </c>
      <c r="E105">
        <v>3</v>
      </c>
      <c r="H105" t="s">
        <v>710</v>
      </c>
      <c r="I105" t="s">
        <v>182</v>
      </c>
      <c r="J105" t="s">
        <v>188</v>
      </c>
      <c r="S105" t="b">
        <v>0</v>
      </c>
    </row>
    <row r="106" spans="1:20" x14ac:dyDescent="0.2">
      <c r="A106" s="10" t="s">
        <v>18</v>
      </c>
      <c r="B106" s="10">
        <f>VLOOKUP(D106,'C-Index'!$A$2:'C-Index'!$B$79,2,FALSE)</f>
        <v>5021</v>
      </c>
      <c r="C106" s="10">
        <f t="shared" si="1"/>
        <v>5024</v>
      </c>
      <c r="D106">
        <v>318</v>
      </c>
      <c r="E106">
        <v>4</v>
      </c>
      <c r="G106" t="s">
        <v>19</v>
      </c>
      <c r="I106" t="s">
        <v>189</v>
      </c>
      <c r="J106" t="s">
        <v>190</v>
      </c>
      <c r="K106" t="s">
        <v>97</v>
      </c>
      <c r="L106" t="s">
        <v>191</v>
      </c>
      <c r="Q106" t="s">
        <v>192</v>
      </c>
      <c r="R106" s="32">
        <v>38557</v>
      </c>
      <c r="S106" t="b">
        <v>1</v>
      </c>
      <c r="T106" t="s">
        <v>19</v>
      </c>
    </row>
    <row r="107" spans="1:20" x14ac:dyDescent="0.2">
      <c r="A107" s="10" t="s">
        <v>18</v>
      </c>
      <c r="B107" s="10">
        <f>VLOOKUP(D107,'C-Index'!$A$2:'C-Index'!$B$79,2,FALSE)</f>
        <v>5021</v>
      </c>
      <c r="C107" s="10">
        <f t="shared" ref="C107:C170" si="2">IF(E107&lt;5,B107+(E107-1),B107+1000+(E107-5))</f>
        <v>6021</v>
      </c>
      <c r="D107">
        <v>318</v>
      </c>
      <c r="E107">
        <v>5</v>
      </c>
      <c r="H107" t="s">
        <v>710</v>
      </c>
      <c r="I107" t="s">
        <v>182</v>
      </c>
      <c r="J107" t="s">
        <v>188</v>
      </c>
      <c r="S107" t="b">
        <v>0</v>
      </c>
    </row>
    <row r="108" spans="1:20" x14ac:dyDescent="0.2">
      <c r="A108" s="10" t="s">
        <v>18</v>
      </c>
      <c r="B108" s="10">
        <f>VLOOKUP(D108,'C-Index'!$A$2:'C-Index'!$B$79,2,FALSE)</f>
        <v>5021</v>
      </c>
      <c r="C108" s="10">
        <f t="shared" si="2"/>
        <v>6022</v>
      </c>
      <c r="D108">
        <v>318</v>
      </c>
      <c r="E108">
        <v>6</v>
      </c>
      <c r="H108" t="s">
        <v>710</v>
      </c>
      <c r="I108" t="s">
        <v>182</v>
      </c>
      <c r="J108" t="s">
        <v>898</v>
      </c>
      <c r="Q108" t="s">
        <v>193</v>
      </c>
      <c r="S108" t="b">
        <v>0</v>
      </c>
    </row>
    <row r="109" spans="1:20" x14ac:dyDescent="0.2">
      <c r="A109" s="10" t="s">
        <v>18</v>
      </c>
      <c r="B109" s="10">
        <f>VLOOKUP(D109,'C-Index'!$A$2:'C-Index'!$B$79,2,FALSE)</f>
        <v>5021</v>
      </c>
      <c r="C109" s="10">
        <f t="shared" si="2"/>
        <v>6023</v>
      </c>
      <c r="D109">
        <v>318</v>
      </c>
      <c r="E109">
        <v>7</v>
      </c>
      <c r="H109" t="s">
        <v>710</v>
      </c>
      <c r="I109" t="s">
        <v>174</v>
      </c>
      <c r="J109" t="s">
        <v>194</v>
      </c>
      <c r="Q109" t="s">
        <v>195</v>
      </c>
      <c r="S109" t="b">
        <v>0</v>
      </c>
    </row>
    <row r="110" spans="1:20" x14ac:dyDescent="0.2">
      <c r="A110" s="10" t="s">
        <v>18</v>
      </c>
      <c r="B110" s="10">
        <f>VLOOKUP(D110,'C-Index'!$A$2:'C-Index'!$B$79,2,FALSE)</f>
        <v>5021</v>
      </c>
      <c r="C110" s="10">
        <f t="shared" si="2"/>
        <v>6024</v>
      </c>
      <c r="D110">
        <v>318</v>
      </c>
      <c r="E110">
        <v>8</v>
      </c>
      <c r="H110" t="s">
        <v>710</v>
      </c>
      <c r="I110" t="s">
        <v>174</v>
      </c>
      <c r="J110" t="s">
        <v>196</v>
      </c>
      <c r="S110" t="b">
        <v>0</v>
      </c>
    </row>
    <row r="111" spans="1:20" x14ac:dyDescent="0.2">
      <c r="A111" s="10" t="s">
        <v>18</v>
      </c>
      <c r="B111" s="10">
        <f>VLOOKUP(D111,'C-Index'!$A$2:'C-Index'!$B$79,2,FALSE)</f>
        <v>5017</v>
      </c>
      <c r="C111" s="10">
        <f t="shared" si="2"/>
        <v>5017</v>
      </c>
      <c r="D111">
        <v>319</v>
      </c>
      <c r="E111">
        <v>1</v>
      </c>
      <c r="G111" t="s">
        <v>19</v>
      </c>
      <c r="I111" t="s">
        <v>197</v>
      </c>
      <c r="J111" t="s">
        <v>198</v>
      </c>
      <c r="K111" t="s">
        <v>82</v>
      </c>
      <c r="L111" t="s">
        <v>184</v>
      </c>
      <c r="M111" t="s">
        <v>185</v>
      </c>
      <c r="R111" s="32">
        <v>38557</v>
      </c>
      <c r="S111" t="b">
        <v>1</v>
      </c>
      <c r="T111" t="s">
        <v>19</v>
      </c>
    </row>
    <row r="112" spans="1:20" x14ac:dyDescent="0.2">
      <c r="A112" s="10" t="s">
        <v>18</v>
      </c>
      <c r="B112" s="10">
        <f>VLOOKUP(D112,'C-Index'!$A$2:'C-Index'!$B$79,2,FALSE)</f>
        <v>5017</v>
      </c>
      <c r="C112" s="10">
        <f t="shared" si="2"/>
        <v>5018</v>
      </c>
      <c r="D112">
        <v>319</v>
      </c>
      <c r="E112">
        <v>2</v>
      </c>
      <c r="G112" t="s">
        <v>19</v>
      </c>
      <c r="I112" t="s">
        <v>197</v>
      </c>
      <c r="J112" t="s">
        <v>53</v>
      </c>
      <c r="K112" t="s">
        <v>66</v>
      </c>
      <c r="L112" t="s">
        <v>22</v>
      </c>
      <c r="M112" t="s">
        <v>133</v>
      </c>
      <c r="N112" t="s">
        <v>731</v>
      </c>
      <c r="R112" s="32">
        <v>38557</v>
      </c>
      <c r="S112" t="b">
        <v>1</v>
      </c>
      <c r="T112" t="s">
        <v>19</v>
      </c>
    </row>
    <row r="113" spans="1:21" x14ac:dyDescent="0.2">
      <c r="A113" s="10" t="s">
        <v>18</v>
      </c>
      <c r="B113" s="10">
        <f>VLOOKUP(D113,'C-Index'!$A$2:'C-Index'!$B$79,2,FALSE)</f>
        <v>5017</v>
      </c>
      <c r="C113" s="10">
        <f t="shared" si="2"/>
        <v>5019</v>
      </c>
      <c r="D113">
        <v>319</v>
      </c>
      <c r="E113">
        <v>3</v>
      </c>
      <c r="G113" t="s">
        <v>19</v>
      </c>
      <c r="I113" t="s">
        <v>197</v>
      </c>
      <c r="J113" t="s">
        <v>84</v>
      </c>
      <c r="K113" t="s">
        <v>141</v>
      </c>
      <c r="L113" t="s">
        <v>30</v>
      </c>
      <c r="M113" t="s">
        <v>75</v>
      </c>
      <c r="R113" s="32">
        <v>38557</v>
      </c>
      <c r="S113" t="b">
        <v>1</v>
      </c>
      <c r="T113" t="s">
        <v>19</v>
      </c>
    </row>
    <row r="114" spans="1:21" x14ac:dyDescent="0.2">
      <c r="A114" s="10" t="s">
        <v>18</v>
      </c>
      <c r="B114" s="10">
        <f>VLOOKUP(D114,'C-Index'!$A$2:'C-Index'!$B$79,2,FALSE)</f>
        <v>5017</v>
      </c>
      <c r="C114" s="10">
        <f t="shared" si="2"/>
        <v>5020</v>
      </c>
      <c r="D114">
        <v>319</v>
      </c>
      <c r="E114">
        <v>4</v>
      </c>
      <c r="H114" t="s">
        <v>710</v>
      </c>
      <c r="I114" t="s">
        <v>197</v>
      </c>
      <c r="J114" t="s">
        <v>139</v>
      </c>
      <c r="S114" t="b">
        <v>0</v>
      </c>
    </row>
    <row r="115" spans="1:21" x14ac:dyDescent="0.2">
      <c r="A115" s="10" t="s">
        <v>18</v>
      </c>
      <c r="B115" s="10">
        <f>VLOOKUP(D115,'C-Index'!$A$2:'C-Index'!$B$79,2,FALSE)</f>
        <v>5017</v>
      </c>
      <c r="C115" s="10">
        <f t="shared" si="2"/>
        <v>6017</v>
      </c>
      <c r="D115">
        <v>319</v>
      </c>
      <c r="E115">
        <v>5</v>
      </c>
      <c r="H115" t="s">
        <v>710</v>
      </c>
      <c r="I115" t="s">
        <v>197</v>
      </c>
      <c r="J115" t="s">
        <v>199</v>
      </c>
      <c r="S115" t="b">
        <v>0</v>
      </c>
    </row>
    <row r="116" spans="1:21" x14ac:dyDescent="0.2">
      <c r="A116" s="10" t="s">
        <v>18</v>
      </c>
      <c r="B116" s="10">
        <f>VLOOKUP(D116,'C-Index'!$A$2:'C-Index'!$B$79,2,FALSE)</f>
        <v>5017</v>
      </c>
      <c r="C116" s="10">
        <f t="shared" si="2"/>
        <v>6018</v>
      </c>
      <c r="D116">
        <v>319</v>
      </c>
      <c r="E116">
        <v>6</v>
      </c>
      <c r="H116" t="s">
        <v>710</v>
      </c>
      <c r="I116" t="s">
        <v>197</v>
      </c>
      <c r="J116" t="s">
        <v>199</v>
      </c>
      <c r="S116" t="b">
        <v>0</v>
      </c>
    </row>
    <row r="117" spans="1:21" x14ac:dyDescent="0.2">
      <c r="A117" s="10" t="s">
        <v>18</v>
      </c>
      <c r="B117" s="10">
        <f>VLOOKUP(D117,'C-Index'!$A$2:'C-Index'!$B$79,2,FALSE)</f>
        <v>5017</v>
      </c>
      <c r="C117" s="10">
        <f t="shared" si="2"/>
        <v>6019</v>
      </c>
      <c r="D117">
        <v>319</v>
      </c>
      <c r="E117">
        <v>7</v>
      </c>
      <c r="H117" t="s">
        <v>710</v>
      </c>
      <c r="I117" t="s">
        <v>197</v>
      </c>
      <c r="J117" t="s">
        <v>199</v>
      </c>
      <c r="S117" t="b">
        <v>0</v>
      </c>
    </row>
    <row r="118" spans="1:21" x14ac:dyDescent="0.2">
      <c r="A118" s="10" t="s">
        <v>18</v>
      </c>
      <c r="B118" s="10">
        <f>VLOOKUP(D118,'C-Index'!$A$2:'C-Index'!$B$79,2,FALSE)</f>
        <v>5017</v>
      </c>
      <c r="C118" s="10">
        <f t="shared" si="2"/>
        <v>6020</v>
      </c>
      <c r="D118">
        <v>319</v>
      </c>
      <c r="E118">
        <v>8</v>
      </c>
      <c r="H118" t="s">
        <v>710</v>
      </c>
      <c r="I118" t="s">
        <v>197</v>
      </c>
      <c r="J118" t="s">
        <v>199</v>
      </c>
      <c r="S118" t="b">
        <v>0</v>
      </c>
    </row>
    <row r="119" spans="1:21" x14ac:dyDescent="0.2">
      <c r="A119" s="10" t="s">
        <v>18</v>
      </c>
      <c r="B119" s="10">
        <f>VLOOKUP(D119,'C-Index'!$A$2:'C-Index'!$B$79,2,FALSE)</f>
        <v>5013</v>
      </c>
      <c r="C119" s="10">
        <f t="shared" si="2"/>
        <v>5013</v>
      </c>
      <c r="D119">
        <v>320</v>
      </c>
      <c r="E119">
        <v>1</v>
      </c>
      <c r="G119" t="s">
        <v>19</v>
      </c>
      <c r="I119" t="s">
        <v>200</v>
      </c>
      <c r="J119" t="s">
        <v>240</v>
      </c>
      <c r="K119" t="s">
        <v>201</v>
      </c>
      <c r="L119" t="s">
        <v>202</v>
      </c>
      <c r="R119" s="32">
        <v>38557</v>
      </c>
      <c r="S119" t="b">
        <v>1</v>
      </c>
      <c r="T119" t="s">
        <v>19</v>
      </c>
    </row>
    <row r="120" spans="1:21" x14ac:dyDescent="0.2">
      <c r="A120" s="10" t="s">
        <v>18</v>
      </c>
      <c r="B120" s="10">
        <f>VLOOKUP(D120,'C-Index'!$A$2:'C-Index'!$B$79,2,FALSE)</f>
        <v>5013</v>
      </c>
      <c r="C120" s="10">
        <f t="shared" si="2"/>
        <v>5014</v>
      </c>
      <c r="D120">
        <v>320</v>
      </c>
      <c r="E120">
        <v>2</v>
      </c>
      <c r="G120" t="s">
        <v>19</v>
      </c>
      <c r="I120" t="s">
        <v>200</v>
      </c>
      <c r="J120" t="s">
        <v>899</v>
      </c>
      <c r="K120" t="s">
        <v>129</v>
      </c>
      <c r="L120" t="s">
        <v>203</v>
      </c>
      <c r="M120" t="s">
        <v>102</v>
      </c>
      <c r="N120" t="s">
        <v>732</v>
      </c>
      <c r="R120" s="32">
        <v>38557</v>
      </c>
      <c r="S120" t="b">
        <v>1</v>
      </c>
      <c r="T120" t="s">
        <v>19</v>
      </c>
    </row>
    <row r="121" spans="1:21" x14ac:dyDescent="0.2">
      <c r="A121" s="10" t="s">
        <v>18</v>
      </c>
      <c r="B121" s="10">
        <f>VLOOKUP(D121,'C-Index'!$A$2:'C-Index'!$B$79,2,FALSE)</f>
        <v>5013</v>
      </c>
      <c r="C121" s="10">
        <f t="shared" si="2"/>
        <v>5015</v>
      </c>
      <c r="D121">
        <v>320</v>
      </c>
      <c r="E121">
        <v>3</v>
      </c>
      <c r="G121" t="s">
        <v>19</v>
      </c>
      <c r="I121" t="s">
        <v>200</v>
      </c>
      <c r="J121" t="s">
        <v>900</v>
      </c>
      <c r="K121" t="s">
        <v>141</v>
      </c>
      <c r="L121" t="s">
        <v>204</v>
      </c>
      <c r="M121" t="s">
        <v>130</v>
      </c>
      <c r="R121" s="32">
        <v>38557</v>
      </c>
      <c r="S121" t="b">
        <v>1</v>
      </c>
      <c r="T121" t="s">
        <v>19</v>
      </c>
    </row>
    <row r="122" spans="1:21" x14ac:dyDescent="0.2">
      <c r="A122" s="10" t="s">
        <v>18</v>
      </c>
      <c r="B122" s="10">
        <f>VLOOKUP(D122,'C-Index'!$A$2:'C-Index'!$B$79,2,FALSE)</f>
        <v>5013</v>
      </c>
      <c r="C122" s="10">
        <f t="shared" si="2"/>
        <v>5016</v>
      </c>
      <c r="D122">
        <v>320</v>
      </c>
      <c r="E122">
        <v>4</v>
      </c>
      <c r="G122" t="s">
        <v>19</v>
      </c>
      <c r="I122" t="s">
        <v>200</v>
      </c>
      <c r="J122" t="s">
        <v>901</v>
      </c>
      <c r="K122" t="s">
        <v>205</v>
      </c>
      <c r="L122" t="s">
        <v>36</v>
      </c>
      <c r="R122" s="32">
        <v>38557</v>
      </c>
      <c r="S122" t="b">
        <v>1</v>
      </c>
      <c r="T122" t="s">
        <v>19</v>
      </c>
    </row>
    <row r="123" spans="1:21" x14ac:dyDescent="0.2">
      <c r="A123" s="10" t="s">
        <v>18</v>
      </c>
      <c r="B123" s="10">
        <f>VLOOKUP(D123,'C-Index'!$A$2:'C-Index'!$B$79,2,FALSE)</f>
        <v>5013</v>
      </c>
      <c r="C123" s="10">
        <f t="shared" si="2"/>
        <v>6013</v>
      </c>
      <c r="D123">
        <v>320</v>
      </c>
      <c r="E123">
        <v>5</v>
      </c>
      <c r="G123" t="s">
        <v>19</v>
      </c>
      <c r="I123" t="s">
        <v>200</v>
      </c>
      <c r="J123" t="s">
        <v>902</v>
      </c>
      <c r="K123" t="s">
        <v>143</v>
      </c>
      <c r="L123" t="s">
        <v>206</v>
      </c>
      <c r="M123" t="s">
        <v>207</v>
      </c>
      <c r="R123" s="32">
        <v>38557</v>
      </c>
      <c r="S123" t="b">
        <v>1</v>
      </c>
      <c r="T123" t="s">
        <v>19</v>
      </c>
    </row>
    <row r="124" spans="1:21" x14ac:dyDescent="0.2">
      <c r="A124" s="10" t="s">
        <v>18</v>
      </c>
      <c r="B124" s="10">
        <f>VLOOKUP(D124,'C-Index'!$A$2:'C-Index'!$B$79,2,FALSE)</f>
        <v>5013</v>
      </c>
      <c r="C124" s="10">
        <f t="shared" si="2"/>
        <v>6014</v>
      </c>
      <c r="D124">
        <v>320</v>
      </c>
      <c r="E124">
        <v>6</v>
      </c>
      <c r="G124" t="s">
        <v>19</v>
      </c>
      <c r="I124" t="s">
        <v>208</v>
      </c>
      <c r="J124" t="s">
        <v>426</v>
      </c>
      <c r="K124" t="s">
        <v>903</v>
      </c>
      <c r="L124" t="s">
        <v>904</v>
      </c>
      <c r="M124" t="s">
        <v>133</v>
      </c>
      <c r="N124" t="s">
        <v>905</v>
      </c>
      <c r="P124" t="s">
        <v>677</v>
      </c>
      <c r="R124" s="32">
        <v>44146</v>
      </c>
      <c r="S124" t="b">
        <v>1</v>
      </c>
      <c r="T124" t="s">
        <v>19</v>
      </c>
      <c r="U124" t="s">
        <v>853</v>
      </c>
    </row>
    <row r="125" spans="1:21" x14ac:dyDescent="0.2">
      <c r="A125" s="10" t="s">
        <v>18</v>
      </c>
      <c r="B125" s="10">
        <f>VLOOKUP(D125,'C-Index'!$A$2:'C-Index'!$B$79,2,FALSE)</f>
        <v>5013</v>
      </c>
      <c r="C125" s="10">
        <f t="shared" si="2"/>
        <v>6015</v>
      </c>
      <c r="D125">
        <v>320</v>
      </c>
      <c r="E125">
        <v>7</v>
      </c>
      <c r="G125" t="s">
        <v>19</v>
      </c>
      <c r="I125" t="s">
        <v>208</v>
      </c>
      <c r="J125" t="s">
        <v>209</v>
      </c>
      <c r="K125" t="s">
        <v>906</v>
      </c>
      <c r="L125" t="s">
        <v>907</v>
      </c>
      <c r="M125" t="s">
        <v>31</v>
      </c>
      <c r="N125" t="s">
        <v>735</v>
      </c>
      <c r="O125" t="s">
        <v>200</v>
      </c>
      <c r="R125" s="32">
        <v>44146</v>
      </c>
      <c r="S125" t="b">
        <v>1</v>
      </c>
      <c r="T125" t="s">
        <v>19</v>
      </c>
    </row>
    <row r="126" spans="1:21" x14ac:dyDescent="0.2">
      <c r="A126" s="10" t="s">
        <v>18</v>
      </c>
      <c r="B126" s="10">
        <f>VLOOKUP(D126,'C-Index'!$A$2:'C-Index'!$B$79,2,FALSE)</f>
        <v>5013</v>
      </c>
      <c r="C126" s="10">
        <f t="shared" si="2"/>
        <v>6016</v>
      </c>
      <c r="D126">
        <v>320</v>
      </c>
      <c r="E126">
        <v>8</v>
      </c>
      <c r="H126" t="s">
        <v>710</v>
      </c>
      <c r="I126" t="s">
        <v>208</v>
      </c>
      <c r="J126" t="s">
        <v>50</v>
      </c>
      <c r="O126" t="s">
        <v>200</v>
      </c>
      <c r="S126" t="b">
        <v>0</v>
      </c>
    </row>
    <row r="127" spans="1:21" x14ac:dyDescent="0.2">
      <c r="A127" s="10" t="s">
        <v>18</v>
      </c>
      <c r="B127" s="10">
        <f>VLOOKUP(D127,'C-Index'!$A$2:'C-Index'!$B$79,2,FALSE)</f>
        <v>5009</v>
      </c>
      <c r="C127" s="10">
        <f t="shared" si="2"/>
        <v>5009</v>
      </c>
      <c r="D127">
        <v>321</v>
      </c>
      <c r="E127">
        <v>1</v>
      </c>
      <c r="G127" t="s">
        <v>19</v>
      </c>
      <c r="I127" t="s">
        <v>210</v>
      </c>
      <c r="J127" t="s">
        <v>549</v>
      </c>
      <c r="K127" t="s">
        <v>211</v>
      </c>
      <c r="L127" t="s">
        <v>95</v>
      </c>
      <c r="R127" s="32">
        <v>38557</v>
      </c>
      <c r="S127" t="b">
        <v>1</v>
      </c>
      <c r="T127" t="s">
        <v>19</v>
      </c>
    </row>
    <row r="128" spans="1:21" x14ac:dyDescent="0.2">
      <c r="A128" s="10" t="s">
        <v>18</v>
      </c>
      <c r="B128" s="10">
        <f>VLOOKUP(D128,'C-Index'!$A$2:'C-Index'!$B$79,2,FALSE)</f>
        <v>5009</v>
      </c>
      <c r="C128" s="10">
        <f t="shared" si="2"/>
        <v>5010</v>
      </c>
      <c r="D128">
        <v>321</v>
      </c>
      <c r="E128">
        <v>2</v>
      </c>
      <c r="G128" t="s">
        <v>19</v>
      </c>
      <c r="I128" t="s">
        <v>210</v>
      </c>
      <c r="J128" t="s">
        <v>899</v>
      </c>
      <c r="K128" t="s">
        <v>212</v>
      </c>
      <c r="L128" t="s">
        <v>213</v>
      </c>
      <c r="R128" s="32">
        <v>38557</v>
      </c>
      <c r="S128" t="b">
        <v>1</v>
      </c>
      <c r="T128" t="s">
        <v>19</v>
      </c>
    </row>
    <row r="129" spans="1:21" x14ac:dyDescent="0.2">
      <c r="A129" s="10" t="s">
        <v>18</v>
      </c>
      <c r="B129" s="10">
        <f>VLOOKUP(D129,'C-Index'!$A$2:'C-Index'!$B$79,2,FALSE)</f>
        <v>5009</v>
      </c>
      <c r="C129" s="10">
        <f t="shared" si="2"/>
        <v>5011</v>
      </c>
      <c r="D129">
        <v>321</v>
      </c>
      <c r="E129">
        <v>3</v>
      </c>
      <c r="G129" t="s">
        <v>19</v>
      </c>
      <c r="I129" t="s">
        <v>214</v>
      </c>
      <c r="J129" t="s">
        <v>908</v>
      </c>
      <c r="K129" t="s">
        <v>215</v>
      </c>
      <c r="L129" t="s">
        <v>216</v>
      </c>
      <c r="R129" s="32">
        <v>38557</v>
      </c>
      <c r="S129" t="b">
        <v>1</v>
      </c>
      <c r="T129" t="s">
        <v>19</v>
      </c>
    </row>
    <row r="130" spans="1:21" x14ac:dyDescent="0.2">
      <c r="A130" s="10" t="s">
        <v>18</v>
      </c>
      <c r="B130" s="10">
        <f>VLOOKUP(D130,'C-Index'!$A$2:'C-Index'!$B$79,2,FALSE)</f>
        <v>5009</v>
      </c>
      <c r="C130" s="10">
        <f t="shared" si="2"/>
        <v>5012</v>
      </c>
      <c r="D130">
        <v>321</v>
      </c>
      <c r="E130">
        <v>4</v>
      </c>
      <c r="G130" t="s">
        <v>19</v>
      </c>
      <c r="I130" t="s">
        <v>214</v>
      </c>
      <c r="J130" t="s">
        <v>181</v>
      </c>
      <c r="K130" t="s">
        <v>909</v>
      </c>
      <c r="L130" t="s">
        <v>910</v>
      </c>
      <c r="M130" t="s">
        <v>217</v>
      </c>
      <c r="P130" t="s">
        <v>677</v>
      </c>
      <c r="R130" s="32">
        <v>38557</v>
      </c>
      <c r="S130" t="b">
        <v>1</v>
      </c>
      <c r="T130" t="s">
        <v>19</v>
      </c>
      <c r="U130" t="s">
        <v>853</v>
      </c>
    </row>
    <row r="131" spans="1:21" x14ac:dyDescent="0.2">
      <c r="A131" s="10" t="s">
        <v>18</v>
      </c>
      <c r="B131" s="10">
        <f>VLOOKUP(D131,'C-Index'!$A$2:'C-Index'!$B$79,2,FALSE)</f>
        <v>5009</v>
      </c>
      <c r="C131" s="10">
        <f t="shared" si="2"/>
        <v>6009</v>
      </c>
      <c r="D131">
        <v>321</v>
      </c>
      <c r="E131">
        <v>5</v>
      </c>
      <c r="G131" t="s">
        <v>19</v>
      </c>
      <c r="I131" t="s">
        <v>218</v>
      </c>
      <c r="J131" t="s">
        <v>542</v>
      </c>
      <c r="K131" t="s">
        <v>175</v>
      </c>
      <c r="L131" t="s">
        <v>107</v>
      </c>
      <c r="R131" s="32">
        <v>38557</v>
      </c>
      <c r="S131" t="b">
        <v>1</v>
      </c>
      <c r="T131" t="s">
        <v>19</v>
      </c>
    </row>
    <row r="132" spans="1:21" x14ac:dyDescent="0.2">
      <c r="A132" s="10" t="s">
        <v>18</v>
      </c>
      <c r="B132" s="10">
        <f>VLOOKUP(D132,'C-Index'!$A$2:'C-Index'!$B$79,2,FALSE)</f>
        <v>5009</v>
      </c>
      <c r="C132" s="10">
        <f t="shared" si="2"/>
        <v>6010</v>
      </c>
      <c r="D132">
        <v>321</v>
      </c>
      <c r="E132">
        <v>6</v>
      </c>
      <c r="G132" t="s">
        <v>19</v>
      </c>
      <c r="I132" t="s">
        <v>218</v>
      </c>
      <c r="J132" t="s">
        <v>911</v>
      </c>
      <c r="K132" t="s">
        <v>175</v>
      </c>
      <c r="L132" t="s">
        <v>137</v>
      </c>
      <c r="R132" s="32">
        <v>38557</v>
      </c>
      <c r="S132" t="b">
        <v>1</v>
      </c>
      <c r="T132" t="s">
        <v>19</v>
      </c>
    </row>
    <row r="133" spans="1:21" x14ac:dyDescent="0.2">
      <c r="A133" s="10" t="s">
        <v>18</v>
      </c>
      <c r="B133" s="10">
        <f>VLOOKUP(D133,'C-Index'!$A$2:'C-Index'!$B$79,2,FALSE)</f>
        <v>5009</v>
      </c>
      <c r="C133" s="10">
        <f t="shared" si="2"/>
        <v>6011</v>
      </c>
      <c r="D133">
        <v>321</v>
      </c>
      <c r="E133">
        <v>7</v>
      </c>
      <c r="G133" t="s">
        <v>19</v>
      </c>
      <c r="I133" t="s">
        <v>219</v>
      </c>
      <c r="J133" t="s">
        <v>220</v>
      </c>
      <c r="K133" t="s">
        <v>912</v>
      </c>
      <c r="L133" t="s">
        <v>913</v>
      </c>
      <c r="M133" t="s">
        <v>133</v>
      </c>
      <c r="Q133" t="s">
        <v>221</v>
      </c>
      <c r="R133" s="32">
        <v>38557</v>
      </c>
      <c r="S133" t="b">
        <v>1</v>
      </c>
      <c r="T133" t="s">
        <v>19</v>
      </c>
    </row>
    <row r="134" spans="1:21" x14ac:dyDescent="0.2">
      <c r="A134" s="10" t="s">
        <v>18</v>
      </c>
      <c r="B134" s="10">
        <f>VLOOKUP(D134,'C-Index'!$A$2:'C-Index'!$B$79,2,FALSE)</f>
        <v>5009</v>
      </c>
      <c r="C134" s="10">
        <f t="shared" si="2"/>
        <v>6012</v>
      </c>
      <c r="D134">
        <v>321</v>
      </c>
      <c r="E134">
        <v>8</v>
      </c>
      <c r="G134" t="s">
        <v>19</v>
      </c>
      <c r="I134" t="s">
        <v>214</v>
      </c>
      <c r="J134" t="s">
        <v>222</v>
      </c>
      <c r="K134" t="s">
        <v>914</v>
      </c>
      <c r="L134" t="s">
        <v>915</v>
      </c>
      <c r="M134" t="s">
        <v>133</v>
      </c>
      <c r="O134" t="s">
        <v>815</v>
      </c>
      <c r="R134" s="32">
        <v>38557</v>
      </c>
      <c r="S134" t="b">
        <v>1</v>
      </c>
      <c r="T134" t="s">
        <v>19</v>
      </c>
    </row>
    <row r="135" spans="1:21" x14ac:dyDescent="0.2">
      <c r="A135" s="10" t="s">
        <v>18</v>
      </c>
      <c r="B135" s="10">
        <f>VLOOKUP(D135,'C-Index'!$A$2:'C-Index'!$B$79,2,FALSE)</f>
        <v>5005</v>
      </c>
      <c r="C135" s="10">
        <f t="shared" si="2"/>
        <v>5005</v>
      </c>
      <c r="D135">
        <v>322</v>
      </c>
      <c r="E135">
        <v>1</v>
      </c>
      <c r="G135" t="s">
        <v>19</v>
      </c>
      <c r="I135" t="s">
        <v>223</v>
      </c>
      <c r="J135" t="s">
        <v>916</v>
      </c>
      <c r="K135" t="s">
        <v>80</v>
      </c>
      <c r="L135" t="s">
        <v>203</v>
      </c>
      <c r="M135" t="s">
        <v>23</v>
      </c>
      <c r="R135" s="32">
        <v>38557</v>
      </c>
      <c r="S135" t="b">
        <v>1</v>
      </c>
      <c r="T135" t="s">
        <v>19</v>
      </c>
    </row>
    <row r="136" spans="1:21" x14ac:dyDescent="0.2">
      <c r="A136" s="10" t="s">
        <v>18</v>
      </c>
      <c r="B136" s="10">
        <f>VLOOKUP(D136,'C-Index'!$A$2:'C-Index'!$B$79,2,FALSE)</f>
        <v>5005</v>
      </c>
      <c r="C136" s="10">
        <f t="shared" si="2"/>
        <v>5006</v>
      </c>
      <c r="D136">
        <v>322</v>
      </c>
      <c r="E136">
        <v>2</v>
      </c>
      <c r="G136" t="s">
        <v>19</v>
      </c>
      <c r="I136" t="s">
        <v>223</v>
      </c>
      <c r="J136" t="s">
        <v>398</v>
      </c>
      <c r="K136" t="s">
        <v>82</v>
      </c>
      <c r="L136" t="s">
        <v>224</v>
      </c>
      <c r="M136" t="s">
        <v>96</v>
      </c>
      <c r="N136" t="s">
        <v>733</v>
      </c>
      <c r="O136" t="s">
        <v>917</v>
      </c>
      <c r="R136" s="32">
        <v>38557</v>
      </c>
      <c r="S136" t="b">
        <v>1</v>
      </c>
      <c r="T136" t="s">
        <v>19</v>
      </c>
    </row>
    <row r="137" spans="1:21" x14ac:dyDescent="0.2">
      <c r="A137" s="10" t="s">
        <v>18</v>
      </c>
      <c r="B137" s="10">
        <f>VLOOKUP(D137,'C-Index'!$A$2:'C-Index'!$B$79,2,FALSE)</f>
        <v>5005</v>
      </c>
      <c r="C137" s="10">
        <f t="shared" si="2"/>
        <v>5007</v>
      </c>
      <c r="D137">
        <v>322</v>
      </c>
      <c r="E137">
        <v>3</v>
      </c>
      <c r="G137" t="s">
        <v>19</v>
      </c>
      <c r="I137" t="s">
        <v>223</v>
      </c>
      <c r="J137" t="s">
        <v>647</v>
      </c>
      <c r="K137" t="s">
        <v>225</v>
      </c>
      <c r="L137" t="s">
        <v>226</v>
      </c>
      <c r="R137" s="32">
        <v>38557</v>
      </c>
      <c r="S137" t="b">
        <v>1</v>
      </c>
      <c r="T137" t="s">
        <v>19</v>
      </c>
    </row>
    <row r="138" spans="1:21" x14ac:dyDescent="0.2">
      <c r="A138" s="10" t="s">
        <v>18</v>
      </c>
      <c r="B138" s="10">
        <f>VLOOKUP(D138,'C-Index'!$A$2:'C-Index'!$B$79,2,FALSE)</f>
        <v>5005</v>
      </c>
      <c r="C138" s="10">
        <f t="shared" si="2"/>
        <v>5008</v>
      </c>
      <c r="D138">
        <v>322</v>
      </c>
      <c r="E138">
        <v>4</v>
      </c>
      <c r="G138" t="s">
        <v>19</v>
      </c>
      <c r="I138" t="s">
        <v>223</v>
      </c>
      <c r="J138" t="s">
        <v>40</v>
      </c>
      <c r="K138" t="s">
        <v>172</v>
      </c>
      <c r="L138" t="s">
        <v>36</v>
      </c>
      <c r="N138" t="s">
        <v>601</v>
      </c>
      <c r="R138" s="32">
        <v>38557</v>
      </c>
      <c r="S138" t="b">
        <v>1</v>
      </c>
      <c r="T138" t="s">
        <v>19</v>
      </c>
    </row>
    <row r="139" spans="1:21" x14ac:dyDescent="0.2">
      <c r="A139" s="10" t="s">
        <v>18</v>
      </c>
      <c r="B139" s="10">
        <f>VLOOKUP(D139,'C-Index'!$A$2:'C-Index'!$B$79,2,FALSE)</f>
        <v>5005</v>
      </c>
      <c r="C139" s="10">
        <f t="shared" si="2"/>
        <v>6005</v>
      </c>
      <c r="D139">
        <v>322</v>
      </c>
      <c r="E139">
        <v>5</v>
      </c>
      <c r="G139" t="s">
        <v>19</v>
      </c>
      <c r="I139" t="s">
        <v>223</v>
      </c>
      <c r="J139" t="s">
        <v>918</v>
      </c>
      <c r="K139" t="s">
        <v>115</v>
      </c>
      <c r="L139" t="s">
        <v>227</v>
      </c>
      <c r="M139" t="s">
        <v>228</v>
      </c>
      <c r="R139" s="32">
        <v>38557</v>
      </c>
      <c r="S139" t="b">
        <v>1</v>
      </c>
      <c r="T139" t="s">
        <v>19</v>
      </c>
    </row>
    <row r="140" spans="1:21" x14ac:dyDescent="0.2">
      <c r="A140" s="10" t="s">
        <v>18</v>
      </c>
      <c r="B140" s="10">
        <f>VLOOKUP(D140,'C-Index'!$A$2:'C-Index'!$B$79,2,FALSE)</f>
        <v>5005</v>
      </c>
      <c r="C140" s="10">
        <f t="shared" si="2"/>
        <v>6006</v>
      </c>
      <c r="D140">
        <v>322</v>
      </c>
      <c r="E140">
        <v>6</v>
      </c>
      <c r="G140" t="s">
        <v>19</v>
      </c>
      <c r="I140" t="s">
        <v>223</v>
      </c>
      <c r="J140" t="s">
        <v>881</v>
      </c>
      <c r="K140" t="s">
        <v>161</v>
      </c>
      <c r="L140" t="s">
        <v>127</v>
      </c>
      <c r="M140" t="s">
        <v>96</v>
      </c>
      <c r="N140" t="s">
        <v>734</v>
      </c>
      <c r="R140" s="32">
        <v>38557</v>
      </c>
      <c r="S140" t="b">
        <v>1</v>
      </c>
      <c r="T140" t="s">
        <v>19</v>
      </c>
    </row>
    <row r="141" spans="1:21" x14ac:dyDescent="0.2">
      <c r="A141" s="10" t="s">
        <v>18</v>
      </c>
      <c r="B141" s="10">
        <f>VLOOKUP(D141,'C-Index'!$A$2:'C-Index'!$B$79,2,FALSE)</f>
        <v>5005</v>
      </c>
      <c r="C141" s="10">
        <f t="shared" si="2"/>
        <v>6007</v>
      </c>
      <c r="D141">
        <v>322</v>
      </c>
      <c r="E141">
        <v>7</v>
      </c>
      <c r="G141" t="s">
        <v>19</v>
      </c>
      <c r="I141" t="s">
        <v>229</v>
      </c>
      <c r="J141" t="s">
        <v>526</v>
      </c>
      <c r="K141" t="s">
        <v>919</v>
      </c>
      <c r="L141" t="s">
        <v>920</v>
      </c>
      <c r="M141" t="s">
        <v>168</v>
      </c>
      <c r="P141" t="s">
        <v>232</v>
      </c>
      <c r="R141" s="32">
        <v>38557</v>
      </c>
      <c r="S141" t="b">
        <v>1</v>
      </c>
      <c r="T141" t="s">
        <v>19</v>
      </c>
      <c r="U141" t="s">
        <v>853</v>
      </c>
    </row>
    <row r="142" spans="1:21" x14ac:dyDescent="0.2">
      <c r="A142" s="10" t="s">
        <v>18</v>
      </c>
      <c r="B142" s="10">
        <f>VLOOKUP(D142,'C-Index'!$A$2:'C-Index'!$B$79,2,FALSE)</f>
        <v>5005</v>
      </c>
      <c r="C142" s="10">
        <f t="shared" si="2"/>
        <v>6008</v>
      </c>
      <c r="D142">
        <v>322</v>
      </c>
      <c r="E142">
        <v>8</v>
      </c>
      <c r="H142" t="s">
        <v>710</v>
      </c>
      <c r="I142" t="s">
        <v>229</v>
      </c>
      <c r="J142" t="s">
        <v>233</v>
      </c>
      <c r="S142" t="b">
        <v>0</v>
      </c>
    </row>
    <row r="143" spans="1:21" x14ac:dyDescent="0.2">
      <c r="A143" s="10" t="s">
        <v>18</v>
      </c>
      <c r="B143" s="10">
        <f>VLOOKUP(D143,'C-Index'!$A$2:'C-Index'!$B$79,2,FALSE)</f>
        <v>5001</v>
      </c>
      <c r="C143" s="10">
        <f t="shared" si="2"/>
        <v>5001</v>
      </c>
      <c r="D143">
        <v>323</v>
      </c>
      <c r="E143">
        <v>1</v>
      </c>
      <c r="G143" t="s">
        <v>19</v>
      </c>
      <c r="I143" t="s">
        <v>234</v>
      </c>
      <c r="J143" t="s">
        <v>921</v>
      </c>
      <c r="K143" t="s">
        <v>922</v>
      </c>
      <c r="L143" t="s">
        <v>923</v>
      </c>
      <c r="M143" t="s">
        <v>594</v>
      </c>
      <c r="N143" t="s">
        <v>236</v>
      </c>
      <c r="Q143" t="s">
        <v>237</v>
      </c>
      <c r="R143" s="32">
        <v>38557</v>
      </c>
      <c r="S143" t="b">
        <v>1</v>
      </c>
      <c r="T143" t="s">
        <v>19</v>
      </c>
    </row>
    <row r="144" spans="1:21" x14ac:dyDescent="0.2">
      <c r="A144" s="10" t="s">
        <v>18</v>
      </c>
      <c r="B144" s="10">
        <f>VLOOKUP(D144,'C-Index'!$A$2:'C-Index'!$B$79,2,FALSE)</f>
        <v>5001</v>
      </c>
      <c r="C144" s="10">
        <f t="shared" si="2"/>
        <v>5002</v>
      </c>
      <c r="D144">
        <v>323</v>
      </c>
      <c r="E144">
        <v>2</v>
      </c>
      <c r="G144" t="s">
        <v>19</v>
      </c>
      <c r="I144" t="s">
        <v>238</v>
      </c>
      <c r="J144" t="s">
        <v>924</v>
      </c>
      <c r="K144" t="s">
        <v>239</v>
      </c>
      <c r="L144" t="s">
        <v>925</v>
      </c>
      <c r="M144" t="s">
        <v>512</v>
      </c>
      <c r="P144" t="s">
        <v>686</v>
      </c>
      <c r="R144" s="32">
        <v>42312</v>
      </c>
      <c r="S144" t="b">
        <v>1</v>
      </c>
      <c r="T144" t="s">
        <v>19</v>
      </c>
      <c r="U144" t="s">
        <v>853</v>
      </c>
    </row>
    <row r="145" spans="1:21" x14ac:dyDescent="0.2">
      <c r="A145" s="10" t="s">
        <v>18</v>
      </c>
      <c r="B145" s="10">
        <f>VLOOKUP(D145,'C-Index'!$A$2:'C-Index'!$B$79,2,FALSE)</f>
        <v>5001</v>
      </c>
      <c r="C145" s="10">
        <f t="shared" si="2"/>
        <v>5003</v>
      </c>
      <c r="D145">
        <v>323</v>
      </c>
      <c r="E145">
        <v>3</v>
      </c>
      <c r="G145" t="s">
        <v>19</v>
      </c>
      <c r="I145" t="s">
        <v>238</v>
      </c>
      <c r="J145" t="s">
        <v>240</v>
      </c>
      <c r="K145" t="s">
        <v>126</v>
      </c>
      <c r="L145" t="s">
        <v>226</v>
      </c>
      <c r="R145" s="32">
        <v>38557</v>
      </c>
      <c r="S145" t="b">
        <v>1</v>
      </c>
      <c r="T145" t="s">
        <v>19</v>
      </c>
    </row>
    <row r="146" spans="1:21" x14ac:dyDescent="0.2">
      <c r="A146" s="10" t="s">
        <v>18</v>
      </c>
      <c r="B146" s="10">
        <f>VLOOKUP(D146,'C-Index'!$A$2:'C-Index'!$B$79,2,FALSE)</f>
        <v>5001</v>
      </c>
      <c r="C146" s="10">
        <f t="shared" si="2"/>
        <v>5004</v>
      </c>
      <c r="D146">
        <v>323</v>
      </c>
      <c r="E146">
        <v>4</v>
      </c>
      <c r="G146" t="s">
        <v>19</v>
      </c>
      <c r="I146" t="s">
        <v>238</v>
      </c>
      <c r="J146" t="s">
        <v>241</v>
      </c>
      <c r="K146" t="s">
        <v>242</v>
      </c>
      <c r="L146" t="s">
        <v>166</v>
      </c>
      <c r="M146" t="s">
        <v>243</v>
      </c>
      <c r="N146" t="s">
        <v>732</v>
      </c>
      <c r="R146" s="32">
        <v>38557</v>
      </c>
      <c r="S146" t="b">
        <v>1</v>
      </c>
      <c r="T146" t="s">
        <v>19</v>
      </c>
    </row>
    <row r="147" spans="1:21" x14ac:dyDescent="0.2">
      <c r="A147" s="10" t="s">
        <v>18</v>
      </c>
      <c r="B147" s="10">
        <f>VLOOKUP(D147,'C-Index'!$A$2:'C-Index'!$B$79,2,FALSE)</f>
        <v>5001</v>
      </c>
      <c r="C147" s="10">
        <f t="shared" si="2"/>
        <v>6001</v>
      </c>
      <c r="D147">
        <v>323</v>
      </c>
      <c r="E147">
        <v>5</v>
      </c>
      <c r="G147" t="s">
        <v>19</v>
      </c>
      <c r="I147" t="s">
        <v>244</v>
      </c>
      <c r="J147" t="s">
        <v>248</v>
      </c>
      <c r="K147" t="s">
        <v>173</v>
      </c>
      <c r="L147" t="s">
        <v>245</v>
      </c>
      <c r="M147" t="s">
        <v>246</v>
      </c>
      <c r="R147" s="32">
        <v>38557</v>
      </c>
      <c r="S147" t="b">
        <v>1</v>
      </c>
      <c r="T147" t="s">
        <v>19</v>
      </c>
    </row>
    <row r="148" spans="1:21" x14ac:dyDescent="0.2">
      <c r="A148" s="10" t="s">
        <v>18</v>
      </c>
      <c r="B148" s="10">
        <f>VLOOKUP(D148,'C-Index'!$A$2:'C-Index'!$B$79,2,FALSE)</f>
        <v>5001</v>
      </c>
      <c r="C148" s="10">
        <f t="shared" si="2"/>
        <v>6002</v>
      </c>
      <c r="D148">
        <v>323</v>
      </c>
      <c r="E148">
        <v>6</v>
      </c>
      <c r="G148" t="s">
        <v>19</v>
      </c>
      <c r="I148" t="s">
        <v>247</v>
      </c>
      <c r="J148" t="s">
        <v>248</v>
      </c>
      <c r="K148" t="s">
        <v>249</v>
      </c>
      <c r="L148" t="s">
        <v>250</v>
      </c>
      <c r="N148" t="s">
        <v>816</v>
      </c>
      <c r="Q148" t="s">
        <v>251</v>
      </c>
      <c r="R148" s="32">
        <v>38557</v>
      </c>
      <c r="S148" t="b">
        <v>1</v>
      </c>
      <c r="T148" t="s">
        <v>19</v>
      </c>
    </row>
    <row r="149" spans="1:21" x14ac:dyDescent="0.2">
      <c r="A149" s="10" t="s">
        <v>18</v>
      </c>
      <c r="B149" s="10">
        <f>VLOOKUP(D149,'C-Index'!$A$2:'C-Index'!$B$79,2,FALSE)</f>
        <v>5001</v>
      </c>
      <c r="C149" s="10">
        <f t="shared" si="2"/>
        <v>6003</v>
      </c>
      <c r="D149">
        <v>323</v>
      </c>
      <c r="E149">
        <v>7</v>
      </c>
      <c r="G149" t="s">
        <v>19</v>
      </c>
      <c r="I149" t="s">
        <v>252</v>
      </c>
      <c r="J149" t="s">
        <v>181</v>
      </c>
      <c r="K149" t="s">
        <v>184</v>
      </c>
      <c r="L149" t="s">
        <v>125</v>
      </c>
      <c r="R149" s="32">
        <v>38557</v>
      </c>
      <c r="S149" t="b">
        <v>1</v>
      </c>
      <c r="T149" t="s">
        <v>19</v>
      </c>
    </row>
    <row r="150" spans="1:21" x14ac:dyDescent="0.2">
      <c r="A150" s="10" t="s">
        <v>18</v>
      </c>
      <c r="B150" s="10">
        <f>VLOOKUP(D150,'C-Index'!$A$2:'C-Index'!$B$79,2,FALSE)</f>
        <v>5001</v>
      </c>
      <c r="C150" s="10">
        <f t="shared" si="2"/>
        <v>6004</v>
      </c>
      <c r="D150">
        <v>323</v>
      </c>
      <c r="E150">
        <v>8</v>
      </c>
      <c r="H150" t="s">
        <v>710</v>
      </c>
      <c r="I150" t="s">
        <v>252</v>
      </c>
      <c r="J150" t="s">
        <v>834</v>
      </c>
      <c r="N150" t="s">
        <v>729</v>
      </c>
      <c r="S150" t="b">
        <v>1</v>
      </c>
      <c r="T150" t="s">
        <v>19</v>
      </c>
    </row>
    <row r="151" spans="1:21" x14ac:dyDescent="0.2">
      <c r="A151" s="10" t="s">
        <v>18</v>
      </c>
      <c r="B151" s="10">
        <f>VLOOKUP(D151,'C-Index'!$A$2:'C-Index'!$B$79,2,FALSE)</f>
        <v>7001</v>
      </c>
      <c r="C151" s="10">
        <f t="shared" si="2"/>
        <v>7001</v>
      </c>
      <c r="D151">
        <v>324</v>
      </c>
      <c r="E151">
        <v>1</v>
      </c>
      <c r="I151" t="s">
        <v>700</v>
      </c>
      <c r="S151" t="b">
        <v>0</v>
      </c>
    </row>
    <row r="152" spans="1:21" x14ac:dyDescent="0.2">
      <c r="A152" s="10" t="s">
        <v>18</v>
      </c>
      <c r="B152" s="10">
        <f>VLOOKUP(D152,'C-Index'!$A$2:'C-Index'!$B$79,2,FALSE)</f>
        <v>7001</v>
      </c>
      <c r="C152" s="10">
        <f t="shared" si="2"/>
        <v>7002</v>
      </c>
      <c r="D152">
        <v>324</v>
      </c>
      <c r="E152">
        <v>2</v>
      </c>
      <c r="G152" t="s">
        <v>19</v>
      </c>
      <c r="I152" t="s">
        <v>253</v>
      </c>
      <c r="J152" t="s">
        <v>254</v>
      </c>
      <c r="K152" t="s">
        <v>161</v>
      </c>
      <c r="L152" t="s">
        <v>148</v>
      </c>
      <c r="M152" t="s">
        <v>102</v>
      </c>
      <c r="O152" t="s">
        <v>255</v>
      </c>
      <c r="R152" s="32">
        <v>38557</v>
      </c>
      <c r="S152" t="b">
        <v>1</v>
      </c>
      <c r="T152" t="s">
        <v>19</v>
      </c>
    </row>
    <row r="153" spans="1:21" x14ac:dyDescent="0.2">
      <c r="A153" s="10" t="s">
        <v>18</v>
      </c>
      <c r="B153" s="10">
        <f>VLOOKUP(D153,'C-Index'!$A$2:'C-Index'!$B$79,2,FALSE)</f>
        <v>7001</v>
      </c>
      <c r="C153" s="10">
        <f t="shared" si="2"/>
        <v>7003</v>
      </c>
      <c r="D153">
        <v>324</v>
      </c>
      <c r="E153">
        <v>3</v>
      </c>
      <c r="G153" t="s">
        <v>19</v>
      </c>
      <c r="I153" t="s">
        <v>256</v>
      </c>
      <c r="J153" t="s">
        <v>356</v>
      </c>
      <c r="K153" t="s">
        <v>927</v>
      </c>
      <c r="L153" t="s">
        <v>928</v>
      </c>
      <c r="M153" t="s">
        <v>257</v>
      </c>
      <c r="P153" t="s">
        <v>677</v>
      </c>
      <c r="R153" s="32">
        <v>38557</v>
      </c>
      <c r="S153" t="b">
        <v>1</v>
      </c>
      <c r="T153" t="s">
        <v>19</v>
      </c>
      <c r="U153" t="s">
        <v>853</v>
      </c>
    </row>
    <row r="154" spans="1:21" x14ac:dyDescent="0.2">
      <c r="A154" s="10" t="s">
        <v>18</v>
      </c>
      <c r="B154" s="10">
        <f>VLOOKUP(D154,'C-Index'!$A$2:'C-Index'!$B$79,2,FALSE)</f>
        <v>7001</v>
      </c>
      <c r="C154" s="10">
        <f t="shared" si="2"/>
        <v>7004</v>
      </c>
      <c r="D154">
        <v>324</v>
      </c>
      <c r="E154">
        <v>4</v>
      </c>
      <c r="G154" t="s">
        <v>19</v>
      </c>
      <c r="I154" t="s">
        <v>256</v>
      </c>
      <c r="J154" t="s">
        <v>258</v>
      </c>
      <c r="L154" t="s">
        <v>110</v>
      </c>
      <c r="M154" t="s">
        <v>167</v>
      </c>
      <c r="R154" s="32">
        <v>38557</v>
      </c>
      <c r="S154" t="b">
        <v>1</v>
      </c>
      <c r="T154" t="s">
        <v>19</v>
      </c>
    </row>
    <row r="155" spans="1:21" x14ac:dyDescent="0.2">
      <c r="A155" s="10" t="s">
        <v>18</v>
      </c>
      <c r="B155" s="10">
        <f>VLOOKUP(D155,'C-Index'!$A$2:'C-Index'!$B$79,2,FALSE)</f>
        <v>7001</v>
      </c>
      <c r="C155" s="10">
        <f t="shared" si="2"/>
        <v>8001</v>
      </c>
      <c r="D155">
        <v>324</v>
      </c>
      <c r="E155">
        <v>5</v>
      </c>
      <c r="G155" t="s">
        <v>19</v>
      </c>
      <c r="I155" t="s">
        <v>259</v>
      </c>
      <c r="J155" t="s">
        <v>929</v>
      </c>
      <c r="K155" t="s">
        <v>930</v>
      </c>
      <c r="L155" t="s">
        <v>931</v>
      </c>
      <c r="M155" t="s">
        <v>81</v>
      </c>
      <c r="N155" t="s">
        <v>932</v>
      </c>
      <c r="R155" s="32">
        <v>42325</v>
      </c>
      <c r="S155" t="b">
        <v>1</v>
      </c>
      <c r="T155" t="s">
        <v>19</v>
      </c>
    </row>
    <row r="156" spans="1:21" x14ac:dyDescent="0.2">
      <c r="A156" s="10" t="s">
        <v>18</v>
      </c>
      <c r="B156" s="10">
        <f>VLOOKUP(D156,'C-Index'!$A$2:'C-Index'!$B$79,2,FALSE)</f>
        <v>7001</v>
      </c>
      <c r="C156" s="10">
        <f t="shared" si="2"/>
        <v>8002</v>
      </c>
      <c r="D156">
        <v>324</v>
      </c>
      <c r="E156">
        <v>6</v>
      </c>
      <c r="H156" t="s">
        <v>710</v>
      </c>
      <c r="I156" t="s">
        <v>259</v>
      </c>
      <c r="J156" t="s">
        <v>261</v>
      </c>
      <c r="K156" t="s">
        <v>262</v>
      </c>
      <c r="N156" t="s">
        <v>755</v>
      </c>
      <c r="O156" t="s">
        <v>263</v>
      </c>
      <c r="R156" s="32">
        <v>38557</v>
      </c>
      <c r="S156" t="b">
        <v>1</v>
      </c>
      <c r="T156" t="s">
        <v>19</v>
      </c>
    </row>
    <row r="157" spans="1:21" x14ac:dyDescent="0.2">
      <c r="A157" s="10" t="s">
        <v>18</v>
      </c>
      <c r="B157" s="10">
        <f>VLOOKUP(D157,'C-Index'!$A$2:'C-Index'!$B$79,2,FALSE)</f>
        <v>7001</v>
      </c>
      <c r="C157" s="10">
        <f t="shared" si="2"/>
        <v>8003</v>
      </c>
      <c r="D157">
        <v>324</v>
      </c>
      <c r="E157">
        <v>7</v>
      </c>
      <c r="G157" t="s">
        <v>19</v>
      </c>
      <c r="I157" t="s">
        <v>680</v>
      </c>
      <c r="J157" t="s">
        <v>933</v>
      </c>
      <c r="K157" t="s">
        <v>115</v>
      </c>
      <c r="L157" t="s">
        <v>204</v>
      </c>
      <c r="R157" s="32">
        <v>38557</v>
      </c>
      <c r="S157" t="b">
        <v>1</v>
      </c>
      <c r="T157" t="s">
        <v>19</v>
      </c>
    </row>
    <row r="158" spans="1:21" x14ac:dyDescent="0.2">
      <c r="A158" s="10" t="s">
        <v>18</v>
      </c>
      <c r="B158" s="10">
        <f>VLOOKUP(D158,'C-Index'!$A$2:'C-Index'!$B$79,2,FALSE)</f>
        <v>7001</v>
      </c>
      <c r="C158" s="10">
        <f t="shared" si="2"/>
        <v>8004</v>
      </c>
      <c r="D158">
        <v>324</v>
      </c>
      <c r="E158">
        <v>8</v>
      </c>
      <c r="G158" t="s">
        <v>19</v>
      </c>
      <c r="I158" t="s">
        <v>680</v>
      </c>
      <c r="J158" t="s">
        <v>261</v>
      </c>
      <c r="K158" t="s">
        <v>934</v>
      </c>
      <c r="L158" t="s">
        <v>935</v>
      </c>
      <c r="M158" t="s">
        <v>91</v>
      </c>
      <c r="R158" s="32">
        <v>40500</v>
      </c>
      <c r="S158" t="b">
        <v>1</v>
      </c>
      <c r="T158" t="s">
        <v>19</v>
      </c>
    </row>
    <row r="159" spans="1:21" x14ac:dyDescent="0.2">
      <c r="A159" s="10" t="s">
        <v>18</v>
      </c>
      <c r="B159" s="10">
        <f>VLOOKUP(D159,'C-Index'!$A$2:'C-Index'!$B$79,2,FALSE)</f>
        <v>7005</v>
      </c>
      <c r="C159" s="10">
        <f t="shared" si="2"/>
        <v>7005</v>
      </c>
      <c r="D159">
        <v>325</v>
      </c>
      <c r="E159">
        <v>1</v>
      </c>
      <c r="F159" t="s">
        <v>18</v>
      </c>
      <c r="G159" t="s">
        <v>19</v>
      </c>
      <c r="I159" t="s">
        <v>264</v>
      </c>
      <c r="J159" t="s">
        <v>131</v>
      </c>
      <c r="K159" t="s">
        <v>146</v>
      </c>
      <c r="L159" t="s">
        <v>265</v>
      </c>
      <c r="R159" s="32">
        <v>38557</v>
      </c>
      <c r="S159" t="b">
        <v>1</v>
      </c>
      <c r="T159" t="s">
        <v>19</v>
      </c>
    </row>
    <row r="160" spans="1:21" x14ac:dyDescent="0.2">
      <c r="A160" s="10" t="s">
        <v>18</v>
      </c>
      <c r="B160" s="10">
        <f>VLOOKUP(D160,'C-Index'!$A$2:'C-Index'!$B$79,2,FALSE)</f>
        <v>7005</v>
      </c>
      <c r="C160" s="10">
        <f t="shared" si="2"/>
        <v>7006</v>
      </c>
      <c r="D160">
        <v>325</v>
      </c>
      <c r="E160">
        <v>2</v>
      </c>
      <c r="F160" t="s">
        <v>18</v>
      </c>
      <c r="G160" t="s">
        <v>19</v>
      </c>
      <c r="I160" t="s">
        <v>264</v>
      </c>
      <c r="J160" t="s">
        <v>426</v>
      </c>
      <c r="K160" t="s">
        <v>242</v>
      </c>
      <c r="L160" t="s">
        <v>265</v>
      </c>
      <c r="M160" t="s">
        <v>266</v>
      </c>
      <c r="R160" s="32">
        <v>38557</v>
      </c>
      <c r="S160" t="b">
        <v>1</v>
      </c>
      <c r="T160" t="s">
        <v>19</v>
      </c>
    </row>
    <row r="161" spans="1:21" x14ac:dyDescent="0.2">
      <c r="A161" s="10" t="s">
        <v>18</v>
      </c>
      <c r="B161" s="10">
        <f>VLOOKUP(D161,'C-Index'!$A$2:'C-Index'!$B$79,2,FALSE)</f>
        <v>7005</v>
      </c>
      <c r="C161" s="10">
        <f t="shared" si="2"/>
        <v>7006</v>
      </c>
      <c r="D161">
        <v>325</v>
      </c>
      <c r="E161">
        <v>2</v>
      </c>
      <c r="F161" t="s">
        <v>18</v>
      </c>
      <c r="G161" t="s">
        <v>19</v>
      </c>
      <c r="I161" t="s">
        <v>264</v>
      </c>
      <c r="J161" t="s">
        <v>47</v>
      </c>
      <c r="K161" t="s">
        <v>141</v>
      </c>
      <c r="L161" t="s">
        <v>267</v>
      </c>
      <c r="M161" t="s">
        <v>268</v>
      </c>
      <c r="N161" t="s">
        <v>735</v>
      </c>
      <c r="R161" s="32">
        <v>38557</v>
      </c>
      <c r="S161" t="b">
        <v>1</v>
      </c>
      <c r="T161" t="s">
        <v>19</v>
      </c>
    </row>
    <row r="162" spans="1:21" x14ac:dyDescent="0.2">
      <c r="A162" s="10" t="s">
        <v>18</v>
      </c>
      <c r="B162" s="10">
        <f>VLOOKUP(D162,'C-Index'!$A$2:'C-Index'!$B$79,2,FALSE)</f>
        <v>7005</v>
      </c>
      <c r="C162" s="10">
        <f t="shared" si="2"/>
        <v>7007</v>
      </c>
      <c r="D162">
        <v>325</v>
      </c>
      <c r="E162">
        <v>3</v>
      </c>
      <c r="G162" t="s">
        <v>19</v>
      </c>
      <c r="I162" t="s">
        <v>269</v>
      </c>
      <c r="J162" t="s">
        <v>936</v>
      </c>
      <c r="K162" t="s">
        <v>100</v>
      </c>
      <c r="L162" t="s">
        <v>203</v>
      </c>
      <c r="M162" t="s">
        <v>270</v>
      </c>
      <c r="R162" s="32">
        <v>38557</v>
      </c>
      <c r="S162" t="b">
        <v>1</v>
      </c>
      <c r="T162" t="s">
        <v>19</v>
      </c>
    </row>
    <row r="163" spans="1:21" x14ac:dyDescent="0.2">
      <c r="A163" s="10" t="s">
        <v>18</v>
      </c>
      <c r="B163" s="10">
        <f>VLOOKUP(D163,'C-Index'!$A$2:'C-Index'!$B$79,2,FALSE)</f>
        <v>7005</v>
      </c>
      <c r="C163" s="10">
        <f t="shared" si="2"/>
        <v>7008</v>
      </c>
      <c r="D163">
        <v>325</v>
      </c>
      <c r="E163">
        <v>4</v>
      </c>
      <c r="G163" t="s">
        <v>19</v>
      </c>
      <c r="I163" t="s">
        <v>269</v>
      </c>
      <c r="J163" t="s">
        <v>937</v>
      </c>
      <c r="K163" t="s">
        <v>121</v>
      </c>
      <c r="L163" t="s">
        <v>137</v>
      </c>
      <c r="M163" t="s">
        <v>104</v>
      </c>
      <c r="N163" t="s">
        <v>736</v>
      </c>
      <c r="R163" s="32">
        <v>38557</v>
      </c>
      <c r="S163" t="b">
        <v>1</v>
      </c>
      <c r="T163" t="s">
        <v>19</v>
      </c>
    </row>
    <row r="164" spans="1:21" x14ac:dyDescent="0.2">
      <c r="A164" s="10" t="s">
        <v>18</v>
      </c>
      <c r="B164" s="10">
        <f>VLOOKUP(D164,'C-Index'!$A$2:'C-Index'!$B$79,2,FALSE)</f>
        <v>7005</v>
      </c>
      <c r="C164" s="10">
        <f t="shared" si="2"/>
        <v>8005</v>
      </c>
      <c r="D164">
        <v>325</v>
      </c>
      <c r="E164">
        <v>5</v>
      </c>
      <c r="G164" t="s">
        <v>19</v>
      </c>
      <c r="I164" t="s">
        <v>702</v>
      </c>
      <c r="J164" t="s">
        <v>400</v>
      </c>
      <c r="K164" t="s">
        <v>205</v>
      </c>
      <c r="L164" t="s">
        <v>125</v>
      </c>
      <c r="R164" s="32">
        <v>38557</v>
      </c>
      <c r="S164" t="b">
        <v>1</v>
      </c>
      <c r="T164" t="s">
        <v>19</v>
      </c>
    </row>
    <row r="165" spans="1:21" x14ac:dyDescent="0.2">
      <c r="A165" s="10" t="s">
        <v>18</v>
      </c>
      <c r="B165" s="10">
        <f>VLOOKUP(D165,'C-Index'!$A$2:'C-Index'!$B$79,2,FALSE)</f>
        <v>7005</v>
      </c>
      <c r="C165" s="10">
        <f t="shared" si="2"/>
        <v>8006</v>
      </c>
      <c r="D165">
        <v>325</v>
      </c>
      <c r="E165">
        <v>6</v>
      </c>
      <c r="G165" t="s">
        <v>19</v>
      </c>
      <c r="I165" t="s">
        <v>702</v>
      </c>
      <c r="J165" t="s">
        <v>938</v>
      </c>
      <c r="K165" t="s">
        <v>939</v>
      </c>
      <c r="L165" t="s">
        <v>940</v>
      </c>
      <c r="M165" t="s">
        <v>179</v>
      </c>
      <c r="P165" t="s">
        <v>677</v>
      </c>
      <c r="R165" s="32">
        <v>38557</v>
      </c>
      <c r="S165" t="b">
        <v>1</v>
      </c>
      <c r="T165" t="s">
        <v>19</v>
      </c>
      <c r="U165" t="s">
        <v>853</v>
      </c>
    </row>
    <row r="166" spans="1:21" x14ac:dyDescent="0.2">
      <c r="A166" s="10" t="s">
        <v>18</v>
      </c>
      <c r="B166" s="10">
        <f>VLOOKUP(D166,'C-Index'!$A$2:'C-Index'!$B$79,2,FALSE)</f>
        <v>7005</v>
      </c>
      <c r="C166" s="10">
        <f t="shared" si="2"/>
        <v>8007</v>
      </c>
      <c r="D166">
        <v>325</v>
      </c>
      <c r="E166">
        <v>7</v>
      </c>
      <c r="G166" t="s">
        <v>19</v>
      </c>
      <c r="I166" t="s">
        <v>272</v>
      </c>
      <c r="J166" t="s">
        <v>209</v>
      </c>
      <c r="K166" t="s">
        <v>273</v>
      </c>
      <c r="L166" t="s">
        <v>112</v>
      </c>
      <c r="M166" t="s">
        <v>274</v>
      </c>
      <c r="N166" t="s">
        <v>723</v>
      </c>
      <c r="O166" t="s">
        <v>271</v>
      </c>
      <c r="R166" s="32">
        <v>38557</v>
      </c>
      <c r="S166" t="b">
        <v>1</v>
      </c>
      <c r="T166" t="s">
        <v>19</v>
      </c>
    </row>
    <row r="167" spans="1:21" x14ac:dyDescent="0.2">
      <c r="A167" s="10" t="s">
        <v>18</v>
      </c>
      <c r="B167" s="10">
        <f>VLOOKUP(D167,'C-Index'!$A$2:'C-Index'!$B$79,2,FALSE)</f>
        <v>7005</v>
      </c>
      <c r="C167" s="10">
        <f t="shared" si="2"/>
        <v>8008</v>
      </c>
      <c r="D167">
        <v>325</v>
      </c>
      <c r="E167">
        <v>8</v>
      </c>
      <c r="G167" t="s">
        <v>19</v>
      </c>
      <c r="I167" t="s">
        <v>275</v>
      </c>
      <c r="J167" t="s">
        <v>400</v>
      </c>
      <c r="K167" t="s">
        <v>276</v>
      </c>
      <c r="L167" t="s">
        <v>137</v>
      </c>
      <c r="M167" t="s">
        <v>277</v>
      </c>
      <c r="R167" s="32">
        <v>38557</v>
      </c>
      <c r="S167" t="b">
        <v>1</v>
      </c>
      <c r="T167" t="s">
        <v>19</v>
      </c>
    </row>
    <row r="168" spans="1:21" x14ac:dyDescent="0.2">
      <c r="A168" s="10" t="s">
        <v>18</v>
      </c>
      <c r="B168" s="10">
        <f>VLOOKUP(D168,'C-Index'!$A$2:'C-Index'!$B$79,2,FALSE)</f>
        <v>7009</v>
      </c>
      <c r="C168" s="10">
        <f t="shared" si="2"/>
        <v>7009</v>
      </c>
      <c r="D168">
        <v>326</v>
      </c>
      <c r="E168">
        <v>1</v>
      </c>
      <c r="G168" t="s">
        <v>19</v>
      </c>
      <c r="I168" t="s">
        <v>278</v>
      </c>
      <c r="J168" t="s">
        <v>279</v>
      </c>
      <c r="K168" t="s">
        <v>129</v>
      </c>
      <c r="L168" t="s">
        <v>137</v>
      </c>
      <c r="M168" t="s">
        <v>280</v>
      </c>
      <c r="N168" t="s">
        <v>941</v>
      </c>
      <c r="R168" s="32">
        <v>38557</v>
      </c>
      <c r="S168" t="b">
        <v>1</v>
      </c>
      <c r="T168" t="s">
        <v>19</v>
      </c>
    </row>
    <row r="169" spans="1:21" x14ac:dyDescent="0.2">
      <c r="A169" s="10" t="s">
        <v>18</v>
      </c>
      <c r="B169" s="10">
        <f>VLOOKUP(D169,'C-Index'!$A$2:'C-Index'!$B$79,2,FALSE)</f>
        <v>7009</v>
      </c>
      <c r="C169" s="10">
        <f t="shared" si="2"/>
        <v>7009.5</v>
      </c>
      <c r="D169">
        <v>326</v>
      </c>
      <c r="E169">
        <v>1.5</v>
      </c>
      <c r="F169" t="s">
        <v>18</v>
      </c>
      <c r="G169" t="s">
        <v>19</v>
      </c>
      <c r="I169" t="s">
        <v>278</v>
      </c>
      <c r="J169" t="s">
        <v>942</v>
      </c>
      <c r="K169" t="s">
        <v>943</v>
      </c>
      <c r="L169" t="s">
        <v>944</v>
      </c>
      <c r="M169" t="s">
        <v>809</v>
      </c>
      <c r="N169" t="s">
        <v>945</v>
      </c>
      <c r="R169" s="32">
        <v>43990</v>
      </c>
      <c r="S169" t="b">
        <v>1</v>
      </c>
      <c r="T169" t="s">
        <v>19</v>
      </c>
    </row>
    <row r="170" spans="1:21" x14ac:dyDescent="0.2">
      <c r="A170" s="10" t="s">
        <v>18</v>
      </c>
      <c r="B170" s="10">
        <f>VLOOKUP(D170,'C-Index'!$A$2:'C-Index'!$B$79,2,FALSE)</f>
        <v>7009</v>
      </c>
      <c r="C170" s="10">
        <f t="shared" si="2"/>
        <v>7010</v>
      </c>
      <c r="D170">
        <v>326</v>
      </c>
      <c r="E170">
        <v>2</v>
      </c>
      <c r="G170" t="s">
        <v>19</v>
      </c>
      <c r="I170" t="s">
        <v>278</v>
      </c>
      <c r="J170" t="s">
        <v>946</v>
      </c>
      <c r="K170" t="s">
        <v>121</v>
      </c>
      <c r="L170" t="s">
        <v>22</v>
      </c>
      <c r="M170" t="s">
        <v>138</v>
      </c>
      <c r="N170" t="s">
        <v>737</v>
      </c>
      <c r="O170" t="s">
        <v>281</v>
      </c>
      <c r="Q170" t="s">
        <v>221</v>
      </c>
      <c r="R170" s="32">
        <v>38557</v>
      </c>
      <c r="S170" t="b">
        <v>1</v>
      </c>
      <c r="T170" t="s">
        <v>19</v>
      </c>
    </row>
    <row r="171" spans="1:21" x14ac:dyDescent="0.2">
      <c r="A171" s="10" t="s">
        <v>18</v>
      </c>
      <c r="B171" s="10">
        <f>VLOOKUP(D171,'C-Index'!$A$2:'C-Index'!$B$79,2,FALSE)</f>
        <v>7009</v>
      </c>
      <c r="C171" s="10">
        <f t="shared" ref="C171:C234" si="3">IF(E171&lt;5,B171+(E171-1),B171+1000+(E171-5))</f>
        <v>7011</v>
      </c>
      <c r="D171">
        <v>326</v>
      </c>
      <c r="E171">
        <v>3</v>
      </c>
      <c r="G171" t="s">
        <v>19</v>
      </c>
      <c r="I171" t="s">
        <v>282</v>
      </c>
      <c r="J171" t="s">
        <v>947</v>
      </c>
      <c r="K171" t="s">
        <v>80</v>
      </c>
      <c r="L171" t="s">
        <v>119</v>
      </c>
      <c r="M171" t="s">
        <v>102</v>
      </c>
      <c r="R171" s="32">
        <v>38557</v>
      </c>
      <c r="S171" t="b">
        <v>1</v>
      </c>
      <c r="T171" t="s">
        <v>19</v>
      </c>
    </row>
    <row r="172" spans="1:21" x14ac:dyDescent="0.2">
      <c r="A172" s="10" t="s">
        <v>18</v>
      </c>
      <c r="B172" s="10">
        <f>VLOOKUP(D172,'C-Index'!$A$2:'C-Index'!$B$79,2,FALSE)</f>
        <v>7009</v>
      </c>
      <c r="C172" s="10">
        <f t="shared" si="3"/>
        <v>7012</v>
      </c>
      <c r="D172">
        <v>326</v>
      </c>
      <c r="E172">
        <v>4</v>
      </c>
      <c r="G172" t="s">
        <v>19</v>
      </c>
      <c r="I172" t="s">
        <v>282</v>
      </c>
      <c r="J172" t="s">
        <v>948</v>
      </c>
      <c r="K172" t="s">
        <v>283</v>
      </c>
      <c r="L172" t="s">
        <v>284</v>
      </c>
      <c r="M172" t="s">
        <v>68</v>
      </c>
      <c r="N172" t="s">
        <v>738</v>
      </c>
      <c r="R172" s="32">
        <v>38557</v>
      </c>
      <c r="S172" t="b">
        <v>1</v>
      </c>
      <c r="T172" t="s">
        <v>19</v>
      </c>
    </row>
    <row r="173" spans="1:21" x14ac:dyDescent="0.2">
      <c r="A173" s="10" t="s">
        <v>18</v>
      </c>
      <c r="B173" s="10">
        <f>VLOOKUP(D173,'C-Index'!$A$2:'C-Index'!$B$79,2,FALSE)</f>
        <v>7009</v>
      </c>
      <c r="C173" s="10">
        <f t="shared" si="3"/>
        <v>8009</v>
      </c>
      <c r="D173">
        <v>326</v>
      </c>
      <c r="E173">
        <v>5</v>
      </c>
      <c r="G173" t="s">
        <v>19</v>
      </c>
      <c r="I173" t="s">
        <v>285</v>
      </c>
      <c r="J173" t="s">
        <v>950</v>
      </c>
      <c r="K173" t="s">
        <v>48</v>
      </c>
      <c r="L173" t="s">
        <v>103</v>
      </c>
      <c r="M173" t="s">
        <v>179</v>
      </c>
      <c r="R173" s="32">
        <v>38557</v>
      </c>
      <c r="S173" t="b">
        <v>1</v>
      </c>
      <c r="T173" t="s">
        <v>19</v>
      </c>
    </row>
    <row r="174" spans="1:21" x14ac:dyDescent="0.2">
      <c r="A174" s="10" t="s">
        <v>18</v>
      </c>
      <c r="B174" s="10">
        <f>VLOOKUP(D174,'C-Index'!$A$2:'C-Index'!$B$79,2,FALSE)</f>
        <v>7009</v>
      </c>
      <c r="C174" s="10">
        <f t="shared" si="3"/>
        <v>8010</v>
      </c>
      <c r="D174">
        <v>326</v>
      </c>
      <c r="E174">
        <v>6</v>
      </c>
      <c r="G174" t="s">
        <v>19</v>
      </c>
      <c r="I174" t="s">
        <v>285</v>
      </c>
      <c r="J174" t="s">
        <v>846</v>
      </c>
      <c r="K174" t="s">
        <v>89</v>
      </c>
      <c r="L174" t="s">
        <v>158</v>
      </c>
      <c r="R174" s="32">
        <v>38557</v>
      </c>
      <c r="S174" t="b">
        <v>1</v>
      </c>
      <c r="T174" t="s">
        <v>19</v>
      </c>
    </row>
    <row r="175" spans="1:21" x14ac:dyDescent="0.2">
      <c r="A175" s="10" t="s">
        <v>18</v>
      </c>
      <c r="B175" s="10">
        <f>VLOOKUP(D175,'C-Index'!$A$2:'C-Index'!$B$79,2,FALSE)</f>
        <v>7009</v>
      </c>
      <c r="C175" s="10">
        <f t="shared" si="3"/>
        <v>8011</v>
      </c>
      <c r="D175">
        <v>326</v>
      </c>
      <c r="E175">
        <v>7</v>
      </c>
      <c r="G175" t="s">
        <v>19</v>
      </c>
      <c r="I175" t="s">
        <v>286</v>
      </c>
      <c r="J175" t="s">
        <v>951</v>
      </c>
      <c r="K175" t="s">
        <v>230</v>
      </c>
      <c r="L175" t="s">
        <v>287</v>
      </c>
      <c r="M175" t="s">
        <v>288</v>
      </c>
      <c r="N175" t="s">
        <v>739</v>
      </c>
      <c r="R175" s="32">
        <v>38557</v>
      </c>
      <c r="S175" t="b">
        <v>1</v>
      </c>
      <c r="T175" t="s">
        <v>19</v>
      </c>
    </row>
    <row r="176" spans="1:21" x14ac:dyDescent="0.2">
      <c r="A176" s="10" t="s">
        <v>18</v>
      </c>
      <c r="B176" s="10">
        <f>VLOOKUP(D176,'C-Index'!$A$2:'C-Index'!$B$79,2,FALSE)</f>
        <v>7009</v>
      </c>
      <c r="C176" s="10">
        <f t="shared" si="3"/>
        <v>8011</v>
      </c>
      <c r="D176">
        <v>326</v>
      </c>
      <c r="E176">
        <v>7</v>
      </c>
      <c r="F176" t="s">
        <v>18</v>
      </c>
      <c r="G176" t="s">
        <v>19</v>
      </c>
      <c r="I176" t="s">
        <v>289</v>
      </c>
      <c r="J176" t="s">
        <v>952</v>
      </c>
      <c r="K176" t="s">
        <v>28</v>
      </c>
      <c r="N176" t="s">
        <v>290</v>
      </c>
      <c r="Q176" t="s">
        <v>681</v>
      </c>
      <c r="R176" s="32">
        <v>40238</v>
      </c>
      <c r="S176" t="b">
        <v>1</v>
      </c>
      <c r="T176" t="s">
        <v>19</v>
      </c>
    </row>
    <row r="177" spans="1:21" x14ac:dyDescent="0.2">
      <c r="A177" s="10" t="s">
        <v>18</v>
      </c>
      <c r="B177" s="10">
        <f>VLOOKUP(D177,'C-Index'!$A$2:'C-Index'!$B$79,2,FALSE)</f>
        <v>7009</v>
      </c>
      <c r="C177" s="10">
        <f t="shared" si="3"/>
        <v>8012</v>
      </c>
      <c r="D177">
        <v>326</v>
      </c>
      <c r="E177">
        <v>8</v>
      </c>
      <c r="G177" t="s">
        <v>19</v>
      </c>
      <c r="I177" t="s">
        <v>291</v>
      </c>
      <c r="J177" t="s">
        <v>292</v>
      </c>
      <c r="K177" t="s">
        <v>172</v>
      </c>
      <c r="L177" t="s">
        <v>249</v>
      </c>
      <c r="R177" s="32">
        <v>38557</v>
      </c>
      <c r="S177" t="b">
        <v>1</v>
      </c>
      <c r="T177" t="s">
        <v>19</v>
      </c>
    </row>
    <row r="178" spans="1:21" x14ac:dyDescent="0.2">
      <c r="A178" s="10" t="s">
        <v>18</v>
      </c>
      <c r="B178" s="10">
        <f>VLOOKUP(D178,'C-Index'!$A$2:'C-Index'!$B$79,2,FALSE)</f>
        <v>7013</v>
      </c>
      <c r="C178" s="10">
        <f t="shared" si="3"/>
        <v>7013</v>
      </c>
      <c r="D178">
        <v>327</v>
      </c>
      <c r="E178">
        <v>1</v>
      </c>
      <c r="H178" t="s">
        <v>710</v>
      </c>
      <c r="I178" t="s">
        <v>293</v>
      </c>
      <c r="J178" t="s">
        <v>50</v>
      </c>
      <c r="S178" t="b">
        <v>0</v>
      </c>
    </row>
    <row r="179" spans="1:21" x14ac:dyDescent="0.2">
      <c r="A179" s="10" t="s">
        <v>18</v>
      </c>
      <c r="B179" s="10">
        <f>VLOOKUP(D179,'C-Index'!$A$2:'C-Index'!$B$79,2,FALSE)</f>
        <v>7013</v>
      </c>
      <c r="C179" s="10">
        <f t="shared" si="3"/>
        <v>7014</v>
      </c>
      <c r="D179">
        <v>327</v>
      </c>
      <c r="E179">
        <v>2</v>
      </c>
      <c r="G179" t="s">
        <v>19</v>
      </c>
      <c r="I179" t="s">
        <v>293</v>
      </c>
      <c r="J179" t="s">
        <v>953</v>
      </c>
      <c r="K179" t="s">
        <v>954</v>
      </c>
      <c r="L179" t="s">
        <v>955</v>
      </c>
      <c r="M179" t="s">
        <v>296</v>
      </c>
      <c r="P179" t="s">
        <v>677</v>
      </c>
      <c r="R179" s="32">
        <v>38557</v>
      </c>
      <c r="S179" t="b">
        <v>1</v>
      </c>
      <c r="T179" t="s">
        <v>19</v>
      </c>
      <c r="U179" t="s">
        <v>853</v>
      </c>
    </row>
    <row r="180" spans="1:21" x14ac:dyDescent="0.2">
      <c r="A180" s="10" t="s">
        <v>18</v>
      </c>
      <c r="B180" s="10">
        <f>VLOOKUP(D180,'C-Index'!$A$2:'C-Index'!$B$79,2,FALSE)</f>
        <v>7013</v>
      </c>
      <c r="C180" s="10">
        <f t="shared" si="3"/>
        <v>7015</v>
      </c>
      <c r="D180">
        <v>327</v>
      </c>
      <c r="E180">
        <v>3</v>
      </c>
      <c r="G180" t="s">
        <v>19</v>
      </c>
      <c r="I180" t="s">
        <v>293</v>
      </c>
      <c r="J180" t="s">
        <v>254</v>
      </c>
      <c r="K180" t="s">
        <v>146</v>
      </c>
      <c r="L180" t="s">
        <v>203</v>
      </c>
      <c r="M180" t="s">
        <v>124</v>
      </c>
      <c r="R180" s="32">
        <v>38557</v>
      </c>
      <c r="S180" t="b">
        <v>1</v>
      </c>
      <c r="T180" t="s">
        <v>19</v>
      </c>
    </row>
    <row r="181" spans="1:21" x14ac:dyDescent="0.2">
      <c r="A181" s="10" t="s">
        <v>18</v>
      </c>
      <c r="B181" s="10">
        <f>VLOOKUP(D181,'C-Index'!$A$2:'C-Index'!$B$79,2,FALSE)</f>
        <v>7013</v>
      </c>
      <c r="C181" s="10">
        <f t="shared" si="3"/>
        <v>7016</v>
      </c>
      <c r="D181">
        <v>327</v>
      </c>
      <c r="E181">
        <v>4</v>
      </c>
      <c r="G181" t="s">
        <v>19</v>
      </c>
      <c r="I181" t="s">
        <v>293</v>
      </c>
      <c r="J181" t="s">
        <v>918</v>
      </c>
      <c r="K181" t="s">
        <v>54</v>
      </c>
      <c r="L181" t="s">
        <v>297</v>
      </c>
      <c r="R181" s="32">
        <v>38557</v>
      </c>
      <c r="S181" t="b">
        <v>1</v>
      </c>
      <c r="T181" t="s">
        <v>19</v>
      </c>
    </row>
    <row r="182" spans="1:21" x14ac:dyDescent="0.2">
      <c r="A182" s="10" t="s">
        <v>18</v>
      </c>
      <c r="B182" s="10">
        <f>VLOOKUP(D182,'C-Index'!$A$2:'C-Index'!$B$79,2,FALSE)</f>
        <v>7013</v>
      </c>
      <c r="C182" s="10">
        <f t="shared" si="3"/>
        <v>8013</v>
      </c>
      <c r="D182">
        <v>327</v>
      </c>
      <c r="E182">
        <v>5</v>
      </c>
      <c r="H182" t="s">
        <v>710</v>
      </c>
      <c r="I182" t="s">
        <v>298</v>
      </c>
      <c r="J182" t="s">
        <v>50</v>
      </c>
      <c r="S182" t="b">
        <v>0</v>
      </c>
    </row>
    <row r="183" spans="1:21" x14ac:dyDescent="0.2">
      <c r="A183" s="10" t="s">
        <v>18</v>
      </c>
      <c r="B183" s="10">
        <f>VLOOKUP(D183,'C-Index'!$A$2:'C-Index'!$B$79,2,FALSE)</f>
        <v>7013</v>
      </c>
      <c r="C183" s="10">
        <f t="shared" si="3"/>
        <v>8014</v>
      </c>
      <c r="D183">
        <v>327</v>
      </c>
      <c r="E183">
        <v>6</v>
      </c>
      <c r="F183" t="s">
        <v>18</v>
      </c>
      <c r="G183" t="s">
        <v>19</v>
      </c>
      <c r="I183" t="s">
        <v>299</v>
      </c>
      <c r="J183" t="s">
        <v>300</v>
      </c>
      <c r="K183" t="s">
        <v>58</v>
      </c>
      <c r="L183" t="s">
        <v>165</v>
      </c>
      <c r="O183" t="s">
        <v>293</v>
      </c>
      <c r="R183" s="32">
        <v>38557</v>
      </c>
      <c r="S183" t="b">
        <v>1</v>
      </c>
      <c r="T183" t="s">
        <v>19</v>
      </c>
    </row>
    <row r="184" spans="1:21" x14ac:dyDescent="0.2">
      <c r="A184" s="10" t="s">
        <v>18</v>
      </c>
      <c r="B184" s="10">
        <f>VLOOKUP(D184,'C-Index'!$A$2:'C-Index'!$B$79,2,FALSE)</f>
        <v>7013</v>
      </c>
      <c r="C184" s="10">
        <f t="shared" si="3"/>
        <v>8015</v>
      </c>
      <c r="D184">
        <v>327</v>
      </c>
      <c r="E184">
        <v>7</v>
      </c>
      <c r="H184" t="s">
        <v>710</v>
      </c>
      <c r="I184" t="s">
        <v>298</v>
      </c>
      <c r="J184" t="s">
        <v>50</v>
      </c>
      <c r="S184" t="b">
        <v>0</v>
      </c>
    </row>
    <row r="185" spans="1:21" x14ac:dyDescent="0.2">
      <c r="A185" s="10" t="s">
        <v>18</v>
      </c>
      <c r="B185" s="10">
        <f>VLOOKUP(D185,'C-Index'!$A$2:'C-Index'!$B$79,2,FALSE)</f>
        <v>7013</v>
      </c>
      <c r="C185" s="10">
        <f t="shared" si="3"/>
        <v>8016</v>
      </c>
      <c r="D185">
        <v>327</v>
      </c>
      <c r="E185">
        <v>8</v>
      </c>
      <c r="H185" t="s">
        <v>710</v>
      </c>
      <c r="I185" t="s">
        <v>298</v>
      </c>
      <c r="J185" t="s">
        <v>50</v>
      </c>
      <c r="S185" t="b">
        <v>0</v>
      </c>
    </row>
    <row r="186" spans="1:21" x14ac:dyDescent="0.2">
      <c r="A186" s="10" t="s">
        <v>18</v>
      </c>
      <c r="B186" s="10">
        <f>VLOOKUP(D186,'C-Index'!$A$2:'C-Index'!$B$79,2,FALSE)</f>
        <v>7017</v>
      </c>
      <c r="C186" s="10">
        <f t="shared" si="3"/>
        <v>7017</v>
      </c>
      <c r="D186">
        <v>328</v>
      </c>
      <c r="E186">
        <v>1</v>
      </c>
      <c r="G186" t="s">
        <v>19</v>
      </c>
      <c r="I186" t="s">
        <v>113</v>
      </c>
      <c r="J186" t="s">
        <v>957</v>
      </c>
      <c r="K186" t="s">
        <v>301</v>
      </c>
      <c r="L186" t="s">
        <v>206</v>
      </c>
      <c r="N186" t="s">
        <v>958</v>
      </c>
      <c r="R186" s="32">
        <v>38557</v>
      </c>
      <c r="S186" t="b">
        <v>1</v>
      </c>
      <c r="T186" t="s">
        <v>19</v>
      </c>
    </row>
    <row r="187" spans="1:21" x14ac:dyDescent="0.2">
      <c r="A187" s="10" t="s">
        <v>18</v>
      </c>
      <c r="B187" s="10">
        <f>VLOOKUP(D187,'C-Index'!$A$2:'C-Index'!$B$79,2,FALSE)</f>
        <v>7017</v>
      </c>
      <c r="C187" s="10">
        <f t="shared" si="3"/>
        <v>7018</v>
      </c>
      <c r="D187">
        <v>328</v>
      </c>
      <c r="E187">
        <v>2</v>
      </c>
      <c r="G187" t="s">
        <v>19</v>
      </c>
      <c r="I187" t="s">
        <v>113</v>
      </c>
      <c r="J187" t="s">
        <v>398</v>
      </c>
      <c r="K187" t="s">
        <v>959</v>
      </c>
      <c r="L187" t="s">
        <v>960</v>
      </c>
      <c r="M187" t="s">
        <v>31</v>
      </c>
      <c r="N187" t="s">
        <v>961</v>
      </c>
      <c r="O187" t="s">
        <v>962</v>
      </c>
      <c r="R187" s="32">
        <v>38557</v>
      </c>
      <c r="S187" t="b">
        <v>1</v>
      </c>
      <c r="T187" t="s">
        <v>19</v>
      </c>
    </row>
    <row r="188" spans="1:21" x14ac:dyDescent="0.2">
      <c r="A188" s="10" t="s">
        <v>18</v>
      </c>
      <c r="B188" s="10">
        <f>VLOOKUP(D188,'C-Index'!$A$2:'C-Index'!$B$79,2,FALSE)</f>
        <v>7017</v>
      </c>
      <c r="C188" s="10">
        <f t="shared" si="3"/>
        <v>7019</v>
      </c>
      <c r="D188">
        <v>328</v>
      </c>
      <c r="E188">
        <v>3</v>
      </c>
      <c r="G188" t="s">
        <v>19</v>
      </c>
      <c r="I188" t="s">
        <v>302</v>
      </c>
      <c r="J188" t="s">
        <v>963</v>
      </c>
      <c r="K188" t="s">
        <v>141</v>
      </c>
      <c r="L188" t="s">
        <v>267</v>
      </c>
      <c r="M188" t="s">
        <v>268</v>
      </c>
      <c r="N188" t="s">
        <v>740</v>
      </c>
      <c r="O188" t="s">
        <v>303</v>
      </c>
      <c r="R188" s="32">
        <v>38557</v>
      </c>
      <c r="S188" t="b">
        <v>1</v>
      </c>
      <c r="T188" t="s">
        <v>19</v>
      </c>
    </row>
    <row r="189" spans="1:21" x14ac:dyDescent="0.2">
      <c r="A189" s="10" t="s">
        <v>18</v>
      </c>
      <c r="B189" s="10">
        <f>VLOOKUP(D189,'C-Index'!$A$2:'C-Index'!$B$79,2,FALSE)</f>
        <v>7017</v>
      </c>
      <c r="C189" s="10">
        <f t="shared" si="3"/>
        <v>7020</v>
      </c>
      <c r="D189">
        <v>328</v>
      </c>
      <c r="E189">
        <v>4</v>
      </c>
      <c r="G189" t="s">
        <v>19</v>
      </c>
      <c r="I189" t="s">
        <v>302</v>
      </c>
      <c r="J189" t="s">
        <v>304</v>
      </c>
      <c r="K189" t="s">
        <v>143</v>
      </c>
      <c r="L189" t="s">
        <v>305</v>
      </c>
      <c r="R189" s="32">
        <v>38557</v>
      </c>
      <c r="S189" t="b">
        <v>1</v>
      </c>
      <c r="T189" t="s">
        <v>19</v>
      </c>
    </row>
    <row r="190" spans="1:21" x14ac:dyDescent="0.2">
      <c r="A190" s="10" t="s">
        <v>18</v>
      </c>
      <c r="B190" s="10">
        <f>VLOOKUP(D190,'C-Index'!$A$2:'C-Index'!$B$79,2,FALSE)</f>
        <v>7017</v>
      </c>
      <c r="C190" s="10">
        <f t="shared" si="3"/>
        <v>8017</v>
      </c>
      <c r="D190">
        <v>328</v>
      </c>
      <c r="E190">
        <v>5</v>
      </c>
      <c r="H190" t="s">
        <v>710</v>
      </c>
      <c r="I190" t="s">
        <v>113</v>
      </c>
      <c r="J190" t="s">
        <v>306</v>
      </c>
      <c r="S190" t="b">
        <v>0</v>
      </c>
    </row>
    <row r="191" spans="1:21" x14ac:dyDescent="0.2">
      <c r="A191" s="10" t="s">
        <v>18</v>
      </c>
      <c r="B191" s="10">
        <f>VLOOKUP(D191,'C-Index'!$A$2:'C-Index'!$B$79,2,FALSE)</f>
        <v>7017</v>
      </c>
      <c r="C191" s="10">
        <f t="shared" si="3"/>
        <v>8018</v>
      </c>
      <c r="D191">
        <v>328</v>
      </c>
      <c r="E191">
        <v>6</v>
      </c>
      <c r="H191" t="s">
        <v>710</v>
      </c>
      <c r="I191" t="s">
        <v>113</v>
      </c>
      <c r="J191" t="s">
        <v>306</v>
      </c>
      <c r="S191" t="b">
        <v>0</v>
      </c>
    </row>
    <row r="192" spans="1:21" x14ac:dyDescent="0.2">
      <c r="A192" s="10" t="s">
        <v>18</v>
      </c>
      <c r="B192" s="10">
        <f>VLOOKUP(D192,'C-Index'!$A$2:'C-Index'!$B$79,2,FALSE)</f>
        <v>7017</v>
      </c>
      <c r="C192" s="10">
        <f t="shared" si="3"/>
        <v>8019</v>
      </c>
      <c r="D192">
        <v>328</v>
      </c>
      <c r="E192">
        <v>7</v>
      </c>
      <c r="H192" t="s">
        <v>710</v>
      </c>
      <c r="I192" t="s">
        <v>302</v>
      </c>
      <c r="J192" t="s">
        <v>307</v>
      </c>
      <c r="N192" t="s">
        <v>964</v>
      </c>
      <c r="S192" t="b">
        <v>0</v>
      </c>
    </row>
    <row r="193" spans="1:20" x14ac:dyDescent="0.2">
      <c r="A193" s="10" t="s">
        <v>18</v>
      </c>
      <c r="B193" s="10">
        <f>VLOOKUP(D193,'C-Index'!$A$2:'C-Index'!$B$79,2,FALSE)</f>
        <v>7017</v>
      </c>
      <c r="C193" s="10">
        <f t="shared" si="3"/>
        <v>8019</v>
      </c>
      <c r="D193">
        <v>328</v>
      </c>
      <c r="E193">
        <v>7</v>
      </c>
      <c r="H193" t="s">
        <v>710</v>
      </c>
      <c r="I193" t="s">
        <v>965</v>
      </c>
      <c r="J193" t="s">
        <v>966</v>
      </c>
      <c r="N193" t="s">
        <v>964</v>
      </c>
      <c r="S193" t="b">
        <v>0</v>
      </c>
    </row>
    <row r="194" spans="1:20" x14ac:dyDescent="0.2">
      <c r="A194" s="10" t="s">
        <v>18</v>
      </c>
      <c r="B194" s="10">
        <f>VLOOKUP(D194,'C-Index'!$A$2:'C-Index'!$B$79,2,FALSE)</f>
        <v>7017</v>
      </c>
      <c r="C194" s="10">
        <f t="shared" si="3"/>
        <v>8020</v>
      </c>
      <c r="D194">
        <v>328</v>
      </c>
      <c r="E194">
        <v>8</v>
      </c>
      <c r="G194" t="s">
        <v>19</v>
      </c>
      <c r="I194" t="s">
        <v>302</v>
      </c>
      <c r="J194" t="s">
        <v>549</v>
      </c>
      <c r="K194" t="s">
        <v>260</v>
      </c>
      <c r="L194" t="s">
        <v>213</v>
      </c>
      <c r="N194" t="s">
        <v>967</v>
      </c>
      <c r="R194" s="32">
        <v>38557</v>
      </c>
      <c r="S194" t="b">
        <v>1</v>
      </c>
      <c r="T194" t="s">
        <v>19</v>
      </c>
    </row>
    <row r="195" spans="1:20" x14ac:dyDescent="0.2">
      <c r="A195" s="10" t="s">
        <v>18</v>
      </c>
      <c r="B195" s="10">
        <f>VLOOKUP(D195,'C-Index'!$A$2:'C-Index'!$B$79,2,FALSE)</f>
        <v>7021</v>
      </c>
      <c r="C195" s="10">
        <f t="shared" si="3"/>
        <v>7021</v>
      </c>
      <c r="D195">
        <v>329</v>
      </c>
      <c r="E195">
        <v>1</v>
      </c>
      <c r="H195" t="s">
        <v>710</v>
      </c>
      <c r="I195" t="s">
        <v>308</v>
      </c>
      <c r="J195" t="s">
        <v>309</v>
      </c>
      <c r="Q195" t="s">
        <v>310</v>
      </c>
      <c r="S195" t="b">
        <v>0</v>
      </c>
    </row>
    <row r="196" spans="1:20" x14ac:dyDescent="0.2">
      <c r="A196" s="10" t="s">
        <v>18</v>
      </c>
      <c r="B196" s="10">
        <f>VLOOKUP(D196,'C-Index'!$A$2:'C-Index'!$B$79,2,FALSE)</f>
        <v>7021</v>
      </c>
      <c r="C196" s="10">
        <f t="shared" si="3"/>
        <v>7022</v>
      </c>
      <c r="D196">
        <v>329</v>
      </c>
      <c r="E196">
        <v>2</v>
      </c>
      <c r="H196" t="s">
        <v>710</v>
      </c>
      <c r="I196" t="s">
        <v>308</v>
      </c>
      <c r="J196" t="s">
        <v>309</v>
      </c>
      <c r="Q196" t="s">
        <v>311</v>
      </c>
      <c r="S196" t="b">
        <v>0</v>
      </c>
    </row>
    <row r="197" spans="1:20" x14ac:dyDescent="0.2">
      <c r="A197" s="10" t="s">
        <v>18</v>
      </c>
      <c r="B197" s="10">
        <f>VLOOKUP(D197,'C-Index'!$A$2:'C-Index'!$B$79,2,FALSE)</f>
        <v>7021</v>
      </c>
      <c r="C197" s="10">
        <f t="shared" si="3"/>
        <v>7023</v>
      </c>
      <c r="D197">
        <v>329</v>
      </c>
      <c r="E197">
        <v>3</v>
      </c>
      <c r="G197" t="s">
        <v>19</v>
      </c>
      <c r="I197" t="s">
        <v>312</v>
      </c>
      <c r="J197" t="s">
        <v>313</v>
      </c>
      <c r="K197" t="s">
        <v>52</v>
      </c>
      <c r="L197" t="s">
        <v>70</v>
      </c>
      <c r="O197" t="s">
        <v>314</v>
      </c>
      <c r="R197" s="32">
        <v>38557</v>
      </c>
      <c r="S197" t="b">
        <v>1</v>
      </c>
      <c r="T197" t="s">
        <v>19</v>
      </c>
    </row>
    <row r="198" spans="1:20" x14ac:dyDescent="0.2">
      <c r="A198" s="10" t="s">
        <v>18</v>
      </c>
      <c r="B198" s="10">
        <f>VLOOKUP(D198,'C-Index'!$A$2:'C-Index'!$B$79,2,FALSE)</f>
        <v>7021</v>
      </c>
      <c r="C198" s="10">
        <f t="shared" si="3"/>
        <v>7024</v>
      </c>
      <c r="D198">
        <v>329</v>
      </c>
      <c r="E198">
        <v>4</v>
      </c>
      <c r="G198" t="s">
        <v>19</v>
      </c>
      <c r="I198" t="s">
        <v>312</v>
      </c>
      <c r="J198" t="s">
        <v>84</v>
      </c>
      <c r="K198" t="s">
        <v>54</v>
      </c>
      <c r="Q198" t="s">
        <v>682</v>
      </c>
      <c r="R198" s="32">
        <v>38557</v>
      </c>
      <c r="S198" t="b">
        <v>1</v>
      </c>
      <c r="T198" t="s">
        <v>19</v>
      </c>
    </row>
    <row r="199" spans="1:20" x14ac:dyDescent="0.2">
      <c r="A199" s="10" t="s">
        <v>18</v>
      </c>
      <c r="B199" s="10">
        <f>VLOOKUP(D199,'C-Index'!$A$2:'C-Index'!$B$79,2,FALSE)</f>
        <v>7021</v>
      </c>
      <c r="C199" s="10">
        <f t="shared" si="3"/>
        <v>8021</v>
      </c>
      <c r="D199">
        <v>329</v>
      </c>
      <c r="E199">
        <v>5</v>
      </c>
      <c r="H199" t="s">
        <v>710</v>
      </c>
      <c r="I199" t="s">
        <v>312</v>
      </c>
      <c r="J199" t="s">
        <v>50</v>
      </c>
      <c r="S199" t="b">
        <v>0</v>
      </c>
    </row>
    <row r="200" spans="1:20" x14ac:dyDescent="0.2">
      <c r="A200" s="10" t="s">
        <v>18</v>
      </c>
      <c r="B200" s="10">
        <f>VLOOKUP(D200,'C-Index'!$A$2:'C-Index'!$B$79,2,FALSE)</f>
        <v>7021</v>
      </c>
      <c r="C200" s="10">
        <f t="shared" si="3"/>
        <v>8022</v>
      </c>
      <c r="D200">
        <v>329</v>
      </c>
      <c r="E200">
        <v>6</v>
      </c>
      <c r="H200" t="s">
        <v>710</v>
      </c>
      <c r="I200" t="s">
        <v>312</v>
      </c>
      <c r="J200" t="s">
        <v>50</v>
      </c>
      <c r="S200" t="b">
        <v>0</v>
      </c>
    </row>
    <row r="201" spans="1:20" x14ac:dyDescent="0.2">
      <c r="A201" s="10" t="s">
        <v>18</v>
      </c>
      <c r="B201" s="10">
        <f>VLOOKUP(D201,'C-Index'!$A$2:'C-Index'!$B$79,2,FALSE)</f>
        <v>7021</v>
      </c>
      <c r="C201" s="10">
        <f t="shared" si="3"/>
        <v>8023</v>
      </c>
      <c r="D201">
        <v>329</v>
      </c>
      <c r="E201">
        <v>7</v>
      </c>
      <c r="H201" t="s">
        <v>710</v>
      </c>
      <c r="I201" t="s">
        <v>312</v>
      </c>
      <c r="J201" t="s">
        <v>139</v>
      </c>
      <c r="S201" t="b">
        <v>0</v>
      </c>
    </row>
    <row r="202" spans="1:20" x14ac:dyDescent="0.2">
      <c r="A202" s="10" t="s">
        <v>18</v>
      </c>
      <c r="B202" s="10">
        <f>VLOOKUP(D202,'C-Index'!$A$2:'C-Index'!$B$79,2,FALSE)</f>
        <v>7021</v>
      </c>
      <c r="C202" s="10">
        <f t="shared" si="3"/>
        <v>8024</v>
      </c>
      <c r="D202">
        <v>329</v>
      </c>
      <c r="E202">
        <v>8</v>
      </c>
      <c r="H202" t="s">
        <v>710</v>
      </c>
      <c r="I202" t="s">
        <v>312</v>
      </c>
      <c r="J202" t="s">
        <v>139</v>
      </c>
      <c r="S202" t="b">
        <v>0</v>
      </c>
    </row>
    <row r="203" spans="1:20" x14ac:dyDescent="0.2">
      <c r="A203" s="10" t="s">
        <v>18</v>
      </c>
      <c r="B203" s="10">
        <f>VLOOKUP(D203,'C-Index'!$A$2:'C-Index'!$B$79,2,FALSE)</f>
        <v>9021</v>
      </c>
      <c r="C203" s="10">
        <f t="shared" si="3"/>
        <v>9021</v>
      </c>
      <c r="D203">
        <v>330</v>
      </c>
      <c r="E203">
        <v>1</v>
      </c>
      <c r="G203" t="s">
        <v>19</v>
      </c>
      <c r="I203" t="s">
        <v>315</v>
      </c>
      <c r="J203" t="s">
        <v>261</v>
      </c>
      <c r="K203" t="s">
        <v>225</v>
      </c>
      <c r="L203" t="s">
        <v>249</v>
      </c>
      <c r="R203" s="32">
        <v>38557</v>
      </c>
      <c r="S203" t="b">
        <v>1</v>
      </c>
      <c r="T203" t="s">
        <v>19</v>
      </c>
    </row>
    <row r="204" spans="1:20" x14ac:dyDescent="0.2">
      <c r="A204" s="10" t="s">
        <v>18</v>
      </c>
      <c r="B204" s="10">
        <f>VLOOKUP(D204,'C-Index'!$A$2:'C-Index'!$B$79,2,FALSE)</f>
        <v>9021</v>
      </c>
      <c r="C204" s="10">
        <f t="shared" si="3"/>
        <v>9022</v>
      </c>
      <c r="D204">
        <v>330</v>
      </c>
      <c r="E204">
        <v>2</v>
      </c>
      <c r="H204" t="s">
        <v>710</v>
      </c>
      <c r="I204" t="s">
        <v>316</v>
      </c>
      <c r="Q204" t="s">
        <v>317</v>
      </c>
      <c r="S204" t="b">
        <v>0</v>
      </c>
    </row>
    <row r="205" spans="1:20" x14ac:dyDescent="0.2">
      <c r="A205" s="10" t="s">
        <v>18</v>
      </c>
      <c r="B205" s="10">
        <f>VLOOKUP(D205,'C-Index'!$A$2:'C-Index'!$B$79,2,FALSE)</f>
        <v>9021</v>
      </c>
      <c r="C205" s="10">
        <f t="shared" si="3"/>
        <v>9023</v>
      </c>
      <c r="D205">
        <v>330</v>
      </c>
      <c r="E205">
        <v>3</v>
      </c>
      <c r="G205" t="s">
        <v>19</v>
      </c>
      <c r="I205" t="s">
        <v>316</v>
      </c>
      <c r="J205" t="s">
        <v>318</v>
      </c>
      <c r="K205" t="s">
        <v>66</v>
      </c>
      <c r="L205" t="s">
        <v>74</v>
      </c>
      <c r="M205" t="s">
        <v>207</v>
      </c>
      <c r="O205" t="s">
        <v>319</v>
      </c>
      <c r="Q205" t="s">
        <v>320</v>
      </c>
      <c r="R205" s="32">
        <v>38557</v>
      </c>
      <c r="S205" t="b">
        <v>1</v>
      </c>
      <c r="T205" t="s">
        <v>19</v>
      </c>
    </row>
    <row r="206" spans="1:20" x14ac:dyDescent="0.2">
      <c r="A206" s="10" t="s">
        <v>18</v>
      </c>
      <c r="B206" s="10">
        <f>VLOOKUP(D206,'C-Index'!$A$2:'C-Index'!$B$79,2,FALSE)</f>
        <v>9021</v>
      </c>
      <c r="C206" s="10">
        <f t="shared" si="3"/>
        <v>9024</v>
      </c>
      <c r="D206">
        <v>330</v>
      </c>
      <c r="E206">
        <v>4</v>
      </c>
      <c r="G206" t="s">
        <v>19</v>
      </c>
      <c r="I206" t="s">
        <v>316</v>
      </c>
      <c r="J206" t="s">
        <v>321</v>
      </c>
      <c r="K206" t="s">
        <v>45</v>
      </c>
      <c r="L206" t="s">
        <v>136</v>
      </c>
      <c r="M206" t="s">
        <v>142</v>
      </c>
      <c r="N206" t="s">
        <v>741</v>
      </c>
      <c r="O206" t="s">
        <v>322</v>
      </c>
      <c r="R206" s="32">
        <v>38557</v>
      </c>
      <c r="S206" t="b">
        <v>1</v>
      </c>
      <c r="T206" t="s">
        <v>19</v>
      </c>
    </row>
    <row r="207" spans="1:20" x14ac:dyDescent="0.2">
      <c r="A207" s="10" t="s">
        <v>18</v>
      </c>
      <c r="B207" s="10">
        <f>VLOOKUP(D207,'C-Index'!$A$2:'C-Index'!$B$79,2,FALSE)</f>
        <v>9021</v>
      </c>
      <c r="C207" s="10">
        <f t="shared" si="3"/>
        <v>10021</v>
      </c>
      <c r="D207">
        <v>330</v>
      </c>
      <c r="E207">
        <v>5</v>
      </c>
      <c r="H207" t="s">
        <v>710</v>
      </c>
      <c r="I207" t="s">
        <v>323</v>
      </c>
      <c r="J207" t="s">
        <v>50</v>
      </c>
      <c r="Q207" t="s">
        <v>324</v>
      </c>
      <c r="S207" t="b">
        <v>0</v>
      </c>
    </row>
    <row r="208" spans="1:20" x14ac:dyDescent="0.2">
      <c r="A208" s="10" t="s">
        <v>18</v>
      </c>
      <c r="B208" s="10">
        <f>VLOOKUP(D208,'C-Index'!$A$2:'C-Index'!$B$79,2,FALSE)</f>
        <v>9021</v>
      </c>
      <c r="C208" s="10">
        <f t="shared" si="3"/>
        <v>10022</v>
      </c>
      <c r="D208">
        <v>330</v>
      </c>
      <c r="E208">
        <v>6</v>
      </c>
      <c r="H208" t="s">
        <v>710</v>
      </c>
      <c r="I208" t="s">
        <v>323</v>
      </c>
      <c r="J208" t="s">
        <v>50</v>
      </c>
      <c r="S208" t="b">
        <v>0</v>
      </c>
    </row>
    <row r="209" spans="1:21" x14ac:dyDescent="0.2">
      <c r="A209" s="10" t="s">
        <v>18</v>
      </c>
      <c r="B209" s="10">
        <f>VLOOKUP(D209,'C-Index'!$A$2:'C-Index'!$B$79,2,FALSE)</f>
        <v>9021</v>
      </c>
      <c r="C209" s="10">
        <f t="shared" si="3"/>
        <v>10023</v>
      </c>
      <c r="D209">
        <v>330</v>
      </c>
      <c r="E209">
        <v>7</v>
      </c>
      <c r="H209" t="s">
        <v>710</v>
      </c>
      <c r="I209" t="s">
        <v>323</v>
      </c>
      <c r="J209" t="s">
        <v>50</v>
      </c>
      <c r="S209" t="b">
        <v>0</v>
      </c>
    </row>
    <row r="210" spans="1:21" x14ac:dyDescent="0.2">
      <c r="A210" s="10" t="s">
        <v>18</v>
      </c>
      <c r="B210" s="10">
        <f>VLOOKUP(D210,'C-Index'!$A$2:'C-Index'!$B$79,2,FALSE)</f>
        <v>9021</v>
      </c>
      <c r="C210" s="10">
        <f t="shared" si="3"/>
        <v>10024</v>
      </c>
      <c r="D210">
        <v>330</v>
      </c>
      <c r="E210">
        <v>8</v>
      </c>
      <c r="G210" t="s">
        <v>19</v>
      </c>
      <c r="I210" t="s">
        <v>316</v>
      </c>
      <c r="J210" t="s">
        <v>325</v>
      </c>
      <c r="K210" t="s">
        <v>326</v>
      </c>
      <c r="L210" t="s">
        <v>148</v>
      </c>
      <c r="O210" t="s">
        <v>322</v>
      </c>
      <c r="R210" s="32">
        <v>38557</v>
      </c>
      <c r="S210" t="b">
        <v>1</v>
      </c>
      <c r="T210" t="s">
        <v>19</v>
      </c>
    </row>
    <row r="211" spans="1:21" x14ac:dyDescent="0.2">
      <c r="A211" s="10" t="s">
        <v>18</v>
      </c>
      <c r="B211" s="10">
        <f>VLOOKUP(D211,'C-Index'!$A$2:'C-Index'!$B$79,2,FALSE)</f>
        <v>9017</v>
      </c>
      <c r="C211" s="10">
        <f t="shared" si="3"/>
        <v>9017</v>
      </c>
      <c r="D211">
        <v>331</v>
      </c>
      <c r="E211">
        <v>1</v>
      </c>
      <c r="G211" t="s">
        <v>19</v>
      </c>
      <c r="I211" t="s">
        <v>327</v>
      </c>
      <c r="J211" t="s">
        <v>850</v>
      </c>
      <c r="K211" t="s">
        <v>283</v>
      </c>
      <c r="L211" t="s">
        <v>224</v>
      </c>
      <c r="M211" t="s">
        <v>328</v>
      </c>
      <c r="R211" s="32">
        <v>38557</v>
      </c>
      <c r="S211" t="b">
        <v>1</v>
      </c>
      <c r="T211" t="s">
        <v>19</v>
      </c>
    </row>
    <row r="212" spans="1:21" x14ac:dyDescent="0.2">
      <c r="A212" s="10" t="s">
        <v>18</v>
      </c>
      <c r="B212" s="10">
        <f>VLOOKUP(D212,'C-Index'!$A$2:'C-Index'!$B$79,2,FALSE)</f>
        <v>9017</v>
      </c>
      <c r="C212" s="10">
        <f t="shared" si="3"/>
        <v>9018</v>
      </c>
      <c r="D212">
        <v>331</v>
      </c>
      <c r="E212">
        <v>2</v>
      </c>
      <c r="G212" t="s">
        <v>19</v>
      </c>
      <c r="I212" t="s">
        <v>327</v>
      </c>
      <c r="J212" t="s">
        <v>968</v>
      </c>
      <c r="K212" t="s">
        <v>52</v>
      </c>
      <c r="L212" t="s">
        <v>245</v>
      </c>
      <c r="N212" t="s">
        <v>742</v>
      </c>
      <c r="R212" s="32">
        <v>38557</v>
      </c>
      <c r="S212" t="b">
        <v>1</v>
      </c>
      <c r="T212" t="s">
        <v>19</v>
      </c>
    </row>
    <row r="213" spans="1:21" x14ac:dyDescent="0.2">
      <c r="A213" s="10" t="s">
        <v>18</v>
      </c>
      <c r="B213" s="10">
        <f>VLOOKUP(D213,'C-Index'!$A$2:'C-Index'!$B$79,2,FALSE)</f>
        <v>9017</v>
      </c>
      <c r="C213" s="10">
        <f t="shared" si="3"/>
        <v>9019</v>
      </c>
      <c r="D213">
        <v>331</v>
      </c>
      <c r="E213">
        <v>3</v>
      </c>
      <c r="H213" t="s">
        <v>710</v>
      </c>
      <c r="I213" t="s">
        <v>322</v>
      </c>
      <c r="J213" t="s">
        <v>329</v>
      </c>
      <c r="S213" t="b">
        <v>0</v>
      </c>
    </row>
    <row r="214" spans="1:21" x14ac:dyDescent="0.2">
      <c r="A214" s="10" t="s">
        <v>18</v>
      </c>
      <c r="B214" s="10">
        <f>VLOOKUP(D214,'C-Index'!$A$2:'C-Index'!$B$79,2,FALSE)</f>
        <v>9017</v>
      </c>
      <c r="C214" s="10">
        <f t="shared" si="3"/>
        <v>9020</v>
      </c>
      <c r="D214">
        <v>331</v>
      </c>
      <c r="E214">
        <v>4</v>
      </c>
      <c r="G214" t="s">
        <v>19</v>
      </c>
      <c r="I214" t="s">
        <v>315</v>
      </c>
      <c r="J214" t="s">
        <v>839</v>
      </c>
      <c r="K214" t="s">
        <v>205</v>
      </c>
      <c r="L214" t="s">
        <v>178</v>
      </c>
      <c r="M214" t="s">
        <v>124</v>
      </c>
      <c r="R214" s="32">
        <v>38557</v>
      </c>
      <c r="S214" t="b">
        <v>1</v>
      </c>
      <c r="T214" t="s">
        <v>19</v>
      </c>
    </row>
    <row r="215" spans="1:21" x14ac:dyDescent="0.2">
      <c r="A215" s="10" t="s">
        <v>18</v>
      </c>
      <c r="B215" s="10">
        <f>VLOOKUP(D215,'C-Index'!$A$2:'C-Index'!$B$79,2,FALSE)</f>
        <v>9017</v>
      </c>
      <c r="C215" s="10">
        <f t="shared" si="3"/>
        <v>10017</v>
      </c>
      <c r="D215">
        <v>331</v>
      </c>
      <c r="E215">
        <v>5</v>
      </c>
      <c r="G215" t="s">
        <v>19</v>
      </c>
      <c r="I215" t="s">
        <v>330</v>
      </c>
      <c r="J215" t="s">
        <v>850</v>
      </c>
      <c r="K215" t="s">
        <v>205</v>
      </c>
      <c r="L215" t="s">
        <v>107</v>
      </c>
      <c r="R215" s="32">
        <v>38557</v>
      </c>
      <c r="S215" t="b">
        <v>1</v>
      </c>
      <c r="T215" t="s">
        <v>19</v>
      </c>
    </row>
    <row r="216" spans="1:21" x14ac:dyDescent="0.2">
      <c r="A216" s="10" t="s">
        <v>18</v>
      </c>
      <c r="B216" s="10">
        <f>VLOOKUP(D216,'C-Index'!$A$2:'C-Index'!$B$79,2,FALSE)</f>
        <v>9017</v>
      </c>
      <c r="C216" s="10">
        <f t="shared" si="3"/>
        <v>10018</v>
      </c>
      <c r="D216">
        <v>331</v>
      </c>
      <c r="E216">
        <v>6</v>
      </c>
      <c r="G216" t="s">
        <v>19</v>
      </c>
      <c r="I216" t="s">
        <v>330</v>
      </c>
      <c r="J216" t="s">
        <v>854</v>
      </c>
      <c r="K216" t="s">
        <v>143</v>
      </c>
      <c r="L216" t="s">
        <v>224</v>
      </c>
      <c r="M216" t="s">
        <v>331</v>
      </c>
      <c r="N216" t="s">
        <v>743</v>
      </c>
      <c r="O216" t="s">
        <v>332</v>
      </c>
      <c r="R216" s="32">
        <v>38557</v>
      </c>
      <c r="S216" t="b">
        <v>1</v>
      </c>
      <c r="T216" t="s">
        <v>19</v>
      </c>
    </row>
    <row r="217" spans="1:21" x14ac:dyDescent="0.2">
      <c r="A217" s="10" t="s">
        <v>18</v>
      </c>
      <c r="B217" s="10">
        <f>VLOOKUP(D217,'C-Index'!$A$2:'C-Index'!$B$79,2,FALSE)</f>
        <v>9017</v>
      </c>
      <c r="C217" s="10">
        <f t="shared" si="3"/>
        <v>10019</v>
      </c>
      <c r="D217">
        <v>331</v>
      </c>
      <c r="E217">
        <v>7</v>
      </c>
      <c r="H217" t="s">
        <v>710</v>
      </c>
      <c r="I217" t="s">
        <v>316</v>
      </c>
      <c r="J217" t="s">
        <v>318</v>
      </c>
      <c r="Q217" t="s">
        <v>333</v>
      </c>
      <c r="S217" t="b">
        <v>0</v>
      </c>
    </row>
    <row r="218" spans="1:21" x14ac:dyDescent="0.2">
      <c r="A218" s="10" t="s">
        <v>18</v>
      </c>
      <c r="B218" s="10">
        <f>VLOOKUP(D218,'C-Index'!$A$2:'C-Index'!$B$79,2,FALSE)</f>
        <v>9017</v>
      </c>
      <c r="C218" s="10">
        <f t="shared" si="3"/>
        <v>10020</v>
      </c>
      <c r="D218">
        <v>331</v>
      </c>
      <c r="E218">
        <v>8</v>
      </c>
      <c r="H218" t="s">
        <v>710</v>
      </c>
      <c r="I218" t="s">
        <v>316</v>
      </c>
      <c r="J218" t="s">
        <v>318</v>
      </c>
      <c r="S218" t="b">
        <v>0</v>
      </c>
    </row>
    <row r="219" spans="1:21" x14ac:dyDescent="0.2">
      <c r="A219" s="10" t="s">
        <v>18</v>
      </c>
      <c r="B219" s="10">
        <f>VLOOKUP(D219,'C-Index'!$A$2:'C-Index'!$B$79,2,FALSE)</f>
        <v>9013</v>
      </c>
      <c r="C219" s="10">
        <f t="shared" si="3"/>
        <v>9013</v>
      </c>
      <c r="D219">
        <v>332</v>
      </c>
      <c r="E219">
        <v>1</v>
      </c>
      <c r="G219" t="s">
        <v>19</v>
      </c>
      <c r="I219" t="s">
        <v>334</v>
      </c>
      <c r="J219" t="s">
        <v>969</v>
      </c>
      <c r="K219" t="s">
        <v>970</v>
      </c>
      <c r="L219" t="s">
        <v>971</v>
      </c>
      <c r="M219" t="s">
        <v>809</v>
      </c>
      <c r="N219" t="s">
        <v>972</v>
      </c>
      <c r="P219" t="s">
        <v>677</v>
      </c>
      <c r="Q219" t="s">
        <v>973</v>
      </c>
      <c r="R219" s="32">
        <v>41551</v>
      </c>
      <c r="S219" t="b">
        <v>1</v>
      </c>
      <c r="T219" t="s">
        <v>19</v>
      </c>
      <c r="U219" t="s">
        <v>853</v>
      </c>
    </row>
    <row r="220" spans="1:21" x14ac:dyDescent="0.2">
      <c r="A220" s="10" t="s">
        <v>18</v>
      </c>
      <c r="B220" s="10">
        <f>VLOOKUP(D220,'C-Index'!$A$2:'C-Index'!$B$79,2,FALSE)</f>
        <v>9013</v>
      </c>
      <c r="C220" s="10">
        <f t="shared" si="3"/>
        <v>9014</v>
      </c>
      <c r="D220">
        <v>332</v>
      </c>
      <c r="E220">
        <v>2</v>
      </c>
      <c r="G220" t="s">
        <v>19</v>
      </c>
      <c r="I220" t="s">
        <v>334</v>
      </c>
      <c r="J220" t="s">
        <v>335</v>
      </c>
      <c r="L220" t="s">
        <v>974</v>
      </c>
      <c r="M220" t="s">
        <v>128</v>
      </c>
      <c r="N220" t="s">
        <v>975</v>
      </c>
      <c r="O220" t="s">
        <v>336</v>
      </c>
      <c r="S220" t="b">
        <v>0</v>
      </c>
    </row>
    <row r="221" spans="1:21" x14ac:dyDescent="0.2">
      <c r="A221" s="10" t="s">
        <v>18</v>
      </c>
      <c r="B221" s="10">
        <f>VLOOKUP(D221,'C-Index'!$A$2:'C-Index'!$B$79,2,FALSE)</f>
        <v>9013</v>
      </c>
      <c r="C221" s="10">
        <f t="shared" si="3"/>
        <v>9015</v>
      </c>
      <c r="D221">
        <v>332</v>
      </c>
      <c r="E221">
        <v>3</v>
      </c>
      <c r="G221" t="s">
        <v>19</v>
      </c>
      <c r="I221" t="s">
        <v>336</v>
      </c>
      <c r="J221" t="s">
        <v>84</v>
      </c>
      <c r="K221" t="s">
        <v>225</v>
      </c>
      <c r="L221" t="s">
        <v>74</v>
      </c>
      <c r="M221" t="s">
        <v>337</v>
      </c>
      <c r="R221" s="32">
        <v>38557</v>
      </c>
      <c r="S221" t="b">
        <v>1</v>
      </c>
      <c r="T221" t="s">
        <v>19</v>
      </c>
    </row>
    <row r="222" spans="1:21" x14ac:dyDescent="0.2">
      <c r="A222" s="10" t="s">
        <v>18</v>
      </c>
      <c r="B222" s="10">
        <f>VLOOKUP(D222,'C-Index'!$A$2:'C-Index'!$B$79,2,FALSE)</f>
        <v>9013</v>
      </c>
      <c r="C222" s="10">
        <f t="shared" si="3"/>
        <v>9016</v>
      </c>
      <c r="D222">
        <v>332</v>
      </c>
      <c r="E222">
        <v>4</v>
      </c>
      <c r="G222" t="s">
        <v>19</v>
      </c>
      <c r="I222" t="s">
        <v>338</v>
      </c>
      <c r="J222" t="s">
        <v>261</v>
      </c>
      <c r="K222" t="s">
        <v>205</v>
      </c>
      <c r="L222" t="s">
        <v>60</v>
      </c>
      <c r="M222" t="s">
        <v>31</v>
      </c>
      <c r="O222" t="s">
        <v>541</v>
      </c>
      <c r="R222" s="32">
        <v>38557</v>
      </c>
      <c r="S222" t="b">
        <v>1</v>
      </c>
      <c r="T222" t="s">
        <v>19</v>
      </c>
    </row>
    <row r="223" spans="1:21" x14ac:dyDescent="0.2">
      <c r="A223" s="10" t="s">
        <v>18</v>
      </c>
      <c r="B223" s="10">
        <f>VLOOKUP(D223,'C-Index'!$A$2:'C-Index'!$B$79,2,FALSE)</f>
        <v>9013</v>
      </c>
      <c r="C223" s="10">
        <f t="shared" si="3"/>
        <v>10013</v>
      </c>
      <c r="D223">
        <v>332</v>
      </c>
      <c r="E223">
        <v>5</v>
      </c>
      <c r="G223" t="s">
        <v>19</v>
      </c>
      <c r="I223" t="s">
        <v>336</v>
      </c>
      <c r="J223" t="s">
        <v>425</v>
      </c>
      <c r="K223" t="s">
        <v>339</v>
      </c>
      <c r="L223" t="s">
        <v>340</v>
      </c>
      <c r="M223" t="s">
        <v>133</v>
      </c>
      <c r="O223" t="s">
        <v>341</v>
      </c>
      <c r="Q223" t="s">
        <v>342</v>
      </c>
      <c r="R223" s="32">
        <v>38557</v>
      </c>
      <c r="S223" t="b">
        <v>1</v>
      </c>
      <c r="T223" t="s">
        <v>19</v>
      </c>
    </row>
    <row r="224" spans="1:21" x14ac:dyDescent="0.2">
      <c r="A224" s="10" t="s">
        <v>18</v>
      </c>
      <c r="B224" s="10">
        <f>VLOOKUP(D224,'C-Index'!$A$2:'C-Index'!$B$79,2,FALSE)</f>
        <v>9013</v>
      </c>
      <c r="C224" s="10">
        <f t="shared" si="3"/>
        <v>10014</v>
      </c>
      <c r="D224">
        <v>332</v>
      </c>
      <c r="E224">
        <v>6</v>
      </c>
      <c r="H224" t="s">
        <v>710</v>
      </c>
      <c r="I224" t="s">
        <v>334</v>
      </c>
      <c r="J224" t="s">
        <v>194</v>
      </c>
      <c r="S224" t="b">
        <v>0</v>
      </c>
    </row>
    <row r="225" spans="1:20" x14ac:dyDescent="0.2">
      <c r="A225" s="10" t="s">
        <v>18</v>
      </c>
      <c r="B225" s="10">
        <f>VLOOKUP(D225,'C-Index'!$A$2:'C-Index'!$B$79,2,FALSE)</f>
        <v>9013</v>
      </c>
      <c r="C225" s="10">
        <f t="shared" si="3"/>
        <v>10015</v>
      </c>
      <c r="D225">
        <v>332</v>
      </c>
      <c r="E225">
        <v>7</v>
      </c>
      <c r="H225" t="s">
        <v>710</v>
      </c>
      <c r="I225" t="s">
        <v>334</v>
      </c>
      <c r="J225" t="s">
        <v>194</v>
      </c>
      <c r="S225" t="b">
        <v>0</v>
      </c>
    </row>
    <row r="226" spans="1:20" x14ac:dyDescent="0.2">
      <c r="A226" s="10" t="s">
        <v>18</v>
      </c>
      <c r="B226" s="10">
        <f>VLOOKUP(D226,'C-Index'!$A$2:'C-Index'!$B$79,2,FALSE)</f>
        <v>9013</v>
      </c>
      <c r="C226" s="10">
        <f t="shared" si="3"/>
        <v>10016</v>
      </c>
      <c r="D226">
        <v>332</v>
      </c>
      <c r="E226">
        <v>8</v>
      </c>
      <c r="H226" t="s">
        <v>710</v>
      </c>
      <c r="I226" t="s">
        <v>334</v>
      </c>
      <c r="J226" t="s">
        <v>194</v>
      </c>
      <c r="S226" t="b">
        <v>0</v>
      </c>
    </row>
    <row r="227" spans="1:20" x14ac:dyDescent="0.2">
      <c r="A227" s="10" t="s">
        <v>18</v>
      </c>
      <c r="B227" s="10">
        <f>VLOOKUP(D227,'C-Index'!$A$2:'C-Index'!$B$79,2,FALSE)</f>
        <v>9009</v>
      </c>
      <c r="C227" s="10">
        <f t="shared" si="3"/>
        <v>9009</v>
      </c>
      <c r="D227">
        <v>333</v>
      </c>
      <c r="E227">
        <v>1</v>
      </c>
      <c r="G227" t="s">
        <v>19</v>
      </c>
      <c r="I227" t="s">
        <v>343</v>
      </c>
      <c r="J227" t="s">
        <v>857</v>
      </c>
      <c r="K227" t="s">
        <v>262</v>
      </c>
      <c r="L227" t="s">
        <v>976</v>
      </c>
      <c r="M227" t="s">
        <v>142</v>
      </c>
      <c r="N227" t="s">
        <v>977</v>
      </c>
      <c r="R227" s="32">
        <v>39369</v>
      </c>
      <c r="S227" t="b">
        <v>1</v>
      </c>
      <c r="T227" t="s">
        <v>19</v>
      </c>
    </row>
    <row r="228" spans="1:20" x14ac:dyDescent="0.2">
      <c r="A228" s="10" t="s">
        <v>18</v>
      </c>
      <c r="B228" s="10">
        <f>VLOOKUP(D228,'C-Index'!$A$2:'C-Index'!$B$79,2,FALSE)</f>
        <v>9009</v>
      </c>
      <c r="C228" s="10">
        <f t="shared" si="3"/>
        <v>9010</v>
      </c>
      <c r="D228">
        <v>333</v>
      </c>
      <c r="E228">
        <v>2</v>
      </c>
      <c r="G228" t="s">
        <v>19</v>
      </c>
      <c r="I228" t="s">
        <v>343</v>
      </c>
      <c r="J228" t="s">
        <v>366</v>
      </c>
      <c r="K228" t="s">
        <v>433</v>
      </c>
      <c r="L228" t="s">
        <v>344</v>
      </c>
      <c r="M228" t="s">
        <v>23</v>
      </c>
      <c r="N228" t="s">
        <v>977</v>
      </c>
      <c r="R228" s="32">
        <v>39369</v>
      </c>
      <c r="S228" t="b">
        <v>1</v>
      </c>
      <c r="T228" t="s">
        <v>19</v>
      </c>
    </row>
    <row r="229" spans="1:20" x14ac:dyDescent="0.2">
      <c r="A229" s="10" t="s">
        <v>18</v>
      </c>
      <c r="B229" s="10">
        <f>VLOOKUP(D229,'C-Index'!$A$2:'C-Index'!$B$79,2,FALSE)</f>
        <v>9009</v>
      </c>
      <c r="C229" s="10">
        <f t="shared" si="3"/>
        <v>9011</v>
      </c>
      <c r="D229">
        <v>333</v>
      </c>
      <c r="E229">
        <v>3</v>
      </c>
      <c r="G229" t="s">
        <v>19</v>
      </c>
      <c r="I229" t="s">
        <v>343</v>
      </c>
      <c r="J229" t="s">
        <v>198</v>
      </c>
      <c r="K229" t="s">
        <v>191</v>
      </c>
      <c r="L229" t="s">
        <v>978</v>
      </c>
      <c r="M229" t="s">
        <v>96</v>
      </c>
      <c r="N229" t="s">
        <v>979</v>
      </c>
      <c r="R229" s="32">
        <v>39369</v>
      </c>
      <c r="S229" t="b">
        <v>1</v>
      </c>
      <c r="T229" t="s">
        <v>19</v>
      </c>
    </row>
    <row r="230" spans="1:20" x14ac:dyDescent="0.2">
      <c r="A230" s="10" t="s">
        <v>18</v>
      </c>
      <c r="B230" s="10">
        <f>VLOOKUP(D230,'C-Index'!$A$2:'C-Index'!$B$79,2,FALSE)</f>
        <v>9009</v>
      </c>
      <c r="C230" s="10">
        <f t="shared" si="3"/>
        <v>9012</v>
      </c>
      <c r="D230">
        <v>333</v>
      </c>
      <c r="E230">
        <v>4</v>
      </c>
      <c r="G230" t="s">
        <v>19</v>
      </c>
      <c r="I230" t="s">
        <v>343</v>
      </c>
      <c r="J230" t="s">
        <v>366</v>
      </c>
      <c r="K230" t="s">
        <v>980</v>
      </c>
      <c r="L230" t="s">
        <v>981</v>
      </c>
      <c r="M230" t="s">
        <v>347</v>
      </c>
      <c r="N230" t="s">
        <v>982</v>
      </c>
      <c r="O230" t="s">
        <v>983</v>
      </c>
      <c r="R230" s="32">
        <v>38557</v>
      </c>
      <c r="S230" t="b">
        <v>1</v>
      </c>
      <c r="T230" t="s">
        <v>19</v>
      </c>
    </row>
    <row r="231" spans="1:20" x14ac:dyDescent="0.2">
      <c r="A231" s="10" t="s">
        <v>18</v>
      </c>
      <c r="B231" s="10">
        <f>VLOOKUP(D231,'C-Index'!$A$2:'C-Index'!$B$79,2,FALSE)</f>
        <v>9009</v>
      </c>
      <c r="C231" s="10">
        <f t="shared" si="3"/>
        <v>10009</v>
      </c>
      <c r="D231">
        <v>333</v>
      </c>
      <c r="E231">
        <v>5</v>
      </c>
      <c r="G231" t="s">
        <v>19</v>
      </c>
      <c r="I231" t="s">
        <v>348</v>
      </c>
      <c r="J231" t="s">
        <v>831</v>
      </c>
      <c r="K231" t="s">
        <v>260</v>
      </c>
      <c r="L231" t="s">
        <v>349</v>
      </c>
      <c r="M231" t="s">
        <v>83</v>
      </c>
      <c r="R231" s="32">
        <v>38557</v>
      </c>
      <c r="S231" t="b">
        <v>1</v>
      </c>
      <c r="T231" t="s">
        <v>19</v>
      </c>
    </row>
    <row r="232" spans="1:20" x14ac:dyDescent="0.2">
      <c r="A232" s="10" t="s">
        <v>18</v>
      </c>
      <c r="B232" s="10">
        <f>VLOOKUP(D232,'C-Index'!$A$2:'C-Index'!$B$79,2,FALSE)</f>
        <v>9009</v>
      </c>
      <c r="C232" s="10">
        <f t="shared" si="3"/>
        <v>10010</v>
      </c>
      <c r="D232">
        <v>333</v>
      </c>
      <c r="E232">
        <v>6</v>
      </c>
      <c r="G232" t="s">
        <v>19</v>
      </c>
      <c r="I232" t="s">
        <v>348</v>
      </c>
      <c r="J232" t="s">
        <v>984</v>
      </c>
      <c r="K232" t="s">
        <v>985</v>
      </c>
      <c r="L232" t="s">
        <v>340</v>
      </c>
      <c r="M232" t="s">
        <v>130</v>
      </c>
      <c r="O232" t="s">
        <v>343</v>
      </c>
      <c r="R232" s="32">
        <v>38557</v>
      </c>
      <c r="S232" t="b">
        <v>1</v>
      </c>
      <c r="T232" t="s">
        <v>19</v>
      </c>
    </row>
    <row r="233" spans="1:20" x14ac:dyDescent="0.2">
      <c r="A233" s="10" t="s">
        <v>18</v>
      </c>
      <c r="B233" s="10">
        <f>VLOOKUP(D233,'C-Index'!$A$2:'C-Index'!$B$79,2,FALSE)</f>
        <v>9009</v>
      </c>
      <c r="C233" s="10">
        <f t="shared" si="3"/>
        <v>10011</v>
      </c>
      <c r="D233">
        <v>333</v>
      </c>
      <c r="E233">
        <v>7</v>
      </c>
      <c r="G233" t="s">
        <v>19</v>
      </c>
      <c r="I233" t="s">
        <v>343</v>
      </c>
      <c r="J233" t="s">
        <v>986</v>
      </c>
      <c r="K233" t="s">
        <v>987</v>
      </c>
      <c r="L233" t="s">
        <v>988</v>
      </c>
      <c r="M233" t="s">
        <v>347</v>
      </c>
      <c r="N233" t="s">
        <v>979</v>
      </c>
      <c r="R233" s="32">
        <v>39369</v>
      </c>
      <c r="S233" t="b">
        <v>1</v>
      </c>
      <c r="T233" t="s">
        <v>19</v>
      </c>
    </row>
    <row r="234" spans="1:20" x14ac:dyDescent="0.2">
      <c r="A234" s="10" t="s">
        <v>18</v>
      </c>
      <c r="B234" s="10">
        <f>VLOOKUP(D234,'C-Index'!$A$2:'C-Index'!$B$79,2,FALSE)</f>
        <v>9009</v>
      </c>
      <c r="C234" s="10">
        <f t="shared" si="3"/>
        <v>10012</v>
      </c>
      <c r="D234">
        <v>333</v>
      </c>
      <c r="E234">
        <v>8</v>
      </c>
      <c r="F234" t="s">
        <v>18</v>
      </c>
      <c r="G234" t="s">
        <v>19</v>
      </c>
      <c r="I234" t="s">
        <v>343</v>
      </c>
      <c r="J234" t="s">
        <v>683</v>
      </c>
      <c r="K234" t="s">
        <v>428</v>
      </c>
      <c r="L234" t="s">
        <v>267</v>
      </c>
      <c r="M234" t="s">
        <v>133</v>
      </c>
      <c r="N234" t="s">
        <v>744</v>
      </c>
      <c r="O234" t="s">
        <v>684</v>
      </c>
      <c r="R234" s="32">
        <v>39369</v>
      </c>
      <c r="S234" t="b">
        <v>1</v>
      </c>
      <c r="T234" t="s">
        <v>19</v>
      </c>
    </row>
    <row r="235" spans="1:20" x14ac:dyDescent="0.2">
      <c r="A235" s="10" t="s">
        <v>18</v>
      </c>
      <c r="B235" s="10">
        <f>VLOOKUP(D235,'C-Index'!$A$2:'C-Index'!$B$79,2,FALSE)</f>
        <v>9005</v>
      </c>
      <c r="C235" s="10">
        <f t="shared" ref="C235:C298" si="4">IF(E235&lt;5,B235+(E235-1),B235+1000+(E235-5))</f>
        <v>9005</v>
      </c>
      <c r="D235">
        <v>334</v>
      </c>
      <c r="E235">
        <v>1</v>
      </c>
      <c r="G235" t="s">
        <v>19</v>
      </c>
      <c r="I235" t="s">
        <v>351</v>
      </c>
      <c r="J235" t="s">
        <v>356</v>
      </c>
      <c r="K235" t="s">
        <v>352</v>
      </c>
      <c r="L235" t="s">
        <v>137</v>
      </c>
      <c r="M235" t="s">
        <v>353</v>
      </c>
      <c r="R235" s="32">
        <v>38557</v>
      </c>
      <c r="S235" t="b">
        <v>1</v>
      </c>
      <c r="T235" t="s">
        <v>19</v>
      </c>
    </row>
    <row r="236" spans="1:20" x14ac:dyDescent="0.2">
      <c r="A236" s="10" t="s">
        <v>18</v>
      </c>
      <c r="B236" s="10">
        <f>VLOOKUP(D236,'C-Index'!$A$2:'C-Index'!$B$79,2,FALSE)</f>
        <v>9005</v>
      </c>
      <c r="C236" s="10">
        <f t="shared" si="4"/>
        <v>9006</v>
      </c>
      <c r="D236">
        <v>334</v>
      </c>
      <c r="E236">
        <v>2</v>
      </c>
      <c r="G236" t="s">
        <v>19</v>
      </c>
      <c r="I236" t="s">
        <v>351</v>
      </c>
      <c r="J236" t="s">
        <v>261</v>
      </c>
      <c r="K236" t="s">
        <v>276</v>
      </c>
      <c r="L236" t="s">
        <v>158</v>
      </c>
      <c r="R236" s="32">
        <v>38557</v>
      </c>
      <c r="S236" t="b">
        <v>1</v>
      </c>
      <c r="T236" t="s">
        <v>19</v>
      </c>
    </row>
    <row r="237" spans="1:20" x14ac:dyDescent="0.2">
      <c r="A237" s="10" t="s">
        <v>18</v>
      </c>
      <c r="B237" s="10">
        <f>VLOOKUP(D237,'C-Index'!$A$2:'C-Index'!$B$79,2,FALSE)</f>
        <v>9005</v>
      </c>
      <c r="C237" s="10">
        <f t="shared" si="4"/>
        <v>9007</v>
      </c>
      <c r="D237">
        <v>334</v>
      </c>
      <c r="E237">
        <v>3</v>
      </c>
      <c r="G237" t="s">
        <v>19</v>
      </c>
      <c r="I237" t="s">
        <v>354</v>
      </c>
      <c r="J237" t="s">
        <v>989</v>
      </c>
      <c r="K237" t="s">
        <v>45</v>
      </c>
      <c r="L237" t="s">
        <v>55</v>
      </c>
      <c r="M237" t="s">
        <v>104</v>
      </c>
      <c r="R237" s="32">
        <v>38557</v>
      </c>
      <c r="S237" t="b">
        <v>1</v>
      </c>
      <c r="T237" t="s">
        <v>19</v>
      </c>
    </row>
    <row r="238" spans="1:20" x14ac:dyDescent="0.2">
      <c r="A238" s="10" t="s">
        <v>18</v>
      </c>
      <c r="B238" s="10">
        <f>VLOOKUP(D238,'C-Index'!$A$2:'C-Index'!$B$79,2,FALSE)</f>
        <v>9005</v>
      </c>
      <c r="C238" s="10">
        <f t="shared" si="4"/>
        <v>9008</v>
      </c>
      <c r="D238">
        <v>334</v>
      </c>
      <c r="E238">
        <v>4</v>
      </c>
      <c r="G238" t="s">
        <v>19</v>
      </c>
      <c r="I238" t="s">
        <v>354</v>
      </c>
      <c r="J238" t="s">
        <v>860</v>
      </c>
      <c r="K238" t="s">
        <v>45</v>
      </c>
      <c r="L238" t="s">
        <v>101</v>
      </c>
      <c r="M238" t="s">
        <v>270</v>
      </c>
      <c r="N238" t="s">
        <v>745</v>
      </c>
      <c r="R238" s="32">
        <v>38557</v>
      </c>
      <c r="S238" t="b">
        <v>1</v>
      </c>
      <c r="T238" t="s">
        <v>19</v>
      </c>
    </row>
    <row r="239" spans="1:20" x14ac:dyDescent="0.2">
      <c r="A239" s="10" t="s">
        <v>18</v>
      </c>
      <c r="B239" s="10">
        <f>VLOOKUP(D239,'C-Index'!$A$2:'C-Index'!$B$79,2,FALSE)</f>
        <v>9005</v>
      </c>
      <c r="C239" s="10">
        <f t="shared" si="4"/>
        <v>10005</v>
      </c>
      <c r="D239">
        <v>334</v>
      </c>
      <c r="E239">
        <v>5</v>
      </c>
      <c r="G239" t="s">
        <v>19</v>
      </c>
      <c r="I239" t="s">
        <v>355</v>
      </c>
      <c r="J239" t="s">
        <v>647</v>
      </c>
      <c r="K239" t="s">
        <v>97</v>
      </c>
      <c r="L239" t="s">
        <v>137</v>
      </c>
      <c r="M239" t="s">
        <v>207</v>
      </c>
      <c r="R239" s="32">
        <v>38557</v>
      </c>
      <c r="S239" t="b">
        <v>1</v>
      </c>
      <c r="T239" t="s">
        <v>19</v>
      </c>
    </row>
    <row r="240" spans="1:20" x14ac:dyDescent="0.2">
      <c r="A240" s="10" t="s">
        <v>18</v>
      </c>
      <c r="B240" s="10">
        <f>VLOOKUP(D240,'C-Index'!$A$2:'C-Index'!$B$79,2,FALSE)</f>
        <v>9005</v>
      </c>
      <c r="C240" s="10">
        <f t="shared" si="4"/>
        <v>10006</v>
      </c>
      <c r="D240">
        <v>334</v>
      </c>
      <c r="E240">
        <v>6</v>
      </c>
      <c r="G240" t="s">
        <v>19</v>
      </c>
      <c r="I240" t="s">
        <v>355</v>
      </c>
      <c r="J240" t="s">
        <v>363</v>
      </c>
      <c r="K240" t="s">
        <v>172</v>
      </c>
      <c r="L240" t="s">
        <v>250</v>
      </c>
      <c r="O240" t="s">
        <v>356</v>
      </c>
      <c r="R240" s="32">
        <v>38557</v>
      </c>
      <c r="S240" t="b">
        <v>1</v>
      </c>
      <c r="T240" t="s">
        <v>19</v>
      </c>
    </row>
    <row r="241" spans="1:21" x14ac:dyDescent="0.2">
      <c r="A241" s="10" t="s">
        <v>18</v>
      </c>
      <c r="B241" s="10">
        <f>VLOOKUP(D241,'C-Index'!$A$2:'C-Index'!$B$79,2,FALSE)</f>
        <v>9005</v>
      </c>
      <c r="C241" s="10">
        <f t="shared" si="4"/>
        <v>10007</v>
      </c>
      <c r="D241">
        <v>334</v>
      </c>
      <c r="E241">
        <v>7</v>
      </c>
      <c r="F241" t="s">
        <v>18</v>
      </c>
      <c r="G241" t="s">
        <v>19</v>
      </c>
      <c r="I241" t="s">
        <v>357</v>
      </c>
      <c r="J241" t="s">
        <v>542</v>
      </c>
      <c r="K241" t="s">
        <v>990</v>
      </c>
      <c r="L241" t="s">
        <v>991</v>
      </c>
      <c r="M241" t="s">
        <v>138</v>
      </c>
      <c r="P241" t="s">
        <v>677</v>
      </c>
      <c r="R241" s="32">
        <v>38557</v>
      </c>
      <c r="S241" t="b">
        <v>1</v>
      </c>
      <c r="T241" t="s">
        <v>19</v>
      </c>
      <c r="U241" t="s">
        <v>853</v>
      </c>
    </row>
    <row r="242" spans="1:21" x14ac:dyDescent="0.2">
      <c r="A242" s="10" t="s">
        <v>18</v>
      </c>
      <c r="B242" s="10">
        <f>VLOOKUP(D242,'C-Index'!$A$2:'C-Index'!$B$79,2,FALSE)</f>
        <v>9005</v>
      </c>
      <c r="C242" s="10">
        <f t="shared" si="4"/>
        <v>10008</v>
      </c>
      <c r="D242">
        <v>334</v>
      </c>
      <c r="E242">
        <v>8</v>
      </c>
      <c r="F242" t="s">
        <v>18</v>
      </c>
      <c r="G242" t="s">
        <v>19</v>
      </c>
      <c r="I242" t="s">
        <v>357</v>
      </c>
      <c r="J242" t="s">
        <v>899</v>
      </c>
      <c r="K242" t="s">
        <v>59</v>
      </c>
      <c r="L242" t="s">
        <v>287</v>
      </c>
      <c r="M242" t="s">
        <v>128</v>
      </c>
      <c r="O242" t="s">
        <v>354</v>
      </c>
      <c r="R242" s="32">
        <v>38557</v>
      </c>
      <c r="S242" t="b">
        <v>1</v>
      </c>
      <c r="T242" t="s">
        <v>19</v>
      </c>
    </row>
    <row r="243" spans="1:21" x14ac:dyDescent="0.2">
      <c r="A243" s="10" t="s">
        <v>18</v>
      </c>
      <c r="B243" s="10">
        <f>VLOOKUP(D243,'C-Index'!$A$2:'C-Index'!$B$79,2,FALSE)</f>
        <v>9001</v>
      </c>
      <c r="C243" s="10">
        <f t="shared" si="4"/>
        <v>9001</v>
      </c>
      <c r="D243">
        <v>335</v>
      </c>
      <c r="E243">
        <v>1</v>
      </c>
      <c r="G243" t="s">
        <v>19</v>
      </c>
      <c r="I243" t="s">
        <v>303</v>
      </c>
      <c r="J243" t="s">
        <v>261</v>
      </c>
      <c r="K243" t="s">
        <v>326</v>
      </c>
      <c r="L243" t="s">
        <v>358</v>
      </c>
      <c r="N243" t="s">
        <v>746</v>
      </c>
      <c r="Q243" t="s">
        <v>359</v>
      </c>
      <c r="R243" s="32">
        <v>38557</v>
      </c>
      <c r="S243" t="b">
        <v>1</v>
      </c>
      <c r="T243" t="s">
        <v>19</v>
      </c>
    </row>
    <row r="244" spans="1:21" x14ac:dyDescent="0.2">
      <c r="A244" s="10" t="s">
        <v>18</v>
      </c>
      <c r="B244" s="10">
        <f>VLOOKUP(D244,'C-Index'!$A$2:'C-Index'!$B$79,2,FALSE)</f>
        <v>9001</v>
      </c>
      <c r="C244" s="10">
        <f t="shared" si="4"/>
        <v>9001</v>
      </c>
      <c r="D244">
        <v>335</v>
      </c>
      <c r="E244">
        <v>1</v>
      </c>
      <c r="G244" t="s">
        <v>19</v>
      </c>
      <c r="I244" t="s">
        <v>360</v>
      </c>
      <c r="J244" t="s">
        <v>220</v>
      </c>
      <c r="K244" t="s">
        <v>141</v>
      </c>
      <c r="L244" t="s">
        <v>165</v>
      </c>
      <c r="R244" s="32">
        <v>38557</v>
      </c>
      <c r="S244" t="b">
        <v>1</v>
      </c>
      <c r="T244" t="s">
        <v>19</v>
      </c>
    </row>
    <row r="245" spans="1:21" x14ac:dyDescent="0.2">
      <c r="A245" s="10" t="s">
        <v>18</v>
      </c>
      <c r="B245" s="10">
        <f>VLOOKUP(D245,'C-Index'!$A$2:'C-Index'!$B$79,2,FALSE)</f>
        <v>9001</v>
      </c>
      <c r="C245" s="10">
        <f t="shared" si="4"/>
        <v>9002</v>
      </c>
      <c r="D245">
        <v>335</v>
      </c>
      <c r="E245">
        <v>2</v>
      </c>
      <c r="H245" t="s">
        <v>710</v>
      </c>
      <c r="I245" t="s">
        <v>361</v>
      </c>
      <c r="J245" t="s">
        <v>362</v>
      </c>
      <c r="N245" t="s">
        <v>992</v>
      </c>
      <c r="O245" t="s">
        <v>303</v>
      </c>
      <c r="S245" t="b">
        <v>0</v>
      </c>
    </row>
    <row r="246" spans="1:21" x14ac:dyDescent="0.2">
      <c r="A246" s="10" t="s">
        <v>18</v>
      </c>
      <c r="B246" s="10">
        <f>VLOOKUP(D246,'C-Index'!$A$2:'C-Index'!$B$79,2,FALSE)</f>
        <v>9001</v>
      </c>
      <c r="C246" s="10">
        <f t="shared" si="4"/>
        <v>9003</v>
      </c>
      <c r="D246">
        <v>335</v>
      </c>
      <c r="E246">
        <v>3</v>
      </c>
      <c r="G246" t="s">
        <v>19</v>
      </c>
      <c r="I246" t="s">
        <v>263</v>
      </c>
      <c r="J246" t="s">
        <v>84</v>
      </c>
      <c r="K246" t="s">
        <v>326</v>
      </c>
      <c r="L246" t="s">
        <v>95</v>
      </c>
      <c r="R246" s="32">
        <v>38557</v>
      </c>
      <c r="S246" t="b">
        <v>1</v>
      </c>
      <c r="T246" t="s">
        <v>19</v>
      </c>
    </row>
    <row r="247" spans="1:21" x14ac:dyDescent="0.2">
      <c r="A247" s="10" t="s">
        <v>18</v>
      </c>
      <c r="B247" s="10">
        <f>VLOOKUP(D247,'C-Index'!$A$2:'C-Index'!$B$79,2,FALSE)</f>
        <v>9001</v>
      </c>
      <c r="C247" s="10">
        <f t="shared" si="4"/>
        <v>9004</v>
      </c>
      <c r="D247">
        <v>335</v>
      </c>
      <c r="E247">
        <v>4</v>
      </c>
      <c r="G247" t="s">
        <v>19</v>
      </c>
      <c r="I247" t="s">
        <v>263</v>
      </c>
      <c r="J247" t="s">
        <v>363</v>
      </c>
      <c r="K247" t="s">
        <v>115</v>
      </c>
      <c r="L247" t="s">
        <v>169</v>
      </c>
      <c r="M247" t="s">
        <v>133</v>
      </c>
      <c r="N247" t="s">
        <v>720</v>
      </c>
      <c r="O247" t="s">
        <v>364</v>
      </c>
      <c r="R247" s="32">
        <v>38557</v>
      </c>
      <c r="S247" t="b">
        <v>1</v>
      </c>
      <c r="T247" t="s">
        <v>19</v>
      </c>
    </row>
    <row r="248" spans="1:21" x14ac:dyDescent="0.2">
      <c r="A248" s="10" t="s">
        <v>18</v>
      </c>
      <c r="B248" s="10">
        <f>VLOOKUP(D248,'C-Index'!$A$2:'C-Index'!$B$79,2,FALSE)</f>
        <v>9001</v>
      </c>
      <c r="C248" s="10">
        <f t="shared" si="4"/>
        <v>10001</v>
      </c>
      <c r="D248">
        <v>335</v>
      </c>
      <c r="E248">
        <v>5</v>
      </c>
      <c r="G248" t="s">
        <v>19</v>
      </c>
      <c r="I248" t="s">
        <v>365</v>
      </c>
      <c r="J248" t="s">
        <v>366</v>
      </c>
      <c r="K248" t="s">
        <v>367</v>
      </c>
      <c r="L248" t="s">
        <v>127</v>
      </c>
      <c r="M248" t="s">
        <v>368</v>
      </c>
      <c r="R248" s="32">
        <v>38557</v>
      </c>
      <c r="S248" t="b">
        <v>1</v>
      </c>
      <c r="T248" t="s">
        <v>19</v>
      </c>
    </row>
    <row r="249" spans="1:21" x14ac:dyDescent="0.2">
      <c r="A249" s="10" t="s">
        <v>18</v>
      </c>
      <c r="B249" s="10">
        <f>VLOOKUP(D249,'C-Index'!$A$2:'C-Index'!$B$79,2,FALSE)</f>
        <v>9001</v>
      </c>
      <c r="C249" s="10">
        <f t="shared" si="4"/>
        <v>10002</v>
      </c>
      <c r="D249">
        <v>335</v>
      </c>
      <c r="E249">
        <v>6</v>
      </c>
      <c r="F249" t="s">
        <v>18</v>
      </c>
      <c r="G249" t="s">
        <v>19</v>
      </c>
      <c r="I249" t="s">
        <v>369</v>
      </c>
      <c r="J249" t="s">
        <v>400</v>
      </c>
      <c r="K249" t="s">
        <v>294</v>
      </c>
      <c r="L249" t="s">
        <v>678</v>
      </c>
      <c r="M249" t="s">
        <v>122</v>
      </c>
      <c r="R249" s="32">
        <v>39754</v>
      </c>
      <c r="S249" t="b">
        <v>1</v>
      </c>
      <c r="T249" t="s">
        <v>19</v>
      </c>
    </row>
    <row r="250" spans="1:21" x14ac:dyDescent="0.2">
      <c r="A250" s="10" t="s">
        <v>18</v>
      </c>
      <c r="B250" s="10">
        <f>VLOOKUP(D250,'C-Index'!$A$2:'C-Index'!$B$79,2,FALSE)</f>
        <v>9001</v>
      </c>
      <c r="C250" s="10">
        <f t="shared" si="4"/>
        <v>10003</v>
      </c>
      <c r="D250">
        <v>335</v>
      </c>
      <c r="E250">
        <v>7</v>
      </c>
      <c r="G250" t="s">
        <v>19</v>
      </c>
      <c r="I250" t="s">
        <v>369</v>
      </c>
      <c r="J250" t="s">
        <v>370</v>
      </c>
      <c r="K250" t="s">
        <v>92</v>
      </c>
      <c r="L250" t="s">
        <v>76</v>
      </c>
      <c r="M250" t="s">
        <v>280</v>
      </c>
      <c r="N250" t="s">
        <v>993</v>
      </c>
      <c r="O250" t="s">
        <v>371</v>
      </c>
      <c r="R250" s="32">
        <v>38557</v>
      </c>
      <c r="S250" t="b">
        <v>1</v>
      </c>
      <c r="T250" t="s">
        <v>19</v>
      </c>
    </row>
    <row r="251" spans="1:21" x14ac:dyDescent="0.2">
      <c r="A251" s="10" t="s">
        <v>18</v>
      </c>
      <c r="B251" s="10">
        <f>VLOOKUP(D251,'C-Index'!$A$2:'C-Index'!$B$79,2,FALSE)</f>
        <v>9001</v>
      </c>
      <c r="C251" s="10">
        <f t="shared" si="4"/>
        <v>10004</v>
      </c>
      <c r="D251">
        <v>335</v>
      </c>
      <c r="E251">
        <v>8</v>
      </c>
      <c r="G251" t="s">
        <v>19</v>
      </c>
      <c r="I251" t="s">
        <v>369</v>
      </c>
      <c r="J251" t="s">
        <v>994</v>
      </c>
      <c r="K251" t="s">
        <v>995</v>
      </c>
      <c r="L251" t="s">
        <v>996</v>
      </c>
      <c r="M251" t="s">
        <v>104</v>
      </c>
      <c r="P251" t="s">
        <v>685</v>
      </c>
      <c r="R251" s="32">
        <v>38557</v>
      </c>
      <c r="S251" t="b">
        <v>1</v>
      </c>
      <c r="T251" t="s">
        <v>19</v>
      </c>
      <c r="U251" t="s">
        <v>997</v>
      </c>
    </row>
    <row r="252" spans="1:21" x14ac:dyDescent="0.2">
      <c r="A252" s="10" t="s">
        <v>18</v>
      </c>
      <c r="B252" s="10">
        <f>VLOOKUP(D252,'C-Index'!$A$2:'C-Index'!$B$79,2,FALSE)</f>
        <v>11001</v>
      </c>
      <c r="C252" s="10">
        <f t="shared" si="4"/>
        <v>11001</v>
      </c>
      <c r="D252">
        <v>336</v>
      </c>
      <c r="E252">
        <v>1</v>
      </c>
      <c r="I252" t="s">
        <v>700</v>
      </c>
      <c r="S252" t="b">
        <v>0</v>
      </c>
    </row>
    <row r="253" spans="1:21" x14ac:dyDescent="0.2">
      <c r="A253" s="10" t="s">
        <v>18</v>
      </c>
      <c r="B253" s="10">
        <f>VLOOKUP(D253,'C-Index'!$A$2:'C-Index'!$B$79,2,FALSE)</f>
        <v>11001</v>
      </c>
      <c r="C253" s="10">
        <f t="shared" si="4"/>
        <v>11002</v>
      </c>
      <c r="D253">
        <v>336</v>
      </c>
      <c r="E253">
        <v>2</v>
      </c>
      <c r="F253" t="s">
        <v>18</v>
      </c>
      <c r="G253" t="s">
        <v>19</v>
      </c>
      <c r="I253" t="s">
        <v>369</v>
      </c>
      <c r="J253" t="s">
        <v>998</v>
      </c>
      <c r="K253" t="s">
        <v>260</v>
      </c>
      <c r="L253" t="s">
        <v>345</v>
      </c>
      <c r="M253" t="s">
        <v>96</v>
      </c>
      <c r="P253" t="s">
        <v>232</v>
      </c>
      <c r="R253" s="32">
        <v>38893</v>
      </c>
      <c r="S253" t="b">
        <v>1</v>
      </c>
      <c r="T253" t="s">
        <v>19</v>
      </c>
      <c r="U253" t="s">
        <v>997</v>
      </c>
    </row>
    <row r="254" spans="1:21" x14ac:dyDescent="0.2">
      <c r="A254" s="10" t="s">
        <v>18</v>
      </c>
      <c r="B254" s="10">
        <f>VLOOKUP(D254,'C-Index'!$A$2:'C-Index'!$B$79,2,FALSE)</f>
        <v>11001</v>
      </c>
      <c r="C254" s="10">
        <f t="shared" si="4"/>
        <v>11002</v>
      </c>
      <c r="D254">
        <v>336</v>
      </c>
      <c r="E254">
        <v>2</v>
      </c>
      <c r="F254" t="s">
        <v>18</v>
      </c>
      <c r="H254" t="s">
        <v>710</v>
      </c>
      <c r="I254" t="s">
        <v>369</v>
      </c>
      <c r="J254" t="s">
        <v>999</v>
      </c>
      <c r="K254" t="s">
        <v>372</v>
      </c>
      <c r="N254" t="s">
        <v>993</v>
      </c>
      <c r="O254" t="s">
        <v>373</v>
      </c>
      <c r="R254" s="32">
        <v>38893</v>
      </c>
      <c r="S254" t="b">
        <v>1</v>
      </c>
      <c r="T254" t="s">
        <v>19</v>
      </c>
    </row>
    <row r="255" spans="1:21" x14ac:dyDescent="0.2">
      <c r="A255" s="10" t="s">
        <v>18</v>
      </c>
      <c r="B255" s="10">
        <f>VLOOKUP(D255,'C-Index'!$A$2:'C-Index'!$B$79,2,FALSE)</f>
        <v>11001</v>
      </c>
      <c r="C255" s="10">
        <f t="shared" si="4"/>
        <v>11003</v>
      </c>
      <c r="D255">
        <v>336</v>
      </c>
      <c r="E255">
        <v>3</v>
      </c>
      <c r="G255" t="s">
        <v>19</v>
      </c>
      <c r="I255" t="s">
        <v>374</v>
      </c>
      <c r="J255" t="s">
        <v>474</v>
      </c>
      <c r="K255" t="s">
        <v>57</v>
      </c>
      <c r="L255" t="s">
        <v>125</v>
      </c>
      <c r="R255" s="32">
        <v>38667</v>
      </c>
      <c r="S255" t="b">
        <v>1</v>
      </c>
      <c r="T255" t="s">
        <v>19</v>
      </c>
    </row>
    <row r="256" spans="1:21" x14ac:dyDescent="0.2">
      <c r="A256" s="10" t="s">
        <v>18</v>
      </c>
      <c r="B256" s="10">
        <f>VLOOKUP(D256,'C-Index'!$A$2:'C-Index'!$B$79,2,FALSE)</f>
        <v>11001</v>
      </c>
      <c r="C256" s="10">
        <f t="shared" si="4"/>
        <v>11004</v>
      </c>
      <c r="D256">
        <v>336</v>
      </c>
      <c r="E256">
        <v>4</v>
      </c>
      <c r="G256" t="s">
        <v>19</v>
      </c>
      <c r="I256" t="s">
        <v>374</v>
      </c>
      <c r="J256" t="s">
        <v>261</v>
      </c>
      <c r="K256" t="s">
        <v>184</v>
      </c>
      <c r="L256" t="s">
        <v>375</v>
      </c>
      <c r="N256" t="s">
        <v>747</v>
      </c>
      <c r="O256" t="s">
        <v>376</v>
      </c>
      <c r="R256" s="32">
        <v>38667</v>
      </c>
      <c r="S256" t="b">
        <v>1</v>
      </c>
      <c r="T256" t="s">
        <v>19</v>
      </c>
    </row>
    <row r="257" spans="1:21" x14ac:dyDescent="0.2">
      <c r="A257" s="10" t="s">
        <v>18</v>
      </c>
      <c r="B257" s="10">
        <f>VLOOKUP(D257,'C-Index'!$A$2:'C-Index'!$B$79,2,FALSE)</f>
        <v>11001</v>
      </c>
      <c r="C257" s="10">
        <f t="shared" si="4"/>
        <v>12001</v>
      </c>
      <c r="D257">
        <v>336</v>
      </c>
      <c r="E257">
        <v>5</v>
      </c>
      <c r="I257" t="s">
        <v>700</v>
      </c>
      <c r="S257" t="b">
        <v>0</v>
      </c>
    </row>
    <row r="258" spans="1:21" x14ac:dyDescent="0.2">
      <c r="A258" s="10" t="s">
        <v>18</v>
      </c>
      <c r="B258" s="10">
        <f>VLOOKUP(D258,'C-Index'!$A$2:'C-Index'!$B$79,2,FALSE)</f>
        <v>11001</v>
      </c>
      <c r="C258" s="10">
        <f t="shared" si="4"/>
        <v>12002</v>
      </c>
      <c r="D258">
        <v>336</v>
      </c>
      <c r="E258">
        <v>6</v>
      </c>
      <c r="G258" t="s">
        <v>19</v>
      </c>
      <c r="I258" t="s">
        <v>377</v>
      </c>
      <c r="J258" t="s">
        <v>921</v>
      </c>
      <c r="K258" t="s">
        <v>22</v>
      </c>
      <c r="L258" t="s">
        <v>235</v>
      </c>
      <c r="M258" t="s">
        <v>378</v>
      </c>
      <c r="N258" t="s">
        <v>379</v>
      </c>
      <c r="R258" s="32">
        <v>41551</v>
      </c>
      <c r="S258" t="b">
        <v>1</v>
      </c>
      <c r="T258" t="s">
        <v>19</v>
      </c>
    </row>
    <row r="259" spans="1:21" x14ac:dyDescent="0.2">
      <c r="A259" s="10" t="s">
        <v>18</v>
      </c>
      <c r="B259" s="10">
        <f>VLOOKUP(D259,'C-Index'!$A$2:'C-Index'!$B$79,2,FALSE)</f>
        <v>11001</v>
      </c>
      <c r="C259" s="10">
        <f t="shared" si="4"/>
        <v>12002</v>
      </c>
      <c r="D259">
        <v>336</v>
      </c>
      <c r="E259">
        <v>6</v>
      </c>
      <c r="F259" t="s">
        <v>18</v>
      </c>
      <c r="G259" t="s">
        <v>19</v>
      </c>
      <c r="I259" t="s">
        <v>377</v>
      </c>
      <c r="J259" t="s">
        <v>261</v>
      </c>
      <c r="K259" t="s">
        <v>216</v>
      </c>
      <c r="L259" t="s">
        <v>287</v>
      </c>
      <c r="M259" t="s">
        <v>29</v>
      </c>
      <c r="R259" s="32">
        <v>41551</v>
      </c>
      <c r="S259" t="b">
        <v>1</v>
      </c>
      <c r="T259" t="s">
        <v>19</v>
      </c>
    </row>
    <row r="260" spans="1:21" x14ac:dyDescent="0.2">
      <c r="A260" s="10" t="s">
        <v>18</v>
      </c>
      <c r="B260" s="10">
        <f>VLOOKUP(D260,'C-Index'!$A$2:'C-Index'!$B$79,2,FALSE)</f>
        <v>11001</v>
      </c>
      <c r="C260" s="10">
        <f t="shared" si="4"/>
        <v>12002</v>
      </c>
      <c r="D260">
        <v>336</v>
      </c>
      <c r="E260">
        <v>6</v>
      </c>
      <c r="F260" t="s">
        <v>18</v>
      </c>
      <c r="G260" t="s">
        <v>19</v>
      </c>
      <c r="I260" t="s">
        <v>377</v>
      </c>
      <c r="J260" t="s">
        <v>237</v>
      </c>
      <c r="K260" t="s">
        <v>1000</v>
      </c>
      <c r="L260" t="s">
        <v>1001</v>
      </c>
      <c r="M260" t="s">
        <v>96</v>
      </c>
      <c r="P260" t="s">
        <v>1002</v>
      </c>
      <c r="R260" s="32">
        <v>41551</v>
      </c>
      <c r="S260" t="b">
        <v>1</v>
      </c>
      <c r="T260" t="s">
        <v>19</v>
      </c>
      <c r="U260" t="s">
        <v>853</v>
      </c>
    </row>
    <row r="261" spans="1:21" x14ac:dyDescent="0.2">
      <c r="A261" s="10" t="s">
        <v>18</v>
      </c>
      <c r="B261" s="10">
        <f>VLOOKUP(D261,'C-Index'!$A$2:'C-Index'!$B$79,2,FALSE)</f>
        <v>11001</v>
      </c>
      <c r="C261" s="10">
        <f t="shared" si="4"/>
        <v>12003</v>
      </c>
      <c r="D261">
        <v>336</v>
      </c>
      <c r="E261">
        <v>7</v>
      </c>
      <c r="G261" t="s">
        <v>19</v>
      </c>
      <c r="I261" t="s">
        <v>380</v>
      </c>
      <c r="J261" t="s">
        <v>38</v>
      </c>
      <c r="K261" t="s">
        <v>326</v>
      </c>
      <c r="L261" t="s">
        <v>158</v>
      </c>
      <c r="R261" s="32">
        <v>38557</v>
      </c>
      <c r="S261" t="b">
        <v>1</v>
      </c>
      <c r="T261" t="s">
        <v>19</v>
      </c>
    </row>
    <row r="262" spans="1:21" x14ac:dyDescent="0.2">
      <c r="A262" s="10" t="s">
        <v>18</v>
      </c>
      <c r="B262" s="10">
        <f>VLOOKUP(D262,'C-Index'!$A$2:'C-Index'!$B$79,2,FALSE)</f>
        <v>11001</v>
      </c>
      <c r="C262" s="10">
        <f t="shared" si="4"/>
        <v>12003</v>
      </c>
      <c r="D262">
        <v>336</v>
      </c>
      <c r="E262">
        <v>7</v>
      </c>
      <c r="F262" t="s">
        <v>18</v>
      </c>
      <c r="G262" t="s">
        <v>19</v>
      </c>
      <c r="I262" t="s">
        <v>381</v>
      </c>
      <c r="J262" t="s">
        <v>474</v>
      </c>
      <c r="L262" t="s">
        <v>226</v>
      </c>
      <c r="N262" t="s">
        <v>382</v>
      </c>
      <c r="Q262" t="s">
        <v>383</v>
      </c>
      <c r="S262" t="b">
        <v>0</v>
      </c>
    </row>
    <row r="263" spans="1:21" x14ac:dyDescent="0.2">
      <c r="A263" s="10" t="s">
        <v>18</v>
      </c>
      <c r="B263" s="10">
        <f>VLOOKUP(D263,'C-Index'!$A$2:'C-Index'!$B$79,2,FALSE)</f>
        <v>11001</v>
      </c>
      <c r="C263" s="10">
        <f t="shared" si="4"/>
        <v>12004</v>
      </c>
      <c r="D263">
        <v>336</v>
      </c>
      <c r="E263">
        <v>8</v>
      </c>
      <c r="G263" t="s">
        <v>19</v>
      </c>
      <c r="I263" t="s">
        <v>384</v>
      </c>
      <c r="J263" t="s">
        <v>385</v>
      </c>
      <c r="K263" t="s">
        <v>106</v>
      </c>
      <c r="L263" t="s">
        <v>287</v>
      </c>
      <c r="N263" t="s">
        <v>748</v>
      </c>
      <c r="O263" t="s">
        <v>386</v>
      </c>
      <c r="R263" s="32">
        <v>38557</v>
      </c>
      <c r="S263" t="b">
        <v>1</v>
      </c>
      <c r="T263" t="s">
        <v>19</v>
      </c>
    </row>
    <row r="264" spans="1:21" x14ac:dyDescent="0.2">
      <c r="A264" s="10" t="s">
        <v>18</v>
      </c>
      <c r="B264" s="10">
        <f>VLOOKUP(D264,'C-Index'!$A$2:'C-Index'!$B$79,2,FALSE)</f>
        <v>11005</v>
      </c>
      <c r="C264" s="10">
        <f t="shared" si="4"/>
        <v>11005</v>
      </c>
      <c r="D264">
        <v>337</v>
      </c>
      <c r="E264">
        <v>1</v>
      </c>
      <c r="H264" t="s">
        <v>710</v>
      </c>
      <c r="I264" t="s">
        <v>303</v>
      </c>
      <c r="J264" t="s">
        <v>50</v>
      </c>
      <c r="S264" t="b">
        <v>0</v>
      </c>
    </row>
    <row r="265" spans="1:21" x14ac:dyDescent="0.2">
      <c r="A265" s="10" t="s">
        <v>18</v>
      </c>
      <c r="B265" s="10">
        <f>VLOOKUP(D265,'C-Index'!$A$2:'C-Index'!$B$79,2,FALSE)</f>
        <v>11005</v>
      </c>
      <c r="C265" s="10">
        <f t="shared" si="4"/>
        <v>11006</v>
      </c>
      <c r="D265">
        <v>337</v>
      </c>
      <c r="E265">
        <v>2</v>
      </c>
      <c r="G265" t="s">
        <v>19</v>
      </c>
      <c r="I265" t="s">
        <v>303</v>
      </c>
      <c r="J265" t="s">
        <v>233</v>
      </c>
      <c r="L265" t="s">
        <v>148</v>
      </c>
      <c r="M265" t="s">
        <v>328</v>
      </c>
      <c r="S265" t="b">
        <v>0</v>
      </c>
    </row>
    <row r="266" spans="1:21" x14ac:dyDescent="0.2">
      <c r="A266" s="10" t="s">
        <v>18</v>
      </c>
      <c r="B266" s="10">
        <f>VLOOKUP(D266,'C-Index'!$A$2:'C-Index'!$B$79,2,FALSE)</f>
        <v>11005</v>
      </c>
      <c r="C266" s="10">
        <f t="shared" si="4"/>
        <v>11007</v>
      </c>
      <c r="D266">
        <v>337</v>
      </c>
      <c r="E266">
        <v>3</v>
      </c>
      <c r="G266" t="s">
        <v>19</v>
      </c>
      <c r="I266" t="s">
        <v>303</v>
      </c>
      <c r="J266" t="s">
        <v>426</v>
      </c>
      <c r="K266" t="s">
        <v>273</v>
      </c>
      <c r="L266" t="s">
        <v>235</v>
      </c>
      <c r="R266" s="32">
        <v>38557</v>
      </c>
      <c r="S266" t="b">
        <v>1</v>
      </c>
      <c r="T266" t="s">
        <v>19</v>
      </c>
    </row>
    <row r="267" spans="1:21" x14ac:dyDescent="0.2">
      <c r="A267" s="10" t="s">
        <v>18</v>
      </c>
      <c r="B267" s="10">
        <f>VLOOKUP(D267,'C-Index'!$A$2:'C-Index'!$B$79,2,FALSE)</f>
        <v>11005</v>
      </c>
      <c r="C267" s="10">
        <f t="shared" si="4"/>
        <v>11008</v>
      </c>
      <c r="D267">
        <v>337</v>
      </c>
      <c r="E267">
        <v>4</v>
      </c>
      <c r="G267" t="s">
        <v>19</v>
      </c>
      <c r="I267" t="s">
        <v>303</v>
      </c>
      <c r="J267" t="s">
        <v>861</v>
      </c>
      <c r="K267" t="s">
        <v>85</v>
      </c>
      <c r="L267" t="s">
        <v>387</v>
      </c>
      <c r="N267" t="s">
        <v>749</v>
      </c>
      <c r="R267" s="32">
        <v>38557</v>
      </c>
      <c r="S267" t="b">
        <v>1</v>
      </c>
      <c r="T267" t="s">
        <v>19</v>
      </c>
    </row>
    <row r="268" spans="1:21" x14ac:dyDescent="0.2">
      <c r="A268" s="10" t="s">
        <v>18</v>
      </c>
      <c r="B268" s="10">
        <f>VLOOKUP(D268,'C-Index'!$A$2:'C-Index'!$B$79,2,FALSE)</f>
        <v>11005</v>
      </c>
      <c r="C268" s="10">
        <f t="shared" si="4"/>
        <v>12005</v>
      </c>
      <c r="D268">
        <v>337</v>
      </c>
      <c r="E268">
        <v>5</v>
      </c>
      <c r="G268" t="s">
        <v>19</v>
      </c>
      <c r="I268" t="s">
        <v>388</v>
      </c>
      <c r="J268" t="s">
        <v>1004</v>
      </c>
      <c r="K268" t="s">
        <v>1005</v>
      </c>
      <c r="L268" t="s">
        <v>1006</v>
      </c>
      <c r="M268" t="s">
        <v>83</v>
      </c>
      <c r="P268" t="s">
        <v>685</v>
      </c>
      <c r="R268" s="32">
        <v>38557</v>
      </c>
      <c r="S268" t="b">
        <v>1</v>
      </c>
      <c r="T268" t="s">
        <v>19</v>
      </c>
      <c r="U268" t="s">
        <v>853</v>
      </c>
    </row>
    <row r="269" spans="1:21" x14ac:dyDescent="0.2">
      <c r="A269" s="10" t="s">
        <v>18</v>
      </c>
      <c r="B269" s="10">
        <f>VLOOKUP(D269,'C-Index'!$A$2:'C-Index'!$B$79,2,FALSE)</f>
        <v>11005</v>
      </c>
      <c r="C269" s="10">
        <f t="shared" si="4"/>
        <v>12006</v>
      </c>
      <c r="D269">
        <v>337</v>
      </c>
      <c r="E269">
        <v>6</v>
      </c>
      <c r="G269" t="s">
        <v>19</v>
      </c>
      <c r="I269" t="s">
        <v>389</v>
      </c>
      <c r="J269" t="s">
        <v>1007</v>
      </c>
      <c r="K269" t="s">
        <v>1008</v>
      </c>
      <c r="L269" t="s">
        <v>1009</v>
      </c>
      <c r="O269" t="s">
        <v>1010</v>
      </c>
      <c r="R269" s="32">
        <v>39318</v>
      </c>
      <c r="S269" t="b">
        <v>1</v>
      </c>
      <c r="T269" t="s">
        <v>19</v>
      </c>
    </row>
    <row r="270" spans="1:21" x14ac:dyDescent="0.2">
      <c r="A270" s="10" t="s">
        <v>18</v>
      </c>
      <c r="B270" s="10">
        <f>VLOOKUP(D270,'C-Index'!$A$2:'C-Index'!$B$79,2,FALSE)</f>
        <v>11005</v>
      </c>
      <c r="C270" s="10">
        <f t="shared" si="4"/>
        <v>12007</v>
      </c>
      <c r="D270">
        <v>337</v>
      </c>
      <c r="E270">
        <v>7</v>
      </c>
      <c r="G270" t="s">
        <v>19</v>
      </c>
      <c r="I270" t="s">
        <v>354</v>
      </c>
      <c r="J270" t="s">
        <v>1011</v>
      </c>
      <c r="K270" t="s">
        <v>326</v>
      </c>
      <c r="L270" t="s">
        <v>231</v>
      </c>
      <c r="R270" s="32">
        <v>38557</v>
      </c>
      <c r="S270" t="b">
        <v>1</v>
      </c>
      <c r="T270" t="s">
        <v>19</v>
      </c>
    </row>
    <row r="271" spans="1:21" x14ac:dyDescent="0.2">
      <c r="A271" s="10" t="s">
        <v>18</v>
      </c>
      <c r="B271" s="10">
        <f>VLOOKUP(D271,'C-Index'!$A$2:'C-Index'!$B$79,2,FALSE)</f>
        <v>11005</v>
      </c>
      <c r="C271" s="10">
        <f t="shared" si="4"/>
        <v>12008</v>
      </c>
      <c r="D271">
        <v>337</v>
      </c>
      <c r="E271">
        <v>8</v>
      </c>
      <c r="G271" t="s">
        <v>19</v>
      </c>
      <c r="I271" t="s">
        <v>354</v>
      </c>
      <c r="J271" t="s">
        <v>292</v>
      </c>
      <c r="K271" t="s">
        <v>326</v>
      </c>
      <c r="L271" t="s">
        <v>30</v>
      </c>
      <c r="N271" t="s">
        <v>750</v>
      </c>
      <c r="R271" s="32">
        <v>38557</v>
      </c>
      <c r="S271" t="b">
        <v>1</v>
      </c>
      <c r="T271" t="s">
        <v>19</v>
      </c>
    </row>
    <row r="272" spans="1:21" x14ac:dyDescent="0.2">
      <c r="A272" s="10" t="s">
        <v>18</v>
      </c>
      <c r="B272" s="10">
        <f>VLOOKUP(D272,'C-Index'!$A$2:'C-Index'!$B$79,2,FALSE)</f>
        <v>11009</v>
      </c>
      <c r="C272" s="10">
        <f t="shared" si="4"/>
        <v>11009</v>
      </c>
      <c r="D272">
        <v>338</v>
      </c>
      <c r="E272">
        <v>1</v>
      </c>
      <c r="G272" t="s">
        <v>19</v>
      </c>
      <c r="I272" t="s">
        <v>390</v>
      </c>
      <c r="J272" t="s">
        <v>391</v>
      </c>
      <c r="K272" t="s">
        <v>1012</v>
      </c>
      <c r="L272" t="s">
        <v>1013</v>
      </c>
      <c r="M272" t="s">
        <v>266</v>
      </c>
      <c r="P272" t="s">
        <v>685</v>
      </c>
      <c r="R272" s="32">
        <v>38557</v>
      </c>
      <c r="S272" t="b">
        <v>1</v>
      </c>
      <c r="T272" t="s">
        <v>19</v>
      </c>
      <c r="U272" t="s">
        <v>853</v>
      </c>
    </row>
    <row r="273" spans="1:21" x14ac:dyDescent="0.2">
      <c r="A273" s="10" t="s">
        <v>18</v>
      </c>
      <c r="B273" s="10">
        <f>VLOOKUP(D273,'C-Index'!$A$2:'C-Index'!$B$79,2,FALSE)</f>
        <v>11009</v>
      </c>
      <c r="C273" s="10">
        <f t="shared" si="4"/>
        <v>11010</v>
      </c>
      <c r="D273">
        <v>338</v>
      </c>
      <c r="E273">
        <v>2</v>
      </c>
      <c r="G273" t="s">
        <v>19</v>
      </c>
      <c r="I273" t="s">
        <v>390</v>
      </c>
      <c r="J273" t="s">
        <v>392</v>
      </c>
      <c r="K273" t="s">
        <v>89</v>
      </c>
      <c r="L273" t="s">
        <v>245</v>
      </c>
      <c r="M273" t="s">
        <v>81</v>
      </c>
      <c r="N273" t="s">
        <v>751</v>
      </c>
      <c r="R273" s="32">
        <v>38557</v>
      </c>
      <c r="S273" t="b">
        <v>1</v>
      </c>
      <c r="T273" t="s">
        <v>19</v>
      </c>
    </row>
    <row r="274" spans="1:21" x14ac:dyDescent="0.2">
      <c r="A274" s="10" t="s">
        <v>18</v>
      </c>
      <c r="B274" s="10">
        <f>VLOOKUP(D274,'C-Index'!$A$2:'C-Index'!$B$79,2,FALSE)</f>
        <v>11009</v>
      </c>
      <c r="C274" s="10">
        <f t="shared" si="4"/>
        <v>11011</v>
      </c>
      <c r="D274">
        <v>338</v>
      </c>
      <c r="E274">
        <v>3</v>
      </c>
      <c r="G274" t="s">
        <v>19</v>
      </c>
      <c r="I274" t="s">
        <v>393</v>
      </c>
      <c r="J274" t="s">
        <v>391</v>
      </c>
      <c r="K274" t="s">
        <v>191</v>
      </c>
      <c r="L274" t="s">
        <v>107</v>
      </c>
      <c r="R274" s="32">
        <v>38557</v>
      </c>
      <c r="S274" t="b">
        <v>1</v>
      </c>
      <c r="T274" t="s">
        <v>19</v>
      </c>
    </row>
    <row r="275" spans="1:21" x14ac:dyDescent="0.2">
      <c r="A275" s="10" t="s">
        <v>18</v>
      </c>
      <c r="B275" s="10">
        <f>VLOOKUP(D275,'C-Index'!$A$2:'C-Index'!$B$79,2,FALSE)</f>
        <v>11009</v>
      </c>
      <c r="C275" s="10">
        <f t="shared" si="4"/>
        <v>11012</v>
      </c>
      <c r="D275">
        <v>338</v>
      </c>
      <c r="E275">
        <v>4</v>
      </c>
      <c r="G275" t="s">
        <v>19</v>
      </c>
      <c r="I275" t="s">
        <v>394</v>
      </c>
      <c r="J275" t="s">
        <v>395</v>
      </c>
      <c r="K275" t="s">
        <v>396</v>
      </c>
      <c r="L275" t="s">
        <v>125</v>
      </c>
      <c r="R275" s="32">
        <v>38557</v>
      </c>
      <c r="S275" t="b">
        <v>1</v>
      </c>
      <c r="T275" t="s">
        <v>19</v>
      </c>
    </row>
    <row r="276" spans="1:21" x14ac:dyDescent="0.2">
      <c r="A276" s="10" t="s">
        <v>18</v>
      </c>
      <c r="B276" s="10">
        <f>VLOOKUP(D276,'C-Index'!$A$2:'C-Index'!$B$79,2,FALSE)</f>
        <v>11009</v>
      </c>
      <c r="C276" s="10">
        <f t="shared" si="4"/>
        <v>12009</v>
      </c>
      <c r="D276">
        <v>338</v>
      </c>
      <c r="E276">
        <v>5</v>
      </c>
      <c r="G276" t="s">
        <v>19</v>
      </c>
      <c r="I276" t="s">
        <v>341</v>
      </c>
      <c r="J276" t="s">
        <v>397</v>
      </c>
      <c r="K276" t="s">
        <v>175</v>
      </c>
      <c r="L276" t="s">
        <v>235</v>
      </c>
      <c r="M276" t="s">
        <v>102</v>
      </c>
      <c r="R276" s="32">
        <v>38557</v>
      </c>
      <c r="S276" t="b">
        <v>1</v>
      </c>
      <c r="T276" t="s">
        <v>19</v>
      </c>
    </row>
    <row r="277" spans="1:21" x14ac:dyDescent="0.2">
      <c r="A277" s="10" t="s">
        <v>18</v>
      </c>
      <c r="B277" s="10">
        <f>VLOOKUP(D277,'C-Index'!$A$2:'C-Index'!$B$79,2,FALSE)</f>
        <v>11009</v>
      </c>
      <c r="C277" s="10">
        <f t="shared" si="4"/>
        <v>12010</v>
      </c>
      <c r="D277">
        <v>338</v>
      </c>
      <c r="E277">
        <v>6</v>
      </c>
      <c r="G277" t="s">
        <v>19</v>
      </c>
      <c r="I277" t="s">
        <v>341</v>
      </c>
      <c r="J277" t="s">
        <v>398</v>
      </c>
      <c r="K277" t="s">
        <v>146</v>
      </c>
      <c r="L277" t="s">
        <v>116</v>
      </c>
      <c r="M277" t="s">
        <v>167</v>
      </c>
      <c r="R277" s="32">
        <v>38557</v>
      </c>
      <c r="S277" t="b">
        <v>1</v>
      </c>
      <c r="T277" t="s">
        <v>19</v>
      </c>
    </row>
    <row r="278" spans="1:21" x14ac:dyDescent="0.2">
      <c r="A278" s="10" t="s">
        <v>18</v>
      </c>
      <c r="B278" s="10">
        <f>VLOOKUP(D278,'C-Index'!$A$2:'C-Index'!$B$79,2,FALSE)</f>
        <v>11009</v>
      </c>
      <c r="C278" s="10">
        <f t="shared" si="4"/>
        <v>12011</v>
      </c>
      <c r="D278">
        <v>338</v>
      </c>
      <c r="E278">
        <v>7</v>
      </c>
      <c r="G278" t="s">
        <v>19</v>
      </c>
      <c r="I278" t="s">
        <v>399</v>
      </c>
      <c r="J278" t="s">
        <v>279</v>
      </c>
      <c r="K278" t="s">
        <v>1014</v>
      </c>
      <c r="L278" t="s">
        <v>1015</v>
      </c>
      <c r="M278" t="s">
        <v>353</v>
      </c>
      <c r="P278" t="s">
        <v>686</v>
      </c>
      <c r="R278" s="32">
        <v>38557</v>
      </c>
      <c r="S278" t="b">
        <v>1</v>
      </c>
      <c r="T278" t="s">
        <v>19</v>
      </c>
      <c r="U278" t="s">
        <v>853</v>
      </c>
    </row>
    <row r="279" spans="1:21" x14ac:dyDescent="0.2">
      <c r="A279" s="10" t="s">
        <v>18</v>
      </c>
      <c r="B279" s="10">
        <f>VLOOKUP(D279,'C-Index'!$A$2:'C-Index'!$B$79,2,FALSE)</f>
        <v>11009</v>
      </c>
      <c r="C279" s="10">
        <f t="shared" si="4"/>
        <v>12012</v>
      </c>
      <c r="D279">
        <v>338</v>
      </c>
      <c r="E279">
        <v>8</v>
      </c>
      <c r="G279" t="s">
        <v>19</v>
      </c>
      <c r="I279" t="s">
        <v>399</v>
      </c>
      <c r="J279" t="s">
        <v>61</v>
      </c>
      <c r="K279" t="s">
        <v>225</v>
      </c>
      <c r="L279" t="s">
        <v>297</v>
      </c>
      <c r="R279" s="32">
        <v>38557</v>
      </c>
      <c r="S279" t="b">
        <v>1</v>
      </c>
      <c r="T279" t="s">
        <v>19</v>
      </c>
    </row>
    <row r="280" spans="1:21" x14ac:dyDescent="0.2">
      <c r="A280" s="10" t="s">
        <v>18</v>
      </c>
      <c r="B280" s="10">
        <f>VLOOKUP(D280,'C-Index'!$A$2:'C-Index'!$B$79,2,FALSE)</f>
        <v>11013</v>
      </c>
      <c r="C280" s="10">
        <f t="shared" si="4"/>
        <v>11013</v>
      </c>
      <c r="D280">
        <v>339</v>
      </c>
      <c r="E280">
        <v>1</v>
      </c>
      <c r="G280" t="s">
        <v>19</v>
      </c>
      <c r="I280" t="s">
        <v>327</v>
      </c>
      <c r="J280" t="s">
        <v>38</v>
      </c>
      <c r="K280" t="s">
        <v>35</v>
      </c>
      <c r="L280" t="s">
        <v>125</v>
      </c>
      <c r="N280" t="s">
        <v>752</v>
      </c>
      <c r="R280" s="32">
        <v>41551</v>
      </c>
      <c r="S280" t="b">
        <v>1</v>
      </c>
      <c r="T280" t="s">
        <v>19</v>
      </c>
    </row>
    <row r="281" spans="1:21" x14ac:dyDescent="0.2">
      <c r="A281" s="10" t="s">
        <v>18</v>
      </c>
      <c r="B281" s="10">
        <f>VLOOKUP(D281,'C-Index'!$A$2:'C-Index'!$B$79,2,FALSE)</f>
        <v>11013</v>
      </c>
      <c r="C281" s="10">
        <f t="shared" si="4"/>
        <v>11014</v>
      </c>
      <c r="D281">
        <v>339</v>
      </c>
      <c r="E281">
        <v>2</v>
      </c>
      <c r="G281" t="s">
        <v>19</v>
      </c>
      <c r="I281" t="s">
        <v>327</v>
      </c>
      <c r="J281" t="s">
        <v>61</v>
      </c>
      <c r="K281" t="s">
        <v>111</v>
      </c>
      <c r="L281" t="s">
        <v>1016</v>
      </c>
      <c r="M281" t="s">
        <v>445</v>
      </c>
      <c r="N281" t="s">
        <v>748</v>
      </c>
      <c r="R281" s="32">
        <v>41551</v>
      </c>
      <c r="S281" t="b">
        <v>1</v>
      </c>
      <c r="T281" t="s">
        <v>19</v>
      </c>
    </row>
    <row r="282" spans="1:21" x14ac:dyDescent="0.2">
      <c r="A282" s="10" t="s">
        <v>18</v>
      </c>
      <c r="B282" s="10">
        <f>VLOOKUP(D282,'C-Index'!$A$2:'C-Index'!$B$79,2,FALSE)</f>
        <v>11013</v>
      </c>
      <c r="C282" s="10">
        <f t="shared" si="4"/>
        <v>11015</v>
      </c>
      <c r="D282">
        <v>339</v>
      </c>
      <c r="E282">
        <v>3</v>
      </c>
      <c r="G282" t="s">
        <v>19</v>
      </c>
      <c r="I282" t="s">
        <v>332</v>
      </c>
      <c r="J282" t="s">
        <v>400</v>
      </c>
      <c r="K282" t="s">
        <v>172</v>
      </c>
      <c r="L282" t="s">
        <v>387</v>
      </c>
      <c r="R282" s="32">
        <v>38557</v>
      </c>
      <c r="S282" t="b">
        <v>1</v>
      </c>
      <c r="T282" t="s">
        <v>19</v>
      </c>
    </row>
    <row r="283" spans="1:21" x14ac:dyDescent="0.2">
      <c r="A283" s="10" t="s">
        <v>18</v>
      </c>
      <c r="B283" s="10">
        <f>VLOOKUP(D283,'C-Index'!$A$2:'C-Index'!$B$79,2,FALSE)</f>
        <v>11013</v>
      </c>
      <c r="C283" s="10">
        <f t="shared" si="4"/>
        <v>11016</v>
      </c>
      <c r="D283">
        <v>339</v>
      </c>
      <c r="E283">
        <v>4</v>
      </c>
      <c r="G283" t="s">
        <v>19</v>
      </c>
      <c r="I283" t="s">
        <v>332</v>
      </c>
      <c r="J283" t="s">
        <v>401</v>
      </c>
      <c r="K283" t="s">
        <v>143</v>
      </c>
      <c r="L283" t="s">
        <v>30</v>
      </c>
      <c r="R283" s="32">
        <v>38557</v>
      </c>
      <c r="S283" t="b">
        <v>1</v>
      </c>
      <c r="T283" t="s">
        <v>19</v>
      </c>
    </row>
    <row r="284" spans="1:21" x14ac:dyDescent="0.2">
      <c r="A284" s="10" t="s">
        <v>18</v>
      </c>
      <c r="B284" s="10">
        <f>VLOOKUP(D284,'C-Index'!$A$2:'C-Index'!$B$79,2,FALSE)</f>
        <v>11013</v>
      </c>
      <c r="C284" s="10">
        <f t="shared" si="4"/>
        <v>12013</v>
      </c>
      <c r="D284">
        <v>339</v>
      </c>
      <c r="E284">
        <v>5</v>
      </c>
      <c r="G284" t="s">
        <v>19</v>
      </c>
      <c r="I284" t="s">
        <v>285</v>
      </c>
      <c r="J284" t="s">
        <v>181</v>
      </c>
      <c r="K284" t="s">
        <v>57</v>
      </c>
      <c r="L284" t="s">
        <v>245</v>
      </c>
      <c r="M284" t="s">
        <v>328</v>
      </c>
      <c r="R284" s="32">
        <v>38557</v>
      </c>
      <c r="S284" t="b">
        <v>1</v>
      </c>
      <c r="T284" t="s">
        <v>19</v>
      </c>
    </row>
    <row r="285" spans="1:21" x14ac:dyDescent="0.2">
      <c r="A285" s="10" t="s">
        <v>18</v>
      </c>
      <c r="B285" s="10">
        <f>VLOOKUP(D285,'C-Index'!$A$2:'C-Index'!$B$79,2,FALSE)</f>
        <v>11013</v>
      </c>
      <c r="C285" s="10">
        <f t="shared" si="4"/>
        <v>12014</v>
      </c>
      <c r="D285">
        <v>339</v>
      </c>
      <c r="E285">
        <v>6</v>
      </c>
      <c r="G285" t="s">
        <v>19</v>
      </c>
      <c r="I285" t="s">
        <v>285</v>
      </c>
      <c r="J285" t="s">
        <v>881</v>
      </c>
      <c r="K285" t="s">
        <v>57</v>
      </c>
      <c r="L285" t="s">
        <v>1017</v>
      </c>
      <c r="M285" t="s">
        <v>31</v>
      </c>
      <c r="N285" t="s">
        <v>753</v>
      </c>
      <c r="R285" s="32">
        <v>38557</v>
      </c>
      <c r="S285" t="b">
        <v>1</v>
      </c>
      <c r="T285" t="s">
        <v>19</v>
      </c>
    </row>
    <row r="286" spans="1:21" x14ac:dyDescent="0.2">
      <c r="A286" s="10" t="s">
        <v>18</v>
      </c>
      <c r="B286" s="10">
        <f>VLOOKUP(D286,'C-Index'!$A$2:'C-Index'!$B$79,2,FALSE)</f>
        <v>11013</v>
      </c>
      <c r="C286" s="10">
        <f t="shared" si="4"/>
        <v>12015</v>
      </c>
      <c r="D286">
        <v>339</v>
      </c>
      <c r="E286">
        <v>7</v>
      </c>
      <c r="G286" t="s">
        <v>19</v>
      </c>
      <c r="I286" t="s">
        <v>402</v>
      </c>
      <c r="J286" t="s">
        <v>1018</v>
      </c>
      <c r="K286" t="s">
        <v>205</v>
      </c>
      <c r="L286" t="s">
        <v>245</v>
      </c>
      <c r="N286" t="s">
        <v>754</v>
      </c>
      <c r="R286" s="32">
        <v>38557</v>
      </c>
      <c r="S286" t="b">
        <v>1</v>
      </c>
      <c r="T286" t="s">
        <v>19</v>
      </c>
    </row>
    <row r="287" spans="1:21" x14ac:dyDescent="0.2">
      <c r="A287" s="10" t="s">
        <v>18</v>
      </c>
      <c r="B287" s="10">
        <f>VLOOKUP(D287,'C-Index'!$A$2:'C-Index'!$B$79,2,FALSE)</f>
        <v>11013</v>
      </c>
      <c r="C287" s="10">
        <f t="shared" si="4"/>
        <v>12016</v>
      </c>
      <c r="D287">
        <v>339</v>
      </c>
      <c r="E287">
        <v>8</v>
      </c>
      <c r="G287" t="s">
        <v>19</v>
      </c>
      <c r="I287" t="s">
        <v>402</v>
      </c>
      <c r="J287" t="s">
        <v>643</v>
      </c>
      <c r="K287" t="s">
        <v>1019</v>
      </c>
      <c r="L287" t="s">
        <v>1020</v>
      </c>
      <c r="M287" t="s">
        <v>96</v>
      </c>
      <c r="P287" t="s">
        <v>685</v>
      </c>
      <c r="R287" s="32">
        <v>38557</v>
      </c>
      <c r="S287" t="b">
        <v>1</v>
      </c>
      <c r="T287" t="s">
        <v>19</v>
      </c>
      <c r="U287" t="s">
        <v>997</v>
      </c>
    </row>
    <row r="288" spans="1:21" x14ac:dyDescent="0.2">
      <c r="A288" s="10" t="s">
        <v>18</v>
      </c>
      <c r="B288" s="10">
        <f>VLOOKUP(D288,'C-Index'!$A$2:'C-Index'!$B$79,2,FALSE)</f>
        <v>11017</v>
      </c>
      <c r="C288" s="10">
        <f t="shared" si="4"/>
        <v>11017</v>
      </c>
      <c r="D288">
        <v>340</v>
      </c>
      <c r="E288">
        <v>1</v>
      </c>
      <c r="G288" t="s">
        <v>19</v>
      </c>
      <c r="I288" t="s">
        <v>403</v>
      </c>
      <c r="J288" t="s">
        <v>1021</v>
      </c>
      <c r="K288" t="s">
        <v>205</v>
      </c>
      <c r="L288" t="s">
        <v>107</v>
      </c>
      <c r="R288" s="32">
        <v>38557</v>
      </c>
      <c r="S288" t="b">
        <v>1</v>
      </c>
      <c r="T288" t="s">
        <v>19</v>
      </c>
    </row>
    <row r="289" spans="1:21" x14ac:dyDescent="0.2">
      <c r="A289" s="10" t="s">
        <v>18</v>
      </c>
      <c r="B289" s="10">
        <f>VLOOKUP(D289,'C-Index'!$A$2:'C-Index'!$B$79,2,FALSE)</f>
        <v>11017</v>
      </c>
      <c r="C289" s="10">
        <f t="shared" si="4"/>
        <v>11018</v>
      </c>
      <c r="D289">
        <v>340</v>
      </c>
      <c r="E289">
        <v>2</v>
      </c>
      <c r="G289" t="s">
        <v>19</v>
      </c>
      <c r="I289" t="s">
        <v>404</v>
      </c>
      <c r="J289" t="s">
        <v>335</v>
      </c>
      <c r="K289" t="s">
        <v>1022</v>
      </c>
      <c r="L289" t="s">
        <v>1023</v>
      </c>
      <c r="M289" t="s">
        <v>91</v>
      </c>
      <c r="N289" t="s">
        <v>687</v>
      </c>
      <c r="R289" s="32">
        <v>38557</v>
      </c>
      <c r="S289" t="b">
        <v>1</v>
      </c>
      <c r="T289" t="s">
        <v>19</v>
      </c>
    </row>
    <row r="290" spans="1:21" x14ac:dyDescent="0.2">
      <c r="A290" s="10" t="s">
        <v>18</v>
      </c>
      <c r="B290" s="10">
        <f>VLOOKUP(D290,'C-Index'!$A$2:'C-Index'!$B$79,2,FALSE)</f>
        <v>11017</v>
      </c>
      <c r="C290" s="10">
        <f t="shared" si="4"/>
        <v>11019</v>
      </c>
      <c r="D290">
        <v>340</v>
      </c>
      <c r="E290">
        <v>3</v>
      </c>
      <c r="G290" t="s">
        <v>19</v>
      </c>
      <c r="I290" t="s">
        <v>404</v>
      </c>
      <c r="J290" t="s">
        <v>1024</v>
      </c>
      <c r="K290" t="s">
        <v>172</v>
      </c>
      <c r="L290" t="s">
        <v>116</v>
      </c>
      <c r="M290" t="s">
        <v>128</v>
      </c>
      <c r="R290" s="32">
        <v>38557</v>
      </c>
      <c r="S290" t="b">
        <v>1</v>
      </c>
      <c r="T290" t="s">
        <v>19</v>
      </c>
    </row>
    <row r="291" spans="1:21" x14ac:dyDescent="0.2">
      <c r="A291" s="10" t="s">
        <v>18</v>
      </c>
      <c r="B291" s="10">
        <f>VLOOKUP(D291,'C-Index'!$A$2:'C-Index'!$B$79,2,FALSE)</f>
        <v>11017</v>
      </c>
      <c r="C291" s="10">
        <f t="shared" si="4"/>
        <v>11020</v>
      </c>
      <c r="D291">
        <v>340</v>
      </c>
      <c r="E291">
        <v>4</v>
      </c>
      <c r="G291" t="s">
        <v>19</v>
      </c>
      <c r="I291" t="s">
        <v>404</v>
      </c>
      <c r="J291" t="s">
        <v>839</v>
      </c>
      <c r="K291" t="s">
        <v>1025</v>
      </c>
      <c r="L291" t="s">
        <v>1026</v>
      </c>
      <c r="M291" t="s">
        <v>96</v>
      </c>
      <c r="P291" t="s">
        <v>685</v>
      </c>
      <c r="R291" s="32">
        <v>38557</v>
      </c>
      <c r="S291" t="b">
        <v>1</v>
      </c>
      <c r="T291" t="s">
        <v>19</v>
      </c>
      <c r="U291" t="s">
        <v>997</v>
      </c>
    </row>
    <row r="292" spans="1:21" x14ac:dyDescent="0.2">
      <c r="A292" s="10" t="s">
        <v>18</v>
      </c>
      <c r="B292" s="10">
        <f>VLOOKUP(D292,'C-Index'!$A$2:'C-Index'!$B$79,2,FALSE)</f>
        <v>11017</v>
      </c>
      <c r="C292" s="10">
        <f t="shared" si="4"/>
        <v>12017</v>
      </c>
      <c r="D292">
        <v>340</v>
      </c>
      <c r="E292">
        <v>5</v>
      </c>
      <c r="G292" t="s">
        <v>19</v>
      </c>
      <c r="I292" t="s">
        <v>405</v>
      </c>
      <c r="J292" t="s">
        <v>279</v>
      </c>
      <c r="K292" t="s">
        <v>1027</v>
      </c>
      <c r="L292" t="s">
        <v>1028</v>
      </c>
      <c r="M292" t="s">
        <v>406</v>
      </c>
      <c r="P292" t="s">
        <v>677</v>
      </c>
      <c r="R292" s="32">
        <v>39754</v>
      </c>
      <c r="S292" t="b">
        <v>1</v>
      </c>
      <c r="T292" t="s">
        <v>19</v>
      </c>
      <c r="U292" t="s">
        <v>853</v>
      </c>
    </row>
    <row r="293" spans="1:21" x14ac:dyDescent="0.2">
      <c r="A293" s="10" t="s">
        <v>18</v>
      </c>
      <c r="B293" s="10">
        <f>VLOOKUP(D293,'C-Index'!$A$2:'C-Index'!$B$79,2,FALSE)</f>
        <v>11017</v>
      </c>
      <c r="C293" s="10">
        <f t="shared" si="4"/>
        <v>12018</v>
      </c>
      <c r="D293">
        <v>340</v>
      </c>
      <c r="E293">
        <v>6</v>
      </c>
      <c r="G293" t="s">
        <v>19</v>
      </c>
      <c r="I293" t="s">
        <v>405</v>
      </c>
      <c r="J293" t="s">
        <v>292</v>
      </c>
      <c r="K293" t="s">
        <v>57</v>
      </c>
      <c r="L293" t="s">
        <v>678</v>
      </c>
      <c r="O293" t="s">
        <v>407</v>
      </c>
      <c r="R293" s="32">
        <v>39754</v>
      </c>
      <c r="S293" t="b">
        <v>1</v>
      </c>
      <c r="T293" t="s">
        <v>19</v>
      </c>
    </row>
    <row r="294" spans="1:21" x14ac:dyDescent="0.2">
      <c r="A294" s="10" t="s">
        <v>18</v>
      </c>
      <c r="B294" s="10">
        <f>VLOOKUP(D294,'C-Index'!$A$2:'C-Index'!$B$79,2,FALSE)</f>
        <v>11017</v>
      </c>
      <c r="C294" s="10">
        <f t="shared" si="4"/>
        <v>12019</v>
      </c>
      <c r="D294">
        <v>340</v>
      </c>
      <c r="E294">
        <v>7</v>
      </c>
      <c r="F294" t="s">
        <v>18</v>
      </c>
      <c r="H294" t="s">
        <v>710</v>
      </c>
      <c r="I294" t="s">
        <v>1029</v>
      </c>
      <c r="J294" t="s">
        <v>1030</v>
      </c>
      <c r="K294" t="s">
        <v>230</v>
      </c>
      <c r="R294" s="32">
        <v>43990</v>
      </c>
      <c r="S294" t="b">
        <v>1</v>
      </c>
      <c r="T294" t="s">
        <v>19</v>
      </c>
    </row>
    <row r="295" spans="1:21" x14ac:dyDescent="0.2">
      <c r="A295" s="10" t="s">
        <v>18</v>
      </c>
      <c r="B295" s="10">
        <f>VLOOKUP(D295,'C-Index'!$A$2:'C-Index'!$B$79,2,FALSE)</f>
        <v>11017</v>
      </c>
      <c r="C295" s="10">
        <f t="shared" si="4"/>
        <v>12019</v>
      </c>
      <c r="D295">
        <v>340</v>
      </c>
      <c r="E295">
        <v>7</v>
      </c>
      <c r="F295" t="s">
        <v>18</v>
      </c>
      <c r="G295" t="s">
        <v>19</v>
      </c>
      <c r="I295" t="s">
        <v>1029</v>
      </c>
      <c r="J295" t="s">
        <v>400</v>
      </c>
      <c r="K295" t="s">
        <v>372</v>
      </c>
      <c r="L295" t="s">
        <v>1031</v>
      </c>
      <c r="M295" t="s">
        <v>266</v>
      </c>
      <c r="N295" t="s">
        <v>1032</v>
      </c>
      <c r="P295" t="s">
        <v>232</v>
      </c>
      <c r="R295" s="32">
        <v>43990</v>
      </c>
      <c r="S295" t="b">
        <v>1</v>
      </c>
      <c r="T295" t="s">
        <v>19</v>
      </c>
      <c r="U295" t="s">
        <v>853</v>
      </c>
    </row>
    <row r="296" spans="1:21" x14ac:dyDescent="0.2">
      <c r="A296" s="10" t="s">
        <v>18</v>
      </c>
      <c r="B296" s="10">
        <f>VLOOKUP(D296,'C-Index'!$A$2:'C-Index'!$B$79,2,FALSE)</f>
        <v>11017</v>
      </c>
      <c r="C296" s="10">
        <f t="shared" si="4"/>
        <v>12020</v>
      </c>
      <c r="D296">
        <v>340</v>
      </c>
      <c r="E296">
        <v>8</v>
      </c>
      <c r="F296" t="s">
        <v>18</v>
      </c>
      <c r="G296" t="s">
        <v>19</v>
      </c>
      <c r="I296" t="s">
        <v>1033</v>
      </c>
      <c r="J296" t="s">
        <v>1034</v>
      </c>
      <c r="K296" t="s">
        <v>25</v>
      </c>
      <c r="L296" t="s">
        <v>1035</v>
      </c>
      <c r="N296" t="s">
        <v>1036</v>
      </c>
      <c r="O296" t="s">
        <v>408</v>
      </c>
      <c r="R296" s="32">
        <v>43990</v>
      </c>
      <c r="S296" t="b">
        <v>1</v>
      </c>
      <c r="T296" t="s">
        <v>19</v>
      </c>
    </row>
    <row r="297" spans="1:21" x14ac:dyDescent="0.2">
      <c r="A297" s="10" t="s">
        <v>18</v>
      </c>
      <c r="B297" s="10">
        <f>VLOOKUP(D297,'C-Index'!$A$2:'C-Index'!$B$79,2,FALSE)</f>
        <v>11021</v>
      </c>
      <c r="C297" s="10">
        <f t="shared" si="4"/>
        <v>11021</v>
      </c>
      <c r="D297">
        <v>341</v>
      </c>
      <c r="E297">
        <v>1</v>
      </c>
      <c r="G297" t="s">
        <v>19</v>
      </c>
      <c r="I297" t="s">
        <v>255</v>
      </c>
      <c r="J297" t="s">
        <v>1037</v>
      </c>
      <c r="K297" t="s">
        <v>141</v>
      </c>
      <c r="L297" t="s">
        <v>55</v>
      </c>
      <c r="R297" s="32">
        <v>38557</v>
      </c>
      <c r="S297" t="b">
        <v>1</v>
      </c>
      <c r="T297" t="s">
        <v>19</v>
      </c>
    </row>
    <row r="298" spans="1:21" x14ac:dyDescent="0.2">
      <c r="A298" s="10" t="s">
        <v>18</v>
      </c>
      <c r="B298" s="10">
        <f>VLOOKUP(D298,'C-Index'!$A$2:'C-Index'!$B$79,2,FALSE)</f>
        <v>11021</v>
      </c>
      <c r="C298" s="10">
        <f t="shared" si="4"/>
        <v>11022</v>
      </c>
      <c r="D298">
        <v>341</v>
      </c>
      <c r="E298">
        <v>2</v>
      </c>
      <c r="G298" t="s">
        <v>19</v>
      </c>
      <c r="I298" t="s">
        <v>255</v>
      </c>
      <c r="J298" t="s">
        <v>860</v>
      </c>
      <c r="K298" t="s">
        <v>352</v>
      </c>
      <c r="L298" t="s">
        <v>297</v>
      </c>
      <c r="R298" s="32">
        <v>38557</v>
      </c>
      <c r="S298" t="b">
        <v>1</v>
      </c>
      <c r="T298" t="s">
        <v>19</v>
      </c>
    </row>
    <row r="299" spans="1:21" x14ac:dyDescent="0.2">
      <c r="A299" s="10" t="s">
        <v>18</v>
      </c>
      <c r="B299" s="10">
        <f>VLOOKUP(D299,'C-Index'!$A$2:'C-Index'!$B$79,2,FALSE)</f>
        <v>11021</v>
      </c>
      <c r="C299" s="10">
        <f t="shared" ref="C299:C362" si="5">IF(E299&lt;5,B299+(E299-1),B299+1000+(E299-5))</f>
        <v>11023</v>
      </c>
      <c r="D299">
        <v>341</v>
      </c>
      <c r="E299">
        <v>3</v>
      </c>
      <c r="G299" t="s">
        <v>19</v>
      </c>
      <c r="I299" t="s">
        <v>405</v>
      </c>
      <c r="J299" t="s">
        <v>884</v>
      </c>
      <c r="K299" t="s">
        <v>283</v>
      </c>
      <c r="L299" t="s">
        <v>206</v>
      </c>
      <c r="R299" s="32">
        <v>38557</v>
      </c>
      <c r="S299" t="b">
        <v>1</v>
      </c>
      <c r="T299" t="s">
        <v>19</v>
      </c>
    </row>
    <row r="300" spans="1:21" x14ac:dyDescent="0.2">
      <c r="A300" s="10" t="s">
        <v>18</v>
      </c>
      <c r="B300" s="10">
        <f>VLOOKUP(D300,'C-Index'!$A$2:'C-Index'!$B$79,2,FALSE)</f>
        <v>11021</v>
      </c>
      <c r="C300" s="10">
        <f t="shared" si="5"/>
        <v>11024</v>
      </c>
      <c r="D300">
        <v>341</v>
      </c>
      <c r="E300">
        <v>4</v>
      </c>
      <c r="G300" t="s">
        <v>19</v>
      </c>
      <c r="I300" t="s">
        <v>405</v>
      </c>
      <c r="J300" t="s">
        <v>1038</v>
      </c>
      <c r="K300" t="s">
        <v>89</v>
      </c>
      <c r="L300" t="s">
        <v>137</v>
      </c>
      <c r="M300" t="s">
        <v>29</v>
      </c>
      <c r="R300" s="32">
        <v>38557</v>
      </c>
      <c r="S300" t="b">
        <v>1</v>
      </c>
      <c r="T300" t="s">
        <v>19</v>
      </c>
    </row>
    <row r="301" spans="1:21" x14ac:dyDescent="0.2">
      <c r="A301" s="10" t="s">
        <v>18</v>
      </c>
      <c r="B301" s="10">
        <f>VLOOKUP(D301,'C-Index'!$A$2:'C-Index'!$B$79,2,FALSE)</f>
        <v>11021</v>
      </c>
      <c r="C301" s="10">
        <f t="shared" si="5"/>
        <v>12021</v>
      </c>
      <c r="D301">
        <v>341</v>
      </c>
      <c r="E301">
        <v>5</v>
      </c>
      <c r="G301" t="s">
        <v>19</v>
      </c>
      <c r="I301" t="s">
        <v>408</v>
      </c>
      <c r="J301" t="s">
        <v>194</v>
      </c>
      <c r="K301" t="s">
        <v>161</v>
      </c>
      <c r="L301" t="s">
        <v>93</v>
      </c>
      <c r="M301" t="s">
        <v>56</v>
      </c>
      <c r="R301" s="32">
        <v>38557</v>
      </c>
      <c r="S301" t="b">
        <v>1</v>
      </c>
      <c r="T301" t="s">
        <v>19</v>
      </c>
    </row>
    <row r="302" spans="1:21" x14ac:dyDescent="0.2">
      <c r="A302" s="10" t="s">
        <v>18</v>
      </c>
      <c r="B302" s="10">
        <f>VLOOKUP(D302,'C-Index'!$A$2:'C-Index'!$B$79,2,FALSE)</f>
        <v>11021</v>
      </c>
      <c r="C302" s="10">
        <f t="shared" si="5"/>
        <v>12022</v>
      </c>
      <c r="D302">
        <v>341</v>
      </c>
      <c r="E302">
        <v>6</v>
      </c>
      <c r="G302" t="s">
        <v>19</v>
      </c>
      <c r="I302" t="s">
        <v>408</v>
      </c>
      <c r="J302" t="s">
        <v>854</v>
      </c>
      <c r="K302" t="s">
        <v>59</v>
      </c>
      <c r="L302" t="s">
        <v>55</v>
      </c>
      <c r="M302" t="s">
        <v>409</v>
      </c>
      <c r="O302" t="s">
        <v>293</v>
      </c>
      <c r="Q302" t="s">
        <v>221</v>
      </c>
      <c r="R302" s="32">
        <v>38557</v>
      </c>
      <c r="S302" t="b">
        <v>1</v>
      </c>
      <c r="T302" t="s">
        <v>19</v>
      </c>
    </row>
    <row r="303" spans="1:21" x14ac:dyDescent="0.2">
      <c r="A303" s="10" t="s">
        <v>18</v>
      </c>
      <c r="B303" s="10">
        <f>VLOOKUP(D303,'C-Index'!$A$2:'C-Index'!$B$79,2,FALSE)</f>
        <v>11021</v>
      </c>
      <c r="C303" s="10">
        <f t="shared" si="5"/>
        <v>12023</v>
      </c>
      <c r="D303">
        <v>341</v>
      </c>
      <c r="E303">
        <v>7</v>
      </c>
      <c r="G303" t="s">
        <v>19</v>
      </c>
      <c r="I303" t="s">
        <v>410</v>
      </c>
      <c r="J303" t="s">
        <v>1039</v>
      </c>
      <c r="K303" t="s">
        <v>141</v>
      </c>
      <c r="L303" t="s">
        <v>33</v>
      </c>
      <c r="M303" t="s">
        <v>328</v>
      </c>
      <c r="R303" s="32">
        <v>38557</v>
      </c>
      <c r="S303" t="b">
        <v>1</v>
      </c>
      <c r="T303" t="s">
        <v>19</v>
      </c>
    </row>
    <row r="304" spans="1:21" x14ac:dyDescent="0.2">
      <c r="A304" s="10" t="s">
        <v>18</v>
      </c>
      <c r="B304" s="10">
        <f>VLOOKUP(D304,'C-Index'!$A$2:'C-Index'!$B$79,2,FALSE)</f>
        <v>11021</v>
      </c>
      <c r="C304" s="10">
        <f t="shared" si="5"/>
        <v>12024</v>
      </c>
      <c r="D304">
        <v>341</v>
      </c>
      <c r="E304">
        <v>8</v>
      </c>
      <c r="H304" t="s">
        <v>710</v>
      </c>
      <c r="I304" t="s">
        <v>410</v>
      </c>
      <c r="J304" t="s">
        <v>416</v>
      </c>
      <c r="K304" t="s">
        <v>239</v>
      </c>
      <c r="R304" s="32">
        <v>38557</v>
      </c>
      <c r="S304" t="b">
        <v>1</v>
      </c>
      <c r="T304" t="s">
        <v>19</v>
      </c>
    </row>
    <row r="305" spans="1:21" x14ac:dyDescent="0.2">
      <c r="A305" s="10" t="s">
        <v>18</v>
      </c>
      <c r="B305" s="10">
        <f>VLOOKUP(D305,'C-Index'!$A$2:'C-Index'!$B$79,2,FALSE)</f>
        <v>13021</v>
      </c>
      <c r="C305" s="10">
        <f t="shared" si="5"/>
        <v>13021</v>
      </c>
      <c r="D305">
        <v>342</v>
      </c>
      <c r="E305">
        <v>1</v>
      </c>
      <c r="G305" t="s">
        <v>19</v>
      </c>
      <c r="I305" t="s">
        <v>411</v>
      </c>
      <c r="J305" t="s">
        <v>1040</v>
      </c>
      <c r="K305" t="s">
        <v>1041</v>
      </c>
      <c r="L305" t="s">
        <v>22</v>
      </c>
      <c r="M305" t="s">
        <v>29</v>
      </c>
      <c r="R305" s="32">
        <v>38557</v>
      </c>
      <c r="S305" t="b">
        <v>1</v>
      </c>
      <c r="T305" t="s">
        <v>19</v>
      </c>
    </row>
    <row r="306" spans="1:21" x14ac:dyDescent="0.2">
      <c r="A306" s="10" t="s">
        <v>18</v>
      </c>
      <c r="B306" s="10">
        <f>VLOOKUP(D306,'C-Index'!$A$2:'C-Index'!$B$79,2,FALSE)</f>
        <v>13021</v>
      </c>
      <c r="C306" s="10">
        <f t="shared" si="5"/>
        <v>13022</v>
      </c>
      <c r="D306">
        <v>342</v>
      </c>
      <c r="E306">
        <v>2</v>
      </c>
      <c r="G306" t="s">
        <v>19</v>
      </c>
      <c r="I306" t="s">
        <v>411</v>
      </c>
      <c r="J306" t="s">
        <v>683</v>
      </c>
      <c r="K306" t="s">
        <v>89</v>
      </c>
      <c r="L306" t="s">
        <v>178</v>
      </c>
      <c r="M306" t="s">
        <v>176</v>
      </c>
      <c r="N306" t="s">
        <v>713</v>
      </c>
      <c r="O306" t="s">
        <v>229</v>
      </c>
      <c r="R306" s="32">
        <v>38557</v>
      </c>
      <c r="S306" t="b">
        <v>1</v>
      </c>
      <c r="T306" t="s">
        <v>19</v>
      </c>
    </row>
    <row r="307" spans="1:21" x14ac:dyDescent="0.2">
      <c r="A307" s="10" t="s">
        <v>18</v>
      </c>
      <c r="B307" s="10">
        <f>VLOOKUP(D307,'C-Index'!$A$2:'C-Index'!$B$79,2,FALSE)</f>
        <v>13021</v>
      </c>
      <c r="C307" s="10">
        <f t="shared" si="5"/>
        <v>13023</v>
      </c>
      <c r="D307">
        <v>342</v>
      </c>
      <c r="E307">
        <v>3</v>
      </c>
      <c r="H307" t="s">
        <v>710</v>
      </c>
      <c r="I307" t="s">
        <v>411</v>
      </c>
      <c r="J307" t="s">
        <v>1042</v>
      </c>
      <c r="Q307" t="s">
        <v>688</v>
      </c>
      <c r="S307" t="b">
        <v>0</v>
      </c>
    </row>
    <row r="308" spans="1:21" x14ac:dyDescent="0.2">
      <c r="A308" s="10" t="s">
        <v>18</v>
      </c>
      <c r="B308" s="10">
        <f>VLOOKUP(D308,'C-Index'!$A$2:'C-Index'!$B$79,2,FALSE)</f>
        <v>13021</v>
      </c>
      <c r="C308" s="10">
        <f t="shared" si="5"/>
        <v>13024</v>
      </c>
      <c r="D308">
        <v>342</v>
      </c>
      <c r="E308">
        <v>4</v>
      </c>
      <c r="H308" t="s">
        <v>710</v>
      </c>
      <c r="I308" t="s">
        <v>411</v>
      </c>
      <c r="J308" t="s">
        <v>1043</v>
      </c>
      <c r="Q308" t="s">
        <v>688</v>
      </c>
      <c r="S308" t="b">
        <v>0</v>
      </c>
    </row>
    <row r="309" spans="1:21" x14ac:dyDescent="0.2">
      <c r="A309" s="10" t="s">
        <v>18</v>
      </c>
      <c r="B309" s="10">
        <f>VLOOKUP(D309,'C-Index'!$A$2:'C-Index'!$B$79,2,FALSE)</f>
        <v>13021</v>
      </c>
      <c r="C309" s="10">
        <f t="shared" si="5"/>
        <v>14021</v>
      </c>
      <c r="D309">
        <v>342</v>
      </c>
      <c r="E309">
        <v>5</v>
      </c>
      <c r="H309" t="s">
        <v>710</v>
      </c>
      <c r="I309" t="s">
        <v>411</v>
      </c>
      <c r="J309" t="s">
        <v>1044</v>
      </c>
      <c r="S309" t="b">
        <v>0</v>
      </c>
    </row>
    <row r="310" spans="1:21" x14ac:dyDescent="0.2">
      <c r="A310" s="10" t="s">
        <v>18</v>
      </c>
      <c r="B310" s="10">
        <f>VLOOKUP(D310,'C-Index'!$A$2:'C-Index'!$B$79,2,FALSE)</f>
        <v>13021</v>
      </c>
      <c r="C310" s="10">
        <f t="shared" si="5"/>
        <v>14022</v>
      </c>
      <c r="D310">
        <v>342</v>
      </c>
      <c r="E310">
        <v>6</v>
      </c>
      <c r="H310" t="s">
        <v>710</v>
      </c>
      <c r="I310" t="s">
        <v>411</v>
      </c>
      <c r="J310" t="s">
        <v>1044</v>
      </c>
      <c r="S310" t="b">
        <v>0</v>
      </c>
    </row>
    <row r="311" spans="1:21" x14ac:dyDescent="0.2">
      <c r="A311" s="10" t="s">
        <v>18</v>
      </c>
      <c r="B311" s="10">
        <f>VLOOKUP(D311,'C-Index'!$A$2:'C-Index'!$B$79,2,FALSE)</f>
        <v>13021</v>
      </c>
      <c r="C311" s="10">
        <f t="shared" si="5"/>
        <v>14023</v>
      </c>
      <c r="D311">
        <v>342</v>
      </c>
      <c r="E311">
        <v>7</v>
      </c>
      <c r="H311" t="s">
        <v>710</v>
      </c>
      <c r="I311" t="s">
        <v>411</v>
      </c>
      <c r="J311" t="s">
        <v>1044</v>
      </c>
      <c r="S311" t="b">
        <v>0</v>
      </c>
    </row>
    <row r="312" spans="1:21" x14ac:dyDescent="0.2">
      <c r="A312" s="10" t="s">
        <v>18</v>
      </c>
      <c r="B312" s="10">
        <f>VLOOKUP(D312,'C-Index'!$A$2:'C-Index'!$B$79,2,FALSE)</f>
        <v>13021</v>
      </c>
      <c r="C312" s="10">
        <f t="shared" si="5"/>
        <v>14024</v>
      </c>
      <c r="D312">
        <v>342</v>
      </c>
      <c r="E312">
        <v>8</v>
      </c>
      <c r="H312" t="s">
        <v>710</v>
      </c>
      <c r="I312" t="s">
        <v>411</v>
      </c>
      <c r="J312" t="s">
        <v>1044</v>
      </c>
      <c r="S312" t="b">
        <v>0</v>
      </c>
    </row>
    <row r="313" spans="1:21" x14ac:dyDescent="0.2">
      <c r="A313" s="10" t="s">
        <v>18</v>
      </c>
      <c r="B313" s="10">
        <f>VLOOKUP(D313,'C-Index'!$A$2:'C-Index'!$B$79,2,FALSE)</f>
        <v>13017</v>
      </c>
      <c r="C313" s="10">
        <f t="shared" si="5"/>
        <v>13017</v>
      </c>
      <c r="D313">
        <v>343</v>
      </c>
      <c r="E313">
        <v>1</v>
      </c>
      <c r="F313" t="s">
        <v>18</v>
      </c>
      <c r="G313" t="s">
        <v>19</v>
      </c>
      <c r="I313" t="s">
        <v>411</v>
      </c>
      <c r="J313" t="s">
        <v>1007</v>
      </c>
      <c r="K313" t="s">
        <v>70</v>
      </c>
      <c r="L313" t="s">
        <v>60</v>
      </c>
      <c r="M313" t="s">
        <v>168</v>
      </c>
      <c r="N313" t="s">
        <v>755</v>
      </c>
      <c r="Q313" t="s">
        <v>412</v>
      </c>
      <c r="R313" s="32">
        <v>38557</v>
      </c>
      <c r="S313" t="b">
        <v>1</v>
      </c>
      <c r="T313" t="s">
        <v>19</v>
      </c>
    </row>
    <row r="314" spans="1:21" x14ac:dyDescent="0.2">
      <c r="A314" s="10" t="s">
        <v>18</v>
      </c>
      <c r="B314" s="10">
        <f>VLOOKUP(D314,'C-Index'!$A$2:'C-Index'!$B$79,2,FALSE)</f>
        <v>13017</v>
      </c>
      <c r="C314" s="10">
        <f t="shared" si="5"/>
        <v>13018</v>
      </c>
      <c r="D314">
        <v>343</v>
      </c>
      <c r="E314">
        <v>2</v>
      </c>
      <c r="F314" t="s">
        <v>18</v>
      </c>
      <c r="G314" t="s">
        <v>19</v>
      </c>
      <c r="I314" t="s">
        <v>411</v>
      </c>
      <c r="J314" t="s">
        <v>1007</v>
      </c>
      <c r="K314" t="s">
        <v>70</v>
      </c>
      <c r="L314" t="s">
        <v>60</v>
      </c>
      <c r="M314" t="s">
        <v>168</v>
      </c>
      <c r="N314" t="s">
        <v>755</v>
      </c>
      <c r="R314" s="32">
        <v>38557</v>
      </c>
      <c r="S314" t="b">
        <v>1</v>
      </c>
      <c r="T314" t="s">
        <v>19</v>
      </c>
    </row>
    <row r="315" spans="1:21" x14ac:dyDescent="0.2">
      <c r="A315" s="10" t="s">
        <v>18</v>
      </c>
      <c r="B315" s="10">
        <f>VLOOKUP(D315,'C-Index'!$A$2:'C-Index'!$B$79,2,FALSE)</f>
        <v>13017</v>
      </c>
      <c r="C315" s="10">
        <f t="shared" si="5"/>
        <v>13019</v>
      </c>
      <c r="D315">
        <v>343</v>
      </c>
      <c r="E315">
        <v>3</v>
      </c>
      <c r="G315" t="s">
        <v>19</v>
      </c>
      <c r="I315" t="s">
        <v>229</v>
      </c>
      <c r="J315" t="s">
        <v>356</v>
      </c>
      <c r="K315" t="s">
        <v>143</v>
      </c>
      <c r="L315" t="s">
        <v>36</v>
      </c>
      <c r="P315" t="s">
        <v>677</v>
      </c>
      <c r="Q315" t="s">
        <v>413</v>
      </c>
      <c r="R315" s="32">
        <v>38557</v>
      </c>
      <c r="S315" t="b">
        <v>1</v>
      </c>
      <c r="T315" t="s">
        <v>19</v>
      </c>
      <c r="U315" t="s">
        <v>853</v>
      </c>
    </row>
    <row r="316" spans="1:21" x14ac:dyDescent="0.2">
      <c r="A316" s="10" t="s">
        <v>18</v>
      </c>
      <c r="B316" s="10">
        <f>VLOOKUP(D316,'C-Index'!$A$2:'C-Index'!$B$79,2,FALSE)</f>
        <v>13017</v>
      </c>
      <c r="C316" s="10">
        <f t="shared" si="5"/>
        <v>13020</v>
      </c>
      <c r="D316">
        <v>343</v>
      </c>
      <c r="E316">
        <v>4</v>
      </c>
      <c r="G316" t="s">
        <v>19</v>
      </c>
      <c r="I316" t="s">
        <v>229</v>
      </c>
      <c r="J316" t="s">
        <v>356</v>
      </c>
      <c r="K316" t="s">
        <v>143</v>
      </c>
      <c r="L316" t="s">
        <v>36</v>
      </c>
      <c r="P316" t="s">
        <v>677</v>
      </c>
      <c r="Q316" t="s">
        <v>703</v>
      </c>
      <c r="R316" s="32">
        <v>38557</v>
      </c>
      <c r="S316" t="b">
        <v>1</v>
      </c>
      <c r="T316" t="s">
        <v>19</v>
      </c>
      <c r="U316" t="s">
        <v>853</v>
      </c>
    </row>
    <row r="317" spans="1:21" x14ac:dyDescent="0.2">
      <c r="A317" s="10" t="s">
        <v>18</v>
      </c>
      <c r="B317" s="10">
        <f>VLOOKUP(D317,'C-Index'!$A$2:'C-Index'!$B$79,2,FALSE)</f>
        <v>13017</v>
      </c>
      <c r="C317" s="10">
        <f t="shared" si="5"/>
        <v>14017</v>
      </c>
      <c r="D317">
        <v>343</v>
      </c>
      <c r="E317">
        <v>5</v>
      </c>
      <c r="H317" t="s">
        <v>710</v>
      </c>
      <c r="I317" t="s">
        <v>414</v>
      </c>
      <c r="J317" t="s">
        <v>198</v>
      </c>
      <c r="S317" t="b">
        <v>0</v>
      </c>
    </row>
    <row r="318" spans="1:21" x14ac:dyDescent="0.2">
      <c r="A318" s="10" t="s">
        <v>18</v>
      </c>
      <c r="B318" s="10">
        <f>VLOOKUP(D318,'C-Index'!$A$2:'C-Index'!$B$79,2,FALSE)</f>
        <v>13017</v>
      </c>
      <c r="C318" s="10">
        <f t="shared" si="5"/>
        <v>14018</v>
      </c>
      <c r="D318">
        <v>343</v>
      </c>
      <c r="E318">
        <v>6</v>
      </c>
      <c r="H318" t="s">
        <v>710</v>
      </c>
      <c r="I318" t="s">
        <v>414</v>
      </c>
      <c r="J318" t="s">
        <v>362</v>
      </c>
      <c r="N318" t="s">
        <v>756</v>
      </c>
      <c r="S318" t="b">
        <v>0</v>
      </c>
    </row>
    <row r="319" spans="1:21" x14ac:dyDescent="0.2">
      <c r="A319" s="10" t="s">
        <v>18</v>
      </c>
      <c r="B319" s="10">
        <f>VLOOKUP(D319,'C-Index'!$A$2:'C-Index'!$B$79,2,FALSE)</f>
        <v>13017</v>
      </c>
      <c r="C319" s="10">
        <f t="shared" si="5"/>
        <v>14019</v>
      </c>
      <c r="D319">
        <v>343</v>
      </c>
      <c r="E319">
        <v>7</v>
      </c>
      <c r="H319" t="s">
        <v>710</v>
      </c>
      <c r="I319" t="s">
        <v>411</v>
      </c>
      <c r="J319" t="s">
        <v>415</v>
      </c>
      <c r="N319" t="s">
        <v>704</v>
      </c>
      <c r="S319" t="b">
        <v>0</v>
      </c>
    </row>
    <row r="320" spans="1:21" x14ac:dyDescent="0.2">
      <c r="A320" s="10" t="s">
        <v>18</v>
      </c>
      <c r="B320" s="10">
        <f>VLOOKUP(D320,'C-Index'!$A$2:'C-Index'!$B$79,2,FALSE)</f>
        <v>13017</v>
      </c>
      <c r="C320" s="10">
        <f t="shared" si="5"/>
        <v>14020</v>
      </c>
      <c r="D320">
        <v>343</v>
      </c>
      <c r="E320">
        <v>8</v>
      </c>
      <c r="H320" t="s">
        <v>710</v>
      </c>
      <c r="I320" t="s">
        <v>411</v>
      </c>
      <c r="J320" t="s">
        <v>415</v>
      </c>
      <c r="N320" t="s">
        <v>704</v>
      </c>
      <c r="S320" t="b">
        <v>0</v>
      </c>
    </row>
    <row r="321" spans="1:21" x14ac:dyDescent="0.2">
      <c r="A321" s="10" t="s">
        <v>18</v>
      </c>
      <c r="B321" s="10">
        <f>VLOOKUP(D321,'C-Index'!$A$2:'C-Index'!$B$79,2,FALSE)</f>
        <v>13013</v>
      </c>
      <c r="C321" s="10">
        <f t="shared" si="5"/>
        <v>13013</v>
      </c>
      <c r="D321">
        <v>344</v>
      </c>
      <c r="E321">
        <v>1</v>
      </c>
      <c r="H321" t="s">
        <v>710</v>
      </c>
      <c r="I321" t="s">
        <v>269</v>
      </c>
      <c r="J321" t="s">
        <v>1045</v>
      </c>
      <c r="S321" t="b">
        <v>0</v>
      </c>
    </row>
    <row r="322" spans="1:21" x14ac:dyDescent="0.2">
      <c r="A322" s="10" t="s">
        <v>18</v>
      </c>
      <c r="B322" s="10">
        <f>VLOOKUP(D322,'C-Index'!$A$2:'C-Index'!$B$79,2,FALSE)</f>
        <v>13013</v>
      </c>
      <c r="C322" s="10">
        <f t="shared" si="5"/>
        <v>13014</v>
      </c>
      <c r="D322">
        <v>344</v>
      </c>
      <c r="E322">
        <v>2</v>
      </c>
      <c r="G322" t="s">
        <v>19</v>
      </c>
      <c r="I322" t="s">
        <v>269</v>
      </c>
      <c r="J322" t="s">
        <v>198</v>
      </c>
      <c r="K322" t="s">
        <v>1046</v>
      </c>
      <c r="L322" t="s">
        <v>1047</v>
      </c>
      <c r="M322" t="s">
        <v>491</v>
      </c>
      <c r="P322" t="s">
        <v>677</v>
      </c>
      <c r="R322" s="32">
        <v>38557</v>
      </c>
      <c r="S322" t="b">
        <v>1</v>
      </c>
      <c r="T322" t="s">
        <v>19</v>
      </c>
      <c r="U322" t="s">
        <v>997</v>
      </c>
    </row>
    <row r="323" spans="1:21" x14ac:dyDescent="0.2">
      <c r="A323" s="10" t="s">
        <v>18</v>
      </c>
      <c r="B323" s="10">
        <f>VLOOKUP(D323,'C-Index'!$A$2:'C-Index'!$B$79,2,FALSE)</f>
        <v>13013</v>
      </c>
      <c r="C323" s="10">
        <f t="shared" si="5"/>
        <v>13015</v>
      </c>
      <c r="D323">
        <v>344</v>
      </c>
      <c r="E323">
        <v>3</v>
      </c>
      <c r="G323" t="s">
        <v>19</v>
      </c>
      <c r="I323" t="s">
        <v>269</v>
      </c>
      <c r="J323" t="s">
        <v>1048</v>
      </c>
      <c r="K323" t="s">
        <v>89</v>
      </c>
      <c r="L323" t="s">
        <v>245</v>
      </c>
      <c r="N323" t="s">
        <v>757</v>
      </c>
      <c r="R323" s="32">
        <v>38557</v>
      </c>
      <c r="S323" t="b">
        <v>1</v>
      </c>
      <c r="T323" t="s">
        <v>19</v>
      </c>
    </row>
    <row r="324" spans="1:21" x14ac:dyDescent="0.2">
      <c r="A324" s="10" t="s">
        <v>18</v>
      </c>
      <c r="B324" s="10">
        <f>VLOOKUP(D324,'C-Index'!$A$2:'C-Index'!$B$79,2,FALSE)</f>
        <v>13013</v>
      </c>
      <c r="C324" s="10">
        <f t="shared" si="5"/>
        <v>13016</v>
      </c>
      <c r="D324">
        <v>344</v>
      </c>
      <c r="E324">
        <v>4</v>
      </c>
      <c r="G324" t="s">
        <v>19</v>
      </c>
      <c r="I324" t="s">
        <v>269</v>
      </c>
      <c r="J324" t="s">
        <v>1049</v>
      </c>
      <c r="K324" t="s">
        <v>126</v>
      </c>
      <c r="L324" t="s">
        <v>245</v>
      </c>
      <c r="R324" s="32">
        <v>38557</v>
      </c>
      <c r="S324" t="b">
        <v>1</v>
      </c>
      <c r="T324" t="s">
        <v>19</v>
      </c>
    </row>
    <row r="325" spans="1:21" x14ac:dyDescent="0.2">
      <c r="A325" s="10" t="s">
        <v>18</v>
      </c>
      <c r="B325" s="10">
        <f>VLOOKUP(D325,'C-Index'!$A$2:'C-Index'!$B$79,2,FALSE)</f>
        <v>13013</v>
      </c>
      <c r="C325" s="10">
        <f t="shared" si="5"/>
        <v>14013</v>
      </c>
      <c r="D325">
        <v>344</v>
      </c>
      <c r="E325">
        <v>5</v>
      </c>
      <c r="H325" t="s">
        <v>710</v>
      </c>
      <c r="I325" t="s">
        <v>269</v>
      </c>
      <c r="J325" t="s">
        <v>1045</v>
      </c>
      <c r="S325" t="b">
        <v>0</v>
      </c>
    </row>
    <row r="326" spans="1:21" x14ac:dyDescent="0.2">
      <c r="A326" s="10" t="s">
        <v>18</v>
      </c>
      <c r="B326" s="10">
        <f>VLOOKUP(D326,'C-Index'!$A$2:'C-Index'!$B$79,2,FALSE)</f>
        <v>13013</v>
      </c>
      <c r="C326" s="10">
        <f t="shared" si="5"/>
        <v>14014</v>
      </c>
      <c r="D326">
        <v>344</v>
      </c>
      <c r="E326">
        <v>6</v>
      </c>
      <c r="H326" t="s">
        <v>710</v>
      </c>
      <c r="I326" t="s">
        <v>269</v>
      </c>
      <c r="J326" t="s">
        <v>1045</v>
      </c>
      <c r="S326" t="b">
        <v>0</v>
      </c>
    </row>
    <row r="327" spans="1:21" x14ac:dyDescent="0.2">
      <c r="A327" s="10" t="s">
        <v>18</v>
      </c>
      <c r="B327" s="10">
        <f>VLOOKUP(D327,'C-Index'!$A$2:'C-Index'!$B$79,2,FALSE)</f>
        <v>13013</v>
      </c>
      <c r="C327" s="10">
        <f t="shared" si="5"/>
        <v>14015</v>
      </c>
      <c r="D327">
        <v>344</v>
      </c>
      <c r="E327">
        <v>7</v>
      </c>
      <c r="G327" t="s">
        <v>19</v>
      </c>
      <c r="I327" t="s">
        <v>417</v>
      </c>
      <c r="J327" t="s">
        <v>261</v>
      </c>
      <c r="K327" t="s">
        <v>239</v>
      </c>
      <c r="L327" t="s">
        <v>231</v>
      </c>
      <c r="M327" t="s">
        <v>29</v>
      </c>
      <c r="N327" t="s">
        <v>758</v>
      </c>
      <c r="O327" t="s">
        <v>269</v>
      </c>
      <c r="R327" s="32">
        <v>38557</v>
      </c>
      <c r="S327" t="b">
        <v>1</v>
      </c>
      <c r="T327" t="s">
        <v>19</v>
      </c>
    </row>
    <row r="328" spans="1:21" x14ac:dyDescent="0.2">
      <c r="A328" s="10" t="s">
        <v>18</v>
      </c>
      <c r="B328" s="10">
        <f>VLOOKUP(D328,'C-Index'!$A$2:'C-Index'!$B$79,2,FALSE)</f>
        <v>13013</v>
      </c>
      <c r="C328" s="10">
        <f t="shared" si="5"/>
        <v>14016</v>
      </c>
      <c r="D328">
        <v>344</v>
      </c>
      <c r="E328">
        <v>8</v>
      </c>
      <c r="G328" t="s">
        <v>19</v>
      </c>
      <c r="I328" t="s">
        <v>417</v>
      </c>
      <c r="J328" t="s">
        <v>1050</v>
      </c>
      <c r="K328" t="s">
        <v>44</v>
      </c>
      <c r="L328" t="s">
        <v>90</v>
      </c>
      <c r="M328" t="s">
        <v>277</v>
      </c>
      <c r="P328" t="s">
        <v>677</v>
      </c>
      <c r="R328" s="32">
        <v>38557</v>
      </c>
      <c r="S328" t="b">
        <v>1</v>
      </c>
      <c r="T328" t="s">
        <v>19</v>
      </c>
      <c r="U328" t="s">
        <v>997</v>
      </c>
    </row>
    <row r="329" spans="1:21" x14ac:dyDescent="0.2">
      <c r="A329" s="10" t="s">
        <v>18</v>
      </c>
      <c r="B329" s="10">
        <f>VLOOKUP(D329,'C-Index'!$A$2:'C-Index'!$B$79,2,FALSE)</f>
        <v>13009</v>
      </c>
      <c r="C329" s="10">
        <f t="shared" si="5"/>
        <v>13009</v>
      </c>
      <c r="D329">
        <v>345</v>
      </c>
      <c r="E329">
        <v>1</v>
      </c>
      <c r="G329" t="s">
        <v>19</v>
      </c>
      <c r="I329" t="s">
        <v>418</v>
      </c>
      <c r="J329" t="s">
        <v>419</v>
      </c>
      <c r="K329" t="s">
        <v>126</v>
      </c>
      <c r="L329" t="s">
        <v>204</v>
      </c>
      <c r="O329" t="s">
        <v>420</v>
      </c>
      <c r="R329" s="32">
        <v>38557</v>
      </c>
      <c r="S329" t="b">
        <v>1</v>
      </c>
      <c r="T329" t="s">
        <v>19</v>
      </c>
    </row>
    <row r="330" spans="1:21" x14ac:dyDescent="0.2">
      <c r="A330" s="10" t="s">
        <v>18</v>
      </c>
      <c r="B330" s="10">
        <f>VLOOKUP(D330,'C-Index'!$A$2:'C-Index'!$B$79,2,FALSE)</f>
        <v>13009</v>
      </c>
      <c r="C330" s="10">
        <f t="shared" si="5"/>
        <v>13010</v>
      </c>
      <c r="D330">
        <v>345</v>
      </c>
      <c r="E330">
        <v>2</v>
      </c>
      <c r="G330" t="s">
        <v>19</v>
      </c>
      <c r="I330" t="s">
        <v>405</v>
      </c>
      <c r="J330" t="s">
        <v>850</v>
      </c>
      <c r="K330" t="s">
        <v>224</v>
      </c>
      <c r="L330" t="s">
        <v>206</v>
      </c>
      <c r="M330" t="s">
        <v>421</v>
      </c>
      <c r="R330" s="32">
        <v>38557</v>
      </c>
      <c r="S330" t="b">
        <v>1</v>
      </c>
      <c r="T330" t="s">
        <v>19</v>
      </c>
    </row>
    <row r="331" spans="1:21" x14ac:dyDescent="0.2">
      <c r="A331" s="10" t="s">
        <v>18</v>
      </c>
      <c r="B331" s="10">
        <f>VLOOKUP(D331,'C-Index'!$A$2:'C-Index'!$B$79,2,FALSE)</f>
        <v>13009</v>
      </c>
      <c r="C331" s="10">
        <f t="shared" si="5"/>
        <v>13011</v>
      </c>
      <c r="D331">
        <v>345</v>
      </c>
      <c r="E331">
        <v>3</v>
      </c>
      <c r="G331" t="s">
        <v>19</v>
      </c>
      <c r="I331" t="s">
        <v>405</v>
      </c>
      <c r="J331" t="s">
        <v>1051</v>
      </c>
      <c r="K331" t="s">
        <v>346</v>
      </c>
      <c r="L331" t="s">
        <v>127</v>
      </c>
      <c r="M331" t="s">
        <v>422</v>
      </c>
      <c r="R331" s="32">
        <v>38557</v>
      </c>
      <c r="S331" t="b">
        <v>1</v>
      </c>
      <c r="T331" t="s">
        <v>19</v>
      </c>
    </row>
    <row r="332" spans="1:21" x14ac:dyDescent="0.2">
      <c r="A332" s="10" t="s">
        <v>18</v>
      </c>
      <c r="B332" s="10">
        <f>VLOOKUP(D332,'C-Index'!$A$2:'C-Index'!$B$79,2,FALSE)</f>
        <v>13009</v>
      </c>
      <c r="C332" s="10">
        <f t="shared" si="5"/>
        <v>13012</v>
      </c>
      <c r="D332">
        <v>345</v>
      </c>
      <c r="E332">
        <v>4</v>
      </c>
      <c r="G332" t="s">
        <v>19</v>
      </c>
      <c r="I332" t="s">
        <v>423</v>
      </c>
      <c r="J332" t="s">
        <v>426</v>
      </c>
      <c r="K332" t="s">
        <v>203</v>
      </c>
      <c r="L332" t="s">
        <v>158</v>
      </c>
      <c r="R332" s="32">
        <v>38557</v>
      </c>
      <c r="S332" t="b">
        <v>1</v>
      </c>
      <c r="T332" t="s">
        <v>19</v>
      </c>
    </row>
    <row r="333" spans="1:21" x14ac:dyDescent="0.2">
      <c r="A333" s="10" t="s">
        <v>18</v>
      </c>
      <c r="B333" s="10">
        <f>VLOOKUP(D333,'C-Index'!$A$2:'C-Index'!$B$79,2,FALSE)</f>
        <v>13009</v>
      </c>
      <c r="C333" s="10">
        <f t="shared" si="5"/>
        <v>14009</v>
      </c>
      <c r="D333">
        <v>345</v>
      </c>
      <c r="E333">
        <v>5</v>
      </c>
      <c r="H333" t="s">
        <v>710</v>
      </c>
      <c r="I333" t="s">
        <v>424</v>
      </c>
      <c r="J333" t="s">
        <v>50</v>
      </c>
      <c r="S333" t="b">
        <v>0</v>
      </c>
    </row>
    <row r="334" spans="1:21" x14ac:dyDescent="0.2">
      <c r="A334" s="10" t="s">
        <v>18</v>
      </c>
      <c r="B334" s="10">
        <f>VLOOKUP(D334,'C-Index'!$A$2:'C-Index'!$B$79,2,FALSE)</f>
        <v>13009</v>
      </c>
      <c r="C334" s="10">
        <f t="shared" si="5"/>
        <v>14010</v>
      </c>
      <c r="D334">
        <v>345</v>
      </c>
      <c r="E334">
        <v>6</v>
      </c>
      <c r="H334" t="s">
        <v>710</v>
      </c>
      <c r="I334" t="s">
        <v>424</v>
      </c>
      <c r="J334" t="s">
        <v>425</v>
      </c>
      <c r="N334" t="s">
        <v>729</v>
      </c>
      <c r="S334" t="b">
        <v>0</v>
      </c>
    </row>
    <row r="335" spans="1:21" x14ac:dyDescent="0.2">
      <c r="A335" s="10" t="s">
        <v>18</v>
      </c>
      <c r="B335" s="10">
        <f>VLOOKUP(D335,'C-Index'!$A$2:'C-Index'!$B$79,2,FALSE)</f>
        <v>13009</v>
      </c>
      <c r="C335" s="10">
        <f t="shared" si="5"/>
        <v>14011</v>
      </c>
      <c r="D335">
        <v>345</v>
      </c>
      <c r="E335">
        <v>7</v>
      </c>
      <c r="G335" t="s">
        <v>19</v>
      </c>
      <c r="I335" t="s">
        <v>424</v>
      </c>
      <c r="J335" t="s">
        <v>181</v>
      </c>
      <c r="K335" t="s">
        <v>106</v>
      </c>
      <c r="L335" t="s">
        <v>344</v>
      </c>
      <c r="M335" t="s">
        <v>91</v>
      </c>
      <c r="P335" t="s">
        <v>677</v>
      </c>
      <c r="R335" s="32">
        <v>40063</v>
      </c>
      <c r="S335" t="b">
        <v>1</v>
      </c>
      <c r="T335" t="s">
        <v>19</v>
      </c>
      <c r="U335" t="s">
        <v>853</v>
      </c>
    </row>
    <row r="336" spans="1:21" x14ac:dyDescent="0.2">
      <c r="A336" s="10" t="s">
        <v>18</v>
      </c>
      <c r="B336" s="10">
        <f>VLOOKUP(D336,'C-Index'!$A$2:'C-Index'!$B$79,2,FALSE)</f>
        <v>13009</v>
      </c>
      <c r="C336" s="10">
        <f t="shared" si="5"/>
        <v>14012</v>
      </c>
      <c r="D336">
        <v>345</v>
      </c>
      <c r="E336">
        <v>8</v>
      </c>
      <c r="G336" t="s">
        <v>19</v>
      </c>
      <c r="I336" t="s">
        <v>424</v>
      </c>
      <c r="J336" t="s">
        <v>426</v>
      </c>
      <c r="K336" t="s">
        <v>119</v>
      </c>
      <c r="L336" t="s">
        <v>158</v>
      </c>
      <c r="R336" s="32">
        <v>38557</v>
      </c>
      <c r="S336" t="b">
        <v>1</v>
      </c>
      <c r="T336" t="s">
        <v>19</v>
      </c>
    </row>
    <row r="337" spans="1:21" x14ac:dyDescent="0.2">
      <c r="A337" s="10" t="s">
        <v>18</v>
      </c>
      <c r="B337" s="10">
        <f>VLOOKUP(D337,'C-Index'!$A$2:'C-Index'!$B$79,2,FALSE)</f>
        <v>13005</v>
      </c>
      <c r="C337" s="10">
        <f t="shared" si="5"/>
        <v>13005</v>
      </c>
      <c r="D337">
        <v>346</v>
      </c>
      <c r="E337">
        <v>1</v>
      </c>
      <c r="G337" t="s">
        <v>19</v>
      </c>
      <c r="I337" t="s">
        <v>427</v>
      </c>
      <c r="J337" t="s">
        <v>426</v>
      </c>
      <c r="K337" t="s">
        <v>346</v>
      </c>
      <c r="L337" t="s">
        <v>226</v>
      </c>
      <c r="R337" s="32">
        <v>38557</v>
      </c>
      <c r="S337" t="b">
        <v>1</v>
      </c>
      <c r="T337" t="s">
        <v>19</v>
      </c>
    </row>
    <row r="338" spans="1:21" x14ac:dyDescent="0.2">
      <c r="A338" s="10" t="s">
        <v>18</v>
      </c>
      <c r="B338" s="10">
        <f>VLOOKUP(D338,'C-Index'!$A$2:'C-Index'!$B$79,2,FALSE)</f>
        <v>13005</v>
      </c>
      <c r="C338" s="10">
        <f t="shared" si="5"/>
        <v>13006</v>
      </c>
      <c r="D338">
        <v>346</v>
      </c>
      <c r="E338">
        <v>2</v>
      </c>
      <c r="G338" t="s">
        <v>19</v>
      </c>
      <c r="I338" t="s">
        <v>427</v>
      </c>
      <c r="J338" t="s">
        <v>1052</v>
      </c>
      <c r="K338" t="s">
        <v>339</v>
      </c>
      <c r="L338" t="s">
        <v>249</v>
      </c>
      <c r="N338" t="s">
        <v>759</v>
      </c>
      <c r="R338" s="32">
        <v>38557</v>
      </c>
      <c r="S338" t="b">
        <v>1</v>
      </c>
      <c r="T338" t="s">
        <v>19</v>
      </c>
    </row>
    <row r="339" spans="1:21" x14ac:dyDescent="0.2">
      <c r="A339" s="10" t="s">
        <v>18</v>
      </c>
      <c r="B339" s="10">
        <f>VLOOKUP(D339,'C-Index'!$A$2:'C-Index'!$B$79,2,FALSE)</f>
        <v>13005</v>
      </c>
      <c r="C339" s="10">
        <f t="shared" si="5"/>
        <v>13007</v>
      </c>
      <c r="D339">
        <v>346</v>
      </c>
      <c r="E339">
        <v>3</v>
      </c>
      <c r="G339" t="s">
        <v>19</v>
      </c>
      <c r="I339" t="s">
        <v>427</v>
      </c>
      <c r="J339" t="s">
        <v>1053</v>
      </c>
      <c r="K339" t="s">
        <v>428</v>
      </c>
      <c r="L339" t="s">
        <v>297</v>
      </c>
      <c r="R339" s="32">
        <v>38557</v>
      </c>
      <c r="S339" t="b">
        <v>1</v>
      </c>
      <c r="T339" t="s">
        <v>19</v>
      </c>
    </row>
    <row r="340" spans="1:21" x14ac:dyDescent="0.2">
      <c r="A340" s="10" t="s">
        <v>18</v>
      </c>
      <c r="B340" s="10">
        <f>VLOOKUP(D340,'C-Index'!$A$2:'C-Index'!$B$79,2,FALSE)</f>
        <v>13005</v>
      </c>
      <c r="C340" s="10">
        <f t="shared" si="5"/>
        <v>13008</v>
      </c>
      <c r="D340">
        <v>346</v>
      </c>
      <c r="E340">
        <v>4</v>
      </c>
      <c r="G340" t="s">
        <v>19</v>
      </c>
      <c r="I340" t="s">
        <v>429</v>
      </c>
      <c r="J340" t="s">
        <v>1054</v>
      </c>
      <c r="K340" t="s">
        <v>89</v>
      </c>
      <c r="L340" t="s">
        <v>249</v>
      </c>
      <c r="Q340" t="s">
        <v>430</v>
      </c>
      <c r="R340" s="32">
        <v>38557</v>
      </c>
      <c r="S340" t="b">
        <v>1</v>
      </c>
      <c r="T340" t="s">
        <v>19</v>
      </c>
    </row>
    <row r="341" spans="1:21" x14ac:dyDescent="0.2">
      <c r="A341" s="10" t="s">
        <v>18</v>
      </c>
      <c r="B341" s="10">
        <f>VLOOKUP(D341,'C-Index'!$A$2:'C-Index'!$B$79,2,FALSE)</f>
        <v>13005</v>
      </c>
      <c r="C341" s="10">
        <f t="shared" si="5"/>
        <v>14005</v>
      </c>
      <c r="D341">
        <v>346</v>
      </c>
      <c r="E341">
        <v>5</v>
      </c>
      <c r="G341" t="s">
        <v>19</v>
      </c>
      <c r="I341" t="s">
        <v>431</v>
      </c>
      <c r="J341" t="s">
        <v>1055</v>
      </c>
      <c r="K341" t="s">
        <v>352</v>
      </c>
      <c r="L341" t="s">
        <v>249</v>
      </c>
      <c r="R341" s="32">
        <v>38557</v>
      </c>
      <c r="S341" t="b">
        <v>1</v>
      </c>
      <c r="T341" t="s">
        <v>19</v>
      </c>
    </row>
    <row r="342" spans="1:21" x14ac:dyDescent="0.2">
      <c r="A342" s="10" t="s">
        <v>18</v>
      </c>
      <c r="B342" s="10">
        <f>VLOOKUP(D342,'C-Index'!$A$2:'C-Index'!$B$79,2,FALSE)</f>
        <v>13005</v>
      </c>
      <c r="C342" s="10">
        <f t="shared" si="5"/>
        <v>14006</v>
      </c>
      <c r="D342">
        <v>346</v>
      </c>
      <c r="E342">
        <v>6</v>
      </c>
      <c r="G342" t="s">
        <v>19</v>
      </c>
      <c r="I342" t="s">
        <v>431</v>
      </c>
      <c r="J342" t="s">
        <v>398</v>
      </c>
      <c r="K342" t="s">
        <v>161</v>
      </c>
      <c r="L342" t="s">
        <v>107</v>
      </c>
      <c r="N342" t="s">
        <v>760</v>
      </c>
      <c r="R342" s="32">
        <v>38557</v>
      </c>
      <c r="S342" t="b">
        <v>1</v>
      </c>
      <c r="T342" t="s">
        <v>19</v>
      </c>
    </row>
    <row r="343" spans="1:21" x14ac:dyDescent="0.2">
      <c r="A343" s="10" t="s">
        <v>18</v>
      </c>
      <c r="B343" s="10">
        <f>VLOOKUP(D343,'C-Index'!$A$2:'C-Index'!$B$79,2,FALSE)</f>
        <v>13005</v>
      </c>
      <c r="C343" s="10">
        <f t="shared" si="5"/>
        <v>14007</v>
      </c>
      <c r="D343">
        <v>346</v>
      </c>
      <c r="E343">
        <v>7</v>
      </c>
      <c r="G343" t="s">
        <v>19</v>
      </c>
      <c r="I343" t="s">
        <v>432</v>
      </c>
      <c r="J343" t="s">
        <v>862</v>
      </c>
      <c r="K343" t="s">
        <v>1056</v>
      </c>
      <c r="L343" t="s">
        <v>1057</v>
      </c>
      <c r="M343" t="s">
        <v>1058</v>
      </c>
      <c r="P343" t="s">
        <v>677</v>
      </c>
      <c r="R343" s="32">
        <v>39934</v>
      </c>
      <c r="S343" t="b">
        <v>1</v>
      </c>
      <c r="T343" t="s">
        <v>19</v>
      </c>
      <c r="U343" t="s">
        <v>853</v>
      </c>
    </row>
    <row r="344" spans="1:21" x14ac:dyDescent="0.2">
      <c r="A344" s="10" t="s">
        <v>18</v>
      </c>
      <c r="B344" s="10">
        <f>VLOOKUP(D344,'C-Index'!$A$2:'C-Index'!$B$79,2,FALSE)</f>
        <v>13005</v>
      </c>
      <c r="C344" s="10">
        <f t="shared" si="5"/>
        <v>14008</v>
      </c>
      <c r="D344">
        <v>346</v>
      </c>
      <c r="E344">
        <v>8</v>
      </c>
      <c r="G344" t="s">
        <v>19</v>
      </c>
      <c r="I344" t="s">
        <v>432</v>
      </c>
      <c r="J344" t="s">
        <v>434</v>
      </c>
      <c r="K344" t="s">
        <v>1059</v>
      </c>
      <c r="L344" t="s">
        <v>1060</v>
      </c>
      <c r="M344" t="s">
        <v>133</v>
      </c>
      <c r="N344" t="s">
        <v>1061</v>
      </c>
      <c r="O344" t="s">
        <v>435</v>
      </c>
      <c r="R344" s="32">
        <v>42325</v>
      </c>
      <c r="S344" t="b">
        <v>1</v>
      </c>
      <c r="T344" t="s">
        <v>19</v>
      </c>
    </row>
    <row r="345" spans="1:21" x14ac:dyDescent="0.2">
      <c r="A345" s="10" t="s">
        <v>18</v>
      </c>
      <c r="B345" s="10">
        <f>VLOOKUP(D345,'C-Index'!$A$2:'C-Index'!$B$79,2,FALSE)</f>
        <v>13001</v>
      </c>
      <c r="C345" s="10">
        <f t="shared" si="5"/>
        <v>13001</v>
      </c>
      <c r="D345">
        <v>347</v>
      </c>
      <c r="E345">
        <v>1</v>
      </c>
      <c r="G345" t="s">
        <v>19</v>
      </c>
      <c r="I345" t="s">
        <v>356</v>
      </c>
      <c r="J345" t="s">
        <v>318</v>
      </c>
      <c r="K345" t="s">
        <v>73</v>
      </c>
      <c r="L345" t="s">
        <v>305</v>
      </c>
      <c r="R345" s="32">
        <v>38557</v>
      </c>
      <c r="S345" t="b">
        <v>1</v>
      </c>
      <c r="T345" t="s">
        <v>19</v>
      </c>
    </row>
    <row r="346" spans="1:21" x14ac:dyDescent="0.2">
      <c r="A346" s="10" t="s">
        <v>18</v>
      </c>
      <c r="B346" s="10">
        <f>VLOOKUP(D346,'C-Index'!$A$2:'C-Index'!$B$79,2,FALSE)</f>
        <v>13001</v>
      </c>
      <c r="C346" s="10">
        <f t="shared" si="5"/>
        <v>13002</v>
      </c>
      <c r="D346">
        <v>347</v>
      </c>
      <c r="E346">
        <v>2</v>
      </c>
      <c r="G346" t="s">
        <v>19</v>
      </c>
      <c r="I346" t="s">
        <v>436</v>
      </c>
      <c r="J346" t="s">
        <v>292</v>
      </c>
      <c r="K346" t="s">
        <v>301</v>
      </c>
      <c r="L346" t="s">
        <v>1062</v>
      </c>
      <c r="R346" s="32">
        <v>38557</v>
      </c>
      <c r="S346" t="b">
        <v>1</v>
      </c>
      <c r="T346" t="s">
        <v>19</v>
      </c>
    </row>
    <row r="347" spans="1:21" x14ac:dyDescent="0.2">
      <c r="A347" s="10" t="s">
        <v>18</v>
      </c>
      <c r="B347" s="10">
        <f>VLOOKUP(D347,'C-Index'!$A$2:'C-Index'!$B$79,2,FALSE)</f>
        <v>13001</v>
      </c>
      <c r="C347" s="10">
        <f t="shared" si="5"/>
        <v>13003</v>
      </c>
      <c r="D347">
        <v>347</v>
      </c>
      <c r="E347">
        <v>3</v>
      </c>
      <c r="G347" t="s">
        <v>19</v>
      </c>
      <c r="I347" t="s">
        <v>437</v>
      </c>
      <c r="J347" t="s">
        <v>438</v>
      </c>
      <c r="K347" t="s">
        <v>205</v>
      </c>
      <c r="L347" t="s">
        <v>158</v>
      </c>
      <c r="N347" t="s">
        <v>761</v>
      </c>
      <c r="O347" t="s">
        <v>439</v>
      </c>
      <c r="R347" s="32">
        <v>38557</v>
      </c>
      <c r="S347" t="b">
        <v>1</v>
      </c>
      <c r="T347" t="s">
        <v>19</v>
      </c>
    </row>
    <row r="348" spans="1:21" x14ac:dyDescent="0.2">
      <c r="A348" s="10" t="s">
        <v>18</v>
      </c>
      <c r="B348" s="10">
        <f>VLOOKUP(D348,'C-Index'!$A$2:'C-Index'!$B$79,2,FALSE)</f>
        <v>13001</v>
      </c>
      <c r="C348" s="10">
        <f t="shared" si="5"/>
        <v>13004</v>
      </c>
      <c r="D348">
        <v>347</v>
      </c>
      <c r="E348">
        <v>4</v>
      </c>
      <c r="G348" t="s">
        <v>19</v>
      </c>
      <c r="I348" t="s">
        <v>437</v>
      </c>
      <c r="J348" t="s">
        <v>1063</v>
      </c>
      <c r="K348" t="s">
        <v>1064</v>
      </c>
      <c r="L348" t="s">
        <v>1065</v>
      </c>
      <c r="M348" t="s">
        <v>91</v>
      </c>
      <c r="P348" t="s">
        <v>685</v>
      </c>
      <c r="R348" s="32">
        <v>38557</v>
      </c>
      <c r="S348" t="b">
        <v>1</v>
      </c>
      <c r="T348" t="s">
        <v>19</v>
      </c>
      <c r="U348" t="s">
        <v>853</v>
      </c>
    </row>
    <row r="349" spans="1:21" x14ac:dyDescent="0.2">
      <c r="A349" s="10" t="s">
        <v>18</v>
      </c>
      <c r="B349" s="10">
        <f>VLOOKUP(D349,'C-Index'!$A$2:'C-Index'!$B$79,2,FALSE)</f>
        <v>13001</v>
      </c>
      <c r="C349" s="10">
        <f t="shared" si="5"/>
        <v>14001</v>
      </c>
      <c r="D349">
        <v>347</v>
      </c>
      <c r="E349">
        <v>5</v>
      </c>
      <c r="G349" t="s">
        <v>19</v>
      </c>
      <c r="I349" t="s">
        <v>440</v>
      </c>
      <c r="J349" t="s">
        <v>426</v>
      </c>
      <c r="K349" t="s">
        <v>372</v>
      </c>
      <c r="L349" t="s">
        <v>93</v>
      </c>
      <c r="M349" t="s">
        <v>26</v>
      </c>
      <c r="R349" s="32">
        <v>38557</v>
      </c>
      <c r="S349" t="b">
        <v>1</v>
      </c>
      <c r="T349" t="s">
        <v>19</v>
      </c>
    </row>
    <row r="350" spans="1:21" x14ac:dyDescent="0.2">
      <c r="A350" s="10" t="s">
        <v>18</v>
      </c>
      <c r="B350" s="10">
        <f>VLOOKUP(D350,'C-Index'!$A$2:'C-Index'!$B$79,2,FALSE)</f>
        <v>13001</v>
      </c>
      <c r="C350" s="10">
        <f t="shared" si="5"/>
        <v>14002</v>
      </c>
      <c r="D350">
        <v>347</v>
      </c>
      <c r="E350">
        <v>6</v>
      </c>
      <c r="G350" t="s">
        <v>19</v>
      </c>
      <c r="I350" t="s">
        <v>441</v>
      </c>
      <c r="J350" t="s">
        <v>442</v>
      </c>
      <c r="K350" t="s">
        <v>70</v>
      </c>
      <c r="L350" t="s">
        <v>158</v>
      </c>
      <c r="N350" t="s">
        <v>735</v>
      </c>
      <c r="R350" s="32">
        <v>38557</v>
      </c>
      <c r="S350" t="b">
        <v>1</v>
      </c>
      <c r="T350" t="s">
        <v>19</v>
      </c>
    </row>
    <row r="351" spans="1:21" x14ac:dyDescent="0.2">
      <c r="A351" s="10" t="s">
        <v>18</v>
      </c>
      <c r="B351" s="10">
        <f>VLOOKUP(D351,'C-Index'!$A$2:'C-Index'!$B$79,2,FALSE)</f>
        <v>13001</v>
      </c>
      <c r="C351" s="10">
        <f t="shared" si="5"/>
        <v>14003</v>
      </c>
      <c r="D351">
        <v>347</v>
      </c>
      <c r="E351">
        <v>7</v>
      </c>
      <c r="G351" t="s">
        <v>19</v>
      </c>
      <c r="I351" t="s">
        <v>443</v>
      </c>
      <c r="J351" t="s">
        <v>855</v>
      </c>
      <c r="K351" t="s">
        <v>141</v>
      </c>
      <c r="L351" t="s">
        <v>158</v>
      </c>
      <c r="R351" s="32">
        <v>38557</v>
      </c>
      <c r="S351" t="b">
        <v>1</v>
      </c>
      <c r="T351" t="s">
        <v>19</v>
      </c>
    </row>
    <row r="352" spans="1:21" x14ac:dyDescent="0.2">
      <c r="A352" s="10" t="s">
        <v>18</v>
      </c>
      <c r="B352" s="10">
        <f>VLOOKUP(D352,'C-Index'!$A$2:'C-Index'!$B$79,2,FALSE)</f>
        <v>13001</v>
      </c>
      <c r="C352" s="10">
        <f t="shared" si="5"/>
        <v>14004</v>
      </c>
      <c r="D352">
        <v>347</v>
      </c>
      <c r="E352">
        <v>8</v>
      </c>
      <c r="G352" t="s">
        <v>19</v>
      </c>
      <c r="I352" t="s">
        <v>443</v>
      </c>
      <c r="J352" t="s">
        <v>1066</v>
      </c>
      <c r="K352" t="s">
        <v>212</v>
      </c>
      <c r="L352" t="s">
        <v>76</v>
      </c>
      <c r="N352" t="s">
        <v>762</v>
      </c>
      <c r="R352" s="32">
        <v>38557</v>
      </c>
      <c r="S352" t="b">
        <v>1</v>
      </c>
      <c r="T352" t="s">
        <v>19</v>
      </c>
    </row>
    <row r="353" spans="1:21" x14ac:dyDescent="0.2">
      <c r="A353" s="10" t="s">
        <v>18</v>
      </c>
      <c r="B353" s="10">
        <f>VLOOKUP(D353,'C-Index'!$A$2:'C-Index'!$B$79,2,FALSE)</f>
        <v>15001</v>
      </c>
      <c r="C353" s="10">
        <f t="shared" si="5"/>
        <v>15001</v>
      </c>
      <c r="D353">
        <v>348</v>
      </c>
      <c r="E353">
        <v>1</v>
      </c>
      <c r="G353" t="s">
        <v>19</v>
      </c>
      <c r="I353" t="s">
        <v>286</v>
      </c>
      <c r="J353" t="s">
        <v>1049</v>
      </c>
      <c r="K353" t="s">
        <v>276</v>
      </c>
      <c r="L353" t="s">
        <v>235</v>
      </c>
      <c r="M353" t="s">
        <v>130</v>
      </c>
      <c r="R353" s="32">
        <v>38557</v>
      </c>
      <c r="S353" t="b">
        <v>1</v>
      </c>
      <c r="T353" t="s">
        <v>19</v>
      </c>
    </row>
    <row r="354" spans="1:21" x14ac:dyDescent="0.2">
      <c r="A354" s="10" t="s">
        <v>18</v>
      </c>
      <c r="B354" s="10">
        <f>VLOOKUP(D354,'C-Index'!$A$2:'C-Index'!$B$79,2,FALSE)</f>
        <v>15001</v>
      </c>
      <c r="C354" s="10">
        <f t="shared" si="5"/>
        <v>15002</v>
      </c>
      <c r="D354">
        <v>348</v>
      </c>
      <c r="E354">
        <v>2</v>
      </c>
      <c r="G354" t="s">
        <v>19</v>
      </c>
      <c r="I354" t="s">
        <v>286</v>
      </c>
      <c r="J354" t="s">
        <v>1067</v>
      </c>
      <c r="K354" t="s">
        <v>212</v>
      </c>
      <c r="L354" t="s">
        <v>127</v>
      </c>
      <c r="M354" t="s">
        <v>23</v>
      </c>
      <c r="R354" s="32">
        <v>38557</v>
      </c>
      <c r="S354" t="b">
        <v>1</v>
      </c>
      <c r="T354" t="s">
        <v>19</v>
      </c>
    </row>
    <row r="355" spans="1:21" x14ac:dyDescent="0.2">
      <c r="A355" s="10" t="s">
        <v>18</v>
      </c>
      <c r="B355" s="10">
        <f>VLOOKUP(D355,'C-Index'!$A$2:'C-Index'!$B$79,2,FALSE)</f>
        <v>15001</v>
      </c>
      <c r="C355" s="10">
        <f t="shared" si="5"/>
        <v>15003</v>
      </c>
      <c r="D355">
        <v>348</v>
      </c>
      <c r="E355">
        <v>3</v>
      </c>
      <c r="G355" t="s">
        <v>19</v>
      </c>
      <c r="I355" t="s">
        <v>444</v>
      </c>
      <c r="J355" t="s">
        <v>899</v>
      </c>
      <c r="K355" t="s">
        <v>161</v>
      </c>
      <c r="L355" t="s">
        <v>267</v>
      </c>
      <c r="M355" t="s">
        <v>445</v>
      </c>
      <c r="N355" t="s">
        <v>763</v>
      </c>
      <c r="R355" s="32">
        <v>38557</v>
      </c>
      <c r="S355" t="b">
        <v>1</v>
      </c>
      <c r="T355" t="s">
        <v>19</v>
      </c>
    </row>
    <row r="356" spans="1:21" x14ac:dyDescent="0.2">
      <c r="A356" s="10" t="s">
        <v>18</v>
      </c>
      <c r="B356" s="10">
        <f>VLOOKUP(D356,'C-Index'!$A$2:'C-Index'!$B$79,2,FALSE)</f>
        <v>15001</v>
      </c>
      <c r="C356" s="10">
        <f t="shared" si="5"/>
        <v>15004</v>
      </c>
      <c r="D356">
        <v>348</v>
      </c>
      <c r="E356">
        <v>4</v>
      </c>
      <c r="G356" t="s">
        <v>19</v>
      </c>
      <c r="I356" t="s">
        <v>444</v>
      </c>
      <c r="J356" t="s">
        <v>1068</v>
      </c>
      <c r="K356" t="s">
        <v>1069</v>
      </c>
      <c r="L356" t="s">
        <v>1070</v>
      </c>
      <c r="M356" t="s">
        <v>491</v>
      </c>
      <c r="P356" t="s">
        <v>677</v>
      </c>
      <c r="R356" s="32">
        <v>38557</v>
      </c>
      <c r="S356" t="b">
        <v>1</v>
      </c>
      <c r="T356" t="s">
        <v>19</v>
      </c>
      <c r="U356" t="s">
        <v>853</v>
      </c>
    </row>
    <row r="357" spans="1:21" x14ac:dyDescent="0.2">
      <c r="A357" s="10" t="s">
        <v>18</v>
      </c>
      <c r="B357" s="10">
        <f>VLOOKUP(D357,'C-Index'!$A$2:'C-Index'!$B$79,2,FALSE)</f>
        <v>15001</v>
      </c>
      <c r="C357" s="10">
        <f t="shared" si="5"/>
        <v>16001</v>
      </c>
      <c r="D357">
        <v>348</v>
      </c>
      <c r="E357">
        <v>5</v>
      </c>
      <c r="H357" t="s">
        <v>710</v>
      </c>
      <c r="I357" t="s">
        <v>447</v>
      </c>
      <c r="J357" t="s">
        <v>448</v>
      </c>
      <c r="S357" t="b">
        <v>0</v>
      </c>
    </row>
    <row r="358" spans="1:21" x14ac:dyDescent="0.2">
      <c r="A358" s="10" t="s">
        <v>18</v>
      </c>
      <c r="B358" s="10">
        <f>VLOOKUP(D358,'C-Index'!$A$2:'C-Index'!$B$79,2,FALSE)</f>
        <v>15001</v>
      </c>
      <c r="C358" s="10">
        <f t="shared" si="5"/>
        <v>16002</v>
      </c>
      <c r="D358">
        <v>348</v>
      </c>
      <c r="E358">
        <v>6</v>
      </c>
      <c r="H358" t="s">
        <v>710</v>
      </c>
      <c r="I358" t="s">
        <v>447</v>
      </c>
      <c r="J358" t="s">
        <v>448</v>
      </c>
      <c r="S358" t="b">
        <v>0</v>
      </c>
    </row>
    <row r="359" spans="1:21" x14ac:dyDescent="0.2">
      <c r="A359" s="10" t="s">
        <v>18</v>
      </c>
      <c r="B359" s="10">
        <f>VLOOKUP(D359,'C-Index'!$A$2:'C-Index'!$B$79,2,FALSE)</f>
        <v>15001</v>
      </c>
      <c r="C359" s="10">
        <f t="shared" si="5"/>
        <v>16003</v>
      </c>
      <c r="D359">
        <v>348</v>
      </c>
      <c r="E359">
        <v>7</v>
      </c>
      <c r="F359" t="s">
        <v>18</v>
      </c>
      <c r="H359" t="s">
        <v>710</v>
      </c>
      <c r="I359" t="s">
        <v>447</v>
      </c>
      <c r="J359" t="s">
        <v>1071</v>
      </c>
      <c r="K359" t="s">
        <v>1072</v>
      </c>
      <c r="L359" t="s">
        <v>1073</v>
      </c>
      <c r="M359" t="s">
        <v>128</v>
      </c>
      <c r="N359" t="s">
        <v>1074</v>
      </c>
      <c r="Q359" t="s">
        <v>1075</v>
      </c>
      <c r="R359" s="32">
        <v>44146</v>
      </c>
      <c r="S359" t="b">
        <v>1</v>
      </c>
      <c r="T359" t="s">
        <v>19</v>
      </c>
    </row>
    <row r="360" spans="1:21" x14ac:dyDescent="0.2">
      <c r="A360" s="10" t="s">
        <v>18</v>
      </c>
      <c r="B360" s="10">
        <f>VLOOKUP(D360,'C-Index'!$A$2:'C-Index'!$B$79,2,FALSE)</f>
        <v>15001</v>
      </c>
      <c r="C360" s="10">
        <f t="shared" si="5"/>
        <v>16004</v>
      </c>
      <c r="D360">
        <v>348</v>
      </c>
      <c r="E360">
        <v>8</v>
      </c>
      <c r="G360" t="s">
        <v>19</v>
      </c>
      <c r="I360" t="s">
        <v>447</v>
      </c>
      <c r="J360" t="s">
        <v>61</v>
      </c>
      <c r="K360" t="s">
        <v>239</v>
      </c>
      <c r="L360" t="s">
        <v>153</v>
      </c>
      <c r="M360" t="s">
        <v>142</v>
      </c>
      <c r="N360" t="s">
        <v>1076</v>
      </c>
      <c r="O360" t="s">
        <v>449</v>
      </c>
      <c r="R360" s="32">
        <v>44146</v>
      </c>
      <c r="S360" t="b">
        <v>1</v>
      </c>
      <c r="T360" t="s">
        <v>19</v>
      </c>
    </row>
    <row r="361" spans="1:21" x14ac:dyDescent="0.2">
      <c r="A361" s="10" t="s">
        <v>18</v>
      </c>
      <c r="B361" s="10">
        <f>VLOOKUP(D361,'C-Index'!$A$2:'C-Index'!$B$79,2,FALSE)</f>
        <v>15005</v>
      </c>
      <c r="C361" s="10">
        <f t="shared" si="5"/>
        <v>15005</v>
      </c>
      <c r="D361">
        <v>349</v>
      </c>
      <c r="E361">
        <v>1</v>
      </c>
      <c r="G361" t="s">
        <v>19</v>
      </c>
      <c r="I361" t="s">
        <v>444</v>
      </c>
      <c r="J361" t="s">
        <v>850</v>
      </c>
      <c r="K361" t="s">
        <v>224</v>
      </c>
      <c r="L361" t="s">
        <v>30</v>
      </c>
      <c r="R361" s="32">
        <v>38557</v>
      </c>
      <c r="S361" t="b">
        <v>1</v>
      </c>
      <c r="T361" t="s">
        <v>19</v>
      </c>
    </row>
    <row r="362" spans="1:21" x14ac:dyDescent="0.2">
      <c r="A362" s="10" t="s">
        <v>18</v>
      </c>
      <c r="B362" s="10">
        <f>VLOOKUP(D362,'C-Index'!$A$2:'C-Index'!$B$79,2,FALSE)</f>
        <v>15005</v>
      </c>
      <c r="C362" s="10">
        <f t="shared" si="5"/>
        <v>15006</v>
      </c>
      <c r="D362">
        <v>349</v>
      </c>
      <c r="E362">
        <v>2</v>
      </c>
      <c r="G362" t="s">
        <v>19</v>
      </c>
      <c r="I362" t="s">
        <v>450</v>
      </c>
      <c r="J362" t="s">
        <v>1077</v>
      </c>
      <c r="K362" t="s">
        <v>62</v>
      </c>
      <c r="L362" t="s">
        <v>375</v>
      </c>
      <c r="M362" t="s">
        <v>133</v>
      </c>
      <c r="R362" s="32">
        <v>38557</v>
      </c>
      <c r="S362" t="b">
        <v>1</v>
      </c>
      <c r="T362" t="s">
        <v>19</v>
      </c>
    </row>
    <row r="363" spans="1:21" x14ac:dyDescent="0.2">
      <c r="A363" s="10" t="s">
        <v>18</v>
      </c>
      <c r="B363" s="10">
        <f>VLOOKUP(D363,'C-Index'!$A$2:'C-Index'!$B$79,2,FALSE)</f>
        <v>15005</v>
      </c>
      <c r="C363" s="10">
        <f t="shared" ref="C363:C426" si="6">IF(E363&lt;5,B363+(E363-1),B363+1000+(E363-5))</f>
        <v>15007</v>
      </c>
      <c r="D363">
        <v>349</v>
      </c>
      <c r="E363">
        <v>3</v>
      </c>
      <c r="G363" t="s">
        <v>19</v>
      </c>
      <c r="I363" t="s">
        <v>451</v>
      </c>
      <c r="J363" t="s">
        <v>470</v>
      </c>
      <c r="K363" t="s">
        <v>284</v>
      </c>
      <c r="L363" t="s">
        <v>30</v>
      </c>
      <c r="M363" t="s">
        <v>217</v>
      </c>
      <c r="O363" t="s">
        <v>450</v>
      </c>
      <c r="R363" s="32">
        <v>38557</v>
      </c>
      <c r="S363" t="b">
        <v>1</v>
      </c>
      <c r="T363" t="s">
        <v>19</v>
      </c>
    </row>
    <row r="364" spans="1:21" x14ac:dyDescent="0.2">
      <c r="A364" s="10" t="s">
        <v>18</v>
      </c>
      <c r="B364" s="10">
        <f>VLOOKUP(D364,'C-Index'!$A$2:'C-Index'!$B$79,2,FALSE)</f>
        <v>15005</v>
      </c>
      <c r="C364" s="10">
        <f t="shared" si="6"/>
        <v>15007</v>
      </c>
      <c r="D364">
        <v>349</v>
      </c>
      <c r="E364">
        <v>3</v>
      </c>
      <c r="F364" t="s">
        <v>18</v>
      </c>
      <c r="G364" t="s">
        <v>19</v>
      </c>
      <c r="I364" t="s">
        <v>452</v>
      </c>
      <c r="J364" t="s">
        <v>1078</v>
      </c>
      <c r="K364" t="s">
        <v>295</v>
      </c>
      <c r="L364" t="s">
        <v>213</v>
      </c>
      <c r="M364" t="s">
        <v>409</v>
      </c>
      <c r="N364" t="s">
        <v>1079</v>
      </c>
      <c r="O364" t="s">
        <v>453</v>
      </c>
      <c r="Q364" t="s">
        <v>454</v>
      </c>
      <c r="R364" s="32">
        <v>38557</v>
      </c>
      <c r="S364" t="b">
        <v>1</v>
      </c>
      <c r="T364" t="s">
        <v>19</v>
      </c>
    </row>
    <row r="365" spans="1:21" x14ac:dyDescent="0.2">
      <c r="A365" s="10" t="s">
        <v>18</v>
      </c>
      <c r="B365" s="10">
        <f>VLOOKUP(D365,'C-Index'!$A$2:'C-Index'!$B$79,2,FALSE)</f>
        <v>15005</v>
      </c>
      <c r="C365" s="10">
        <f t="shared" si="6"/>
        <v>15008</v>
      </c>
      <c r="D365">
        <v>349</v>
      </c>
      <c r="E365">
        <v>4</v>
      </c>
      <c r="F365" t="s">
        <v>18</v>
      </c>
      <c r="H365" t="s">
        <v>710</v>
      </c>
      <c r="I365" t="s">
        <v>450</v>
      </c>
      <c r="J365" t="s">
        <v>956</v>
      </c>
      <c r="K365" t="s">
        <v>106</v>
      </c>
      <c r="N365" t="s">
        <v>764</v>
      </c>
      <c r="R365" s="32">
        <v>38557</v>
      </c>
      <c r="S365" t="b">
        <v>1</v>
      </c>
      <c r="T365" t="s">
        <v>19</v>
      </c>
    </row>
    <row r="366" spans="1:21" x14ac:dyDescent="0.2">
      <c r="A366" s="10" t="s">
        <v>18</v>
      </c>
      <c r="B366" s="10">
        <f>VLOOKUP(D366,'C-Index'!$A$2:'C-Index'!$B$79,2,FALSE)</f>
        <v>15005</v>
      </c>
      <c r="C366" s="10">
        <f t="shared" si="6"/>
        <v>15008</v>
      </c>
      <c r="D366">
        <v>349</v>
      </c>
      <c r="E366">
        <v>4</v>
      </c>
      <c r="F366" t="s">
        <v>18</v>
      </c>
      <c r="H366" t="s">
        <v>710</v>
      </c>
      <c r="I366" t="s">
        <v>452</v>
      </c>
      <c r="J366" t="s">
        <v>38</v>
      </c>
      <c r="K366" t="s">
        <v>1080</v>
      </c>
      <c r="L366" t="s">
        <v>1081</v>
      </c>
      <c r="M366" t="s">
        <v>274</v>
      </c>
      <c r="N366" t="s">
        <v>1082</v>
      </c>
      <c r="Q366" t="s">
        <v>1083</v>
      </c>
      <c r="S366" t="b">
        <v>0</v>
      </c>
    </row>
    <row r="367" spans="1:21" x14ac:dyDescent="0.2">
      <c r="A367" s="10" t="s">
        <v>18</v>
      </c>
      <c r="B367" s="10">
        <f>VLOOKUP(D367,'C-Index'!$A$2:'C-Index'!$B$79,2,FALSE)</f>
        <v>15005</v>
      </c>
      <c r="C367" s="10">
        <f t="shared" si="6"/>
        <v>16005</v>
      </c>
      <c r="D367">
        <v>349</v>
      </c>
      <c r="E367">
        <v>5</v>
      </c>
      <c r="G367" t="s">
        <v>19</v>
      </c>
      <c r="I367" t="s">
        <v>449</v>
      </c>
      <c r="J367" t="s">
        <v>356</v>
      </c>
      <c r="K367" t="s">
        <v>175</v>
      </c>
      <c r="L367" t="s">
        <v>250</v>
      </c>
      <c r="R367" s="32">
        <v>38557</v>
      </c>
      <c r="S367" t="b">
        <v>1</v>
      </c>
      <c r="T367" t="s">
        <v>19</v>
      </c>
    </row>
    <row r="368" spans="1:21" x14ac:dyDescent="0.2">
      <c r="A368" s="10" t="s">
        <v>18</v>
      </c>
      <c r="B368" s="10">
        <f>VLOOKUP(D368,'C-Index'!$A$2:'C-Index'!$B$79,2,FALSE)</f>
        <v>15005</v>
      </c>
      <c r="C368" s="10">
        <f t="shared" si="6"/>
        <v>16006</v>
      </c>
      <c r="D368">
        <v>349</v>
      </c>
      <c r="E368">
        <v>6</v>
      </c>
      <c r="G368" t="s">
        <v>19</v>
      </c>
      <c r="I368" t="s">
        <v>449</v>
      </c>
      <c r="J368" t="s">
        <v>292</v>
      </c>
      <c r="K368" t="s">
        <v>89</v>
      </c>
      <c r="L368" t="s">
        <v>93</v>
      </c>
      <c r="M368" t="s">
        <v>445</v>
      </c>
      <c r="O368" t="s">
        <v>455</v>
      </c>
      <c r="R368" s="32">
        <v>38557</v>
      </c>
      <c r="S368" t="b">
        <v>1</v>
      </c>
      <c r="T368" t="s">
        <v>19</v>
      </c>
    </row>
    <row r="369" spans="1:21" x14ac:dyDescent="0.2">
      <c r="A369" s="10" t="s">
        <v>18</v>
      </c>
      <c r="B369" s="10">
        <f>VLOOKUP(D369,'C-Index'!$A$2:'C-Index'!$B$79,2,FALSE)</f>
        <v>15005</v>
      </c>
      <c r="C369" s="10">
        <f t="shared" si="6"/>
        <v>16007</v>
      </c>
      <c r="D369">
        <v>349</v>
      </c>
      <c r="E369">
        <v>7</v>
      </c>
      <c r="G369" t="s">
        <v>19</v>
      </c>
      <c r="I369" t="s">
        <v>456</v>
      </c>
      <c r="J369" t="s">
        <v>198</v>
      </c>
      <c r="K369" t="s">
        <v>85</v>
      </c>
      <c r="L369" t="s">
        <v>30</v>
      </c>
      <c r="M369" t="s">
        <v>168</v>
      </c>
      <c r="R369" s="32">
        <v>41201</v>
      </c>
      <c r="S369" t="b">
        <v>1</v>
      </c>
      <c r="T369" t="s">
        <v>19</v>
      </c>
    </row>
    <row r="370" spans="1:21" x14ac:dyDescent="0.2">
      <c r="A370" s="10" t="s">
        <v>18</v>
      </c>
      <c r="B370" s="10">
        <f>VLOOKUP(D370,'C-Index'!$A$2:'C-Index'!$B$79,2,FALSE)</f>
        <v>15005</v>
      </c>
      <c r="C370" s="10">
        <f t="shared" si="6"/>
        <v>16008</v>
      </c>
      <c r="D370">
        <v>349</v>
      </c>
      <c r="E370">
        <v>8</v>
      </c>
      <c r="G370" t="s">
        <v>19</v>
      </c>
      <c r="I370" t="s">
        <v>689</v>
      </c>
      <c r="J370" t="s">
        <v>835</v>
      </c>
      <c r="K370" t="s">
        <v>159</v>
      </c>
      <c r="L370" t="s">
        <v>1084</v>
      </c>
      <c r="M370" t="s">
        <v>266</v>
      </c>
      <c r="N370" t="s">
        <v>765</v>
      </c>
      <c r="O370" t="s">
        <v>817</v>
      </c>
      <c r="R370" s="32">
        <v>41201</v>
      </c>
      <c r="S370" t="b">
        <v>1</v>
      </c>
      <c r="T370" t="s">
        <v>19</v>
      </c>
    </row>
    <row r="371" spans="1:21" x14ac:dyDescent="0.2">
      <c r="A371" s="10" t="s">
        <v>18</v>
      </c>
      <c r="B371" s="10">
        <f>VLOOKUP(D371,'C-Index'!$A$2:'C-Index'!$B$79,2,FALSE)</f>
        <v>15009</v>
      </c>
      <c r="C371" s="10">
        <f t="shared" si="6"/>
        <v>15009</v>
      </c>
      <c r="D371">
        <v>350</v>
      </c>
      <c r="E371">
        <v>1</v>
      </c>
      <c r="H371" t="s">
        <v>710</v>
      </c>
      <c r="I371" t="s">
        <v>457</v>
      </c>
      <c r="J371" t="s">
        <v>902</v>
      </c>
      <c r="K371" t="s">
        <v>202</v>
      </c>
      <c r="R371" s="32">
        <v>38557</v>
      </c>
      <c r="S371" t="b">
        <v>1</v>
      </c>
      <c r="T371" t="s">
        <v>19</v>
      </c>
    </row>
    <row r="372" spans="1:21" x14ac:dyDescent="0.2">
      <c r="A372" s="10" t="s">
        <v>18</v>
      </c>
      <c r="B372" s="10">
        <f>VLOOKUP(D372,'C-Index'!$A$2:'C-Index'!$B$79,2,FALSE)</f>
        <v>15009</v>
      </c>
      <c r="C372" s="10">
        <f t="shared" si="6"/>
        <v>15010</v>
      </c>
      <c r="D372">
        <v>350</v>
      </c>
      <c r="E372">
        <v>2</v>
      </c>
      <c r="H372" t="s">
        <v>710</v>
      </c>
      <c r="I372" t="s">
        <v>457</v>
      </c>
      <c r="J372" t="s">
        <v>952</v>
      </c>
      <c r="K372" t="s">
        <v>86</v>
      </c>
      <c r="N372" t="s">
        <v>766</v>
      </c>
      <c r="R372" s="32">
        <v>38557</v>
      </c>
      <c r="S372" t="b">
        <v>1</v>
      </c>
      <c r="T372" t="s">
        <v>19</v>
      </c>
    </row>
    <row r="373" spans="1:21" x14ac:dyDescent="0.2">
      <c r="A373" s="10" t="s">
        <v>18</v>
      </c>
      <c r="B373" s="10">
        <f>VLOOKUP(D373,'C-Index'!$A$2:'C-Index'!$B$79,2,FALSE)</f>
        <v>15009</v>
      </c>
      <c r="C373" s="10">
        <f t="shared" si="6"/>
        <v>15011</v>
      </c>
      <c r="D373">
        <v>350</v>
      </c>
      <c r="E373">
        <v>3</v>
      </c>
      <c r="G373" t="s">
        <v>19</v>
      </c>
      <c r="I373" t="s">
        <v>386</v>
      </c>
      <c r="J373" t="s">
        <v>860</v>
      </c>
      <c r="K373" t="s">
        <v>273</v>
      </c>
      <c r="L373" t="s">
        <v>116</v>
      </c>
      <c r="M373" t="s">
        <v>142</v>
      </c>
      <c r="N373" t="s">
        <v>748</v>
      </c>
      <c r="Q373" t="s">
        <v>458</v>
      </c>
      <c r="R373" s="32">
        <v>38557</v>
      </c>
      <c r="S373" t="b">
        <v>1</v>
      </c>
      <c r="T373" t="s">
        <v>19</v>
      </c>
    </row>
    <row r="374" spans="1:21" x14ac:dyDescent="0.2">
      <c r="A374" s="10" t="s">
        <v>18</v>
      </c>
      <c r="B374" s="10">
        <f>VLOOKUP(D374,'C-Index'!$A$2:'C-Index'!$B$79,2,FALSE)</f>
        <v>15009</v>
      </c>
      <c r="C374" s="10">
        <f t="shared" si="6"/>
        <v>15011</v>
      </c>
      <c r="D374">
        <v>350</v>
      </c>
      <c r="E374">
        <v>3</v>
      </c>
      <c r="F374" t="s">
        <v>18</v>
      </c>
      <c r="G374" t="s">
        <v>19</v>
      </c>
      <c r="I374" t="s">
        <v>386</v>
      </c>
      <c r="J374" t="s">
        <v>459</v>
      </c>
      <c r="K374" t="s">
        <v>74</v>
      </c>
      <c r="L374" t="s">
        <v>287</v>
      </c>
      <c r="N374" t="s">
        <v>767</v>
      </c>
      <c r="R374" s="32">
        <v>38557</v>
      </c>
      <c r="S374" t="b">
        <v>1</v>
      </c>
      <c r="T374" t="s">
        <v>19</v>
      </c>
    </row>
    <row r="375" spans="1:21" x14ac:dyDescent="0.2">
      <c r="A375" s="10" t="s">
        <v>18</v>
      </c>
      <c r="B375" s="10">
        <f>VLOOKUP(D375,'C-Index'!$A$2:'C-Index'!$B$79,2,FALSE)</f>
        <v>15009</v>
      </c>
      <c r="C375" s="10">
        <f t="shared" si="6"/>
        <v>15011</v>
      </c>
      <c r="D375">
        <v>350</v>
      </c>
      <c r="E375">
        <v>3</v>
      </c>
      <c r="F375" t="s">
        <v>18</v>
      </c>
      <c r="G375" t="s">
        <v>19</v>
      </c>
      <c r="I375" t="s">
        <v>386</v>
      </c>
      <c r="J375" t="s">
        <v>417</v>
      </c>
      <c r="K375" t="s">
        <v>74</v>
      </c>
      <c r="L375" t="s">
        <v>349</v>
      </c>
      <c r="R375" s="32">
        <v>38557</v>
      </c>
      <c r="S375" t="b">
        <v>1</v>
      </c>
      <c r="T375" t="s">
        <v>19</v>
      </c>
    </row>
    <row r="376" spans="1:21" x14ac:dyDescent="0.2">
      <c r="A376" s="10" t="s">
        <v>18</v>
      </c>
      <c r="B376" s="10">
        <f>VLOOKUP(D376,'C-Index'!$A$2:'C-Index'!$B$79,2,FALSE)</f>
        <v>15009</v>
      </c>
      <c r="C376" s="10">
        <f t="shared" si="6"/>
        <v>15012</v>
      </c>
      <c r="D376">
        <v>350</v>
      </c>
      <c r="E376">
        <v>4</v>
      </c>
      <c r="G376" t="s">
        <v>19</v>
      </c>
      <c r="I376" t="s">
        <v>386</v>
      </c>
      <c r="J376" t="s">
        <v>38</v>
      </c>
      <c r="K376" t="s">
        <v>273</v>
      </c>
      <c r="L376" t="s">
        <v>345</v>
      </c>
      <c r="M376" t="s">
        <v>167</v>
      </c>
      <c r="Q376" t="s">
        <v>460</v>
      </c>
      <c r="R376" s="32">
        <v>38557</v>
      </c>
      <c r="S376" t="b">
        <v>1</v>
      </c>
      <c r="T376" t="s">
        <v>19</v>
      </c>
    </row>
    <row r="377" spans="1:21" x14ac:dyDescent="0.2">
      <c r="A377" s="10" t="s">
        <v>18</v>
      </c>
      <c r="B377" s="10">
        <f>VLOOKUP(D377,'C-Index'!$A$2:'C-Index'!$B$79,2,FALSE)</f>
        <v>15009</v>
      </c>
      <c r="C377" s="10">
        <f t="shared" si="6"/>
        <v>16009</v>
      </c>
      <c r="D377">
        <v>350</v>
      </c>
      <c r="E377">
        <v>5</v>
      </c>
      <c r="H377" t="s">
        <v>710</v>
      </c>
      <c r="I377" t="s">
        <v>405</v>
      </c>
      <c r="J377" t="s">
        <v>461</v>
      </c>
      <c r="Q377" t="s">
        <v>462</v>
      </c>
      <c r="S377" t="b">
        <v>0</v>
      </c>
    </row>
    <row r="378" spans="1:21" x14ac:dyDescent="0.2">
      <c r="A378" s="10" t="s">
        <v>18</v>
      </c>
      <c r="B378" s="10">
        <f>VLOOKUP(D378,'C-Index'!$A$2:'C-Index'!$B$79,2,FALSE)</f>
        <v>15009</v>
      </c>
      <c r="C378" s="10">
        <f t="shared" si="6"/>
        <v>16010</v>
      </c>
      <c r="D378">
        <v>350</v>
      </c>
      <c r="E378">
        <v>6</v>
      </c>
      <c r="F378" t="s">
        <v>18</v>
      </c>
      <c r="G378" t="s">
        <v>19</v>
      </c>
      <c r="I378" t="s">
        <v>405</v>
      </c>
      <c r="J378" t="s">
        <v>181</v>
      </c>
      <c r="K378" t="s">
        <v>262</v>
      </c>
      <c r="L378" t="s">
        <v>267</v>
      </c>
      <c r="M378" t="s">
        <v>83</v>
      </c>
      <c r="R378" s="32">
        <v>38557</v>
      </c>
      <c r="S378" t="b">
        <v>1</v>
      </c>
      <c r="T378" t="s">
        <v>19</v>
      </c>
    </row>
    <row r="379" spans="1:21" x14ac:dyDescent="0.2">
      <c r="A379" s="10" t="s">
        <v>18</v>
      </c>
      <c r="B379" s="10">
        <f>VLOOKUP(D379,'C-Index'!$A$2:'C-Index'!$B$79,2,FALSE)</f>
        <v>15009</v>
      </c>
      <c r="C379" s="10">
        <f t="shared" si="6"/>
        <v>16011</v>
      </c>
      <c r="D379">
        <v>350</v>
      </c>
      <c r="E379">
        <v>7</v>
      </c>
      <c r="F379" t="s">
        <v>18</v>
      </c>
      <c r="G379" t="s">
        <v>19</v>
      </c>
      <c r="I379" t="s">
        <v>405</v>
      </c>
      <c r="J379" t="s">
        <v>1085</v>
      </c>
      <c r="K379" t="s">
        <v>260</v>
      </c>
      <c r="L379" t="s">
        <v>349</v>
      </c>
      <c r="M379" t="s">
        <v>83</v>
      </c>
      <c r="N379" t="s">
        <v>1086</v>
      </c>
      <c r="P379" t="s">
        <v>677</v>
      </c>
      <c r="R379" s="32">
        <v>38557</v>
      </c>
      <c r="S379" t="b">
        <v>1</v>
      </c>
      <c r="T379" t="s">
        <v>19</v>
      </c>
      <c r="U379" t="s">
        <v>853</v>
      </c>
    </row>
    <row r="380" spans="1:21" x14ac:dyDescent="0.2">
      <c r="A380" s="10" t="s">
        <v>18</v>
      </c>
      <c r="B380" s="10">
        <f>VLOOKUP(D380,'C-Index'!$A$2:'C-Index'!$B$79,2,FALSE)</f>
        <v>15009</v>
      </c>
      <c r="C380" s="10">
        <f t="shared" si="6"/>
        <v>16012</v>
      </c>
      <c r="D380">
        <v>350</v>
      </c>
      <c r="E380">
        <v>8</v>
      </c>
      <c r="F380" t="s">
        <v>18</v>
      </c>
      <c r="G380" t="s">
        <v>19</v>
      </c>
      <c r="I380" t="s">
        <v>405</v>
      </c>
      <c r="J380" t="s">
        <v>1087</v>
      </c>
      <c r="K380" t="s">
        <v>191</v>
      </c>
      <c r="L380" t="s">
        <v>267</v>
      </c>
      <c r="R380" s="32">
        <v>38557</v>
      </c>
      <c r="S380" t="b">
        <v>1</v>
      </c>
      <c r="T380" t="s">
        <v>19</v>
      </c>
    </row>
    <row r="381" spans="1:21" x14ac:dyDescent="0.2">
      <c r="A381" s="10" t="s">
        <v>18</v>
      </c>
      <c r="B381" s="10">
        <f>VLOOKUP(D381,'C-Index'!$A$2:'C-Index'!$B$79,2,FALSE)</f>
        <v>15009</v>
      </c>
      <c r="C381" s="10">
        <f t="shared" si="6"/>
        <v>16012</v>
      </c>
      <c r="D381">
        <v>350</v>
      </c>
      <c r="E381">
        <v>8</v>
      </c>
      <c r="F381" t="s">
        <v>18</v>
      </c>
      <c r="G381" t="s">
        <v>19</v>
      </c>
      <c r="I381" t="s">
        <v>405</v>
      </c>
      <c r="J381" t="s">
        <v>1088</v>
      </c>
      <c r="K381" t="s">
        <v>44</v>
      </c>
      <c r="L381" t="s">
        <v>60</v>
      </c>
      <c r="M381" t="s">
        <v>207</v>
      </c>
      <c r="R381" s="32">
        <v>38557</v>
      </c>
      <c r="S381" t="b">
        <v>1</v>
      </c>
      <c r="T381" t="s">
        <v>19</v>
      </c>
    </row>
    <row r="382" spans="1:21" x14ac:dyDescent="0.2">
      <c r="A382" s="10" t="s">
        <v>18</v>
      </c>
      <c r="B382" s="10">
        <f>VLOOKUP(D382,'C-Index'!$A$2:'C-Index'!$B$79,2,FALSE)</f>
        <v>15013</v>
      </c>
      <c r="C382" s="10">
        <f t="shared" si="6"/>
        <v>15013</v>
      </c>
      <c r="D382">
        <v>351</v>
      </c>
      <c r="E382">
        <v>1</v>
      </c>
      <c r="G382" t="s">
        <v>19</v>
      </c>
      <c r="I382" t="s">
        <v>463</v>
      </c>
      <c r="J382" t="s">
        <v>871</v>
      </c>
      <c r="K382" t="s">
        <v>212</v>
      </c>
      <c r="L382" t="s">
        <v>267</v>
      </c>
      <c r="M382" t="s">
        <v>368</v>
      </c>
      <c r="N382" t="s">
        <v>768</v>
      </c>
      <c r="Q382" t="s">
        <v>464</v>
      </c>
      <c r="R382" s="32">
        <v>38557</v>
      </c>
      <c r="S382" t="b">
        <v>1</v>
      </c>
      <c r="T382" t="s">
        <v>19</v>
      </c>
    </row>
    <row r="383" spans="1:21" x14ac:dyDescent="0.2">
      <c r="A383" s="10" t="s">
        <v>18</v>
      </c>
      <c r="B383" s="10">
        <f>VLOOKUP(D383,'C-Index'!$A$2:'C-Index'!$B$79,2,FALSE)</f>
        <v>15013</v>
      </c>
      <c r="C383" s="10">
        <f t="shared" si="6"/>
        <v>15014</v>
      </c>
      <c r="D383">
        <v>351</v>
      </c>
      <c r="E383">
        <v>2</v>
      </c>
      <c r="G383" t="s">
        <v>19</v>
      </c>
      <c r="I383" t="s">
        <v>463</v>
      </c>
      <c r="J383" t="s">
        <v>949</v>
      </c>
      <c r="K383" t="s">
        <v>212</v>
      </c>
      <c r="L383" t="s">
        <v>213</v>
      </c>
      <c r="R383" s="32">
        <v>38557</v>
      </c>
      <c r="S383" t="b">
        <v>1</v>
      </c>
      <c r="T383" t="s">
        <v>19</v>
      </c>
    </row>
    <row r="384" spans="1:21" x14ac:dyDescent="0.2">
      <c r="A384" s="10" t="s">
        <v>18</v>
      </c>
      <c r="B384" s="10">
        <f>VLOOKUP(D384,'C-Index'!$A$2:'C-Index'!$B$79,2,FALSE)</f>
        <v>15013</v>
      </c>
      <c r="C384" s="10">
        <f t="shared" si="6"/>
        <v>15015</v>
      </c>
      <c r="D384">
        <v>351</v>
      </c>
      <c r="E384">
        <v>3</v>
      </c>
      <c r="G384" t="s">
        <v>19</v>
      </c>
      <c r="I384" t="s">
        <v>465</v>
      </c>
      <c r="J384" t="s">
        <v>84</v>
      </c>
      <c r="K384" t="s">
        <v>146</v>
      </c>
      <c r="L384" t="s">
        <v>206</v>
      </c>
      <c r="R384" s="32">
        <v>41551</v>
      </c>
      <c r="S384" t="b">
        <v>1</v>
      </c>
      <c r="T384" t="s">
        <v>19</v>
      </c>
    </row>
    <row r="385" spans="1:21" x14ac:dyDescent="0.2">
      <c r="A385" s="10" t="s">
        <v>18</v>
      </c>
      <c r="B385" s="10">
        <f>VLOOKUP(D385,'C-Index'!$A$2:'C-Index'!$B$79,2,FALSE)</f>
        <v>15013</v>
      </c>
      <c r="C385" s="10">
        <f t="shared" si="6"/>
        <v>15016</v>
      </c>
      <c r="D385">
        <v>351</v>
      </c>
      <c r="E385">
        <v>4</v>
      </c>
      <c r="F385" t="s">
        <v>18</v>
      </c>
      <c r="G385" t="s">
        <v>19</v>
      </c>
      <c r="I385" t="s">
        <v>465</v>
      </c>
      <c r="J385" t="s">
        <v>1029</v>
      </c>
      <c r="K385" t="s">
        <v>273</v>
      </c>
      <c r="L385" t="s">
        <v>1089</v>
      </c>
      <c r="M385" t="s">
        <v>818</v>
      </c>
      <c r="N385" t="s">
        <v>720</v>
      </c>
      <c r="O385" t="s">
        <v>476</v>
      </c>
      <c r="R385" s="32">
        <v>41551</v>
      </c>
      <c r="S385" t="b">
        <v>1</v>
      </c>
      <c r="T385" t="s">
        <v>19</v>
      </c>
    </row>
    <row r="386" spans="1:21" x14ac:dyDescent="0.2">
      <c r="A386" s="10" t="s">
        <v>18</v>
      </c>
      <c r="B386" s="10">
        <f>VLOOKUP(D386,'C-Index'!$A$2:'C-Index'!$B$79,2,FALSE)</f>
        <v>15013</v>
      </c>
      <c r="C386" s="10">
        <f t="shared" si="6"/>
        <v>16013</v>
      </c>
      <c r="D386">
        <v>351</v>
      </c>
      <c r="E386">
        <v>5</v>
      </c>
      <c r="G386" t="s">
        <v>19</v>
      </c>
      <c r="I386" t="s">
        <v>466</v>
      </c>
      <c r="J386" t="s">
        <v>237</v>
      </c>
      <c r="K386" t="s">
        <v>350</v>
      </c>
      <c r="L386" t="s">
        <v>1090</v>
      </c>
      <c r="M386" t="s">
        <v>277</v>
      </c>
      <c r="P386" t="s">
        <v>232</v>
      </c>
      <c r="R386" s="32">
        <v>38557</v>
      </c>
      <c r="S386" t="b">
        <v>1</v>
      </c>
      <c r="T386" t="s">
        <v>19</v>
      </c>
      <c r="U386" t="s">
        <v>853</v>
      </c>
    </row>
    <row r="387" spans="1:21" x14ac:dyDescent="0.2">
      <c r="A387" s="10" t="s">
        <v>18</v>
      </c>
      <c r="B387" s="10">
        <f>VLOOKUP(D387,'C-Index'!$A$2:'C-Index'!$B$79,2,FALSE)</f>
        <v>15013</v>
      </c>
      <c r="C387" s="10">
        <f t="shared" si="6"/>
        <v>16014</v>
      </c>
      <c r="D387">
        <v>351</v>
      </c>
      <c r="E387">
        <v>6</v>
      </c>
      <c r="G387" t="s">
        <v>19</v>
      </c>
      <c r="I387" t="s">
        <v>466</v>
      </c>
      <c r="J387" t="s">
        <v>233</v>
      </c>
      <c r="K387" t="s">
        <v>216</v>
      </c>
      <c r="L387" t="s">
        <v>173</v>
      </c>
      <c r="R387" s="32">
        <v>38557</v>
      </c>
      <c r="S387" t="b">
        <v>1</v>
      </c>
      <c r="T387" t="s">
        <v>19</v>
      </c>
    </row>
    <row r="388" spans="1:21" x14ac:dyDescent="0.2">
      <c r="A388" s="10" t="s">
        <v>18</v>
      </c>
      <c r="B388" s="10">
        <f>VLOOKUP(D388,'C-Index'!$A$2:'C-Index'!$B$79,2,FALSE)</f>
        <v>15013</v>
      </c>
      <c r="C388" s="10">
        <f t="shared" si="6"/>
        <v>16015</v>
      </c>
      <c r="D388">
        <v>351</v>
      </c>
      <c r="E388">
        <v>7</v>
      </c>
      <c r="H388" t="s">
        <v>710</v>
      </c>
      <c r="I388" t="s">
        <v>200</v>
      </c>
      <c r="J388" t="s">
        <v>248</v>
      </c>
      <c r="K388" t="s">
        <v>1091</v>
      </c>
      <c r="S388" t="b">
        <v>0</v>
      </c>
    </row>
    <row r="389" spans="1:21" x14ac:dyDescent="0.2">
      <c r="A389" s="10" t="s">
        <v>18</v>
      </c>
      <c r="B389" s="10">
        <f>VLOOKUP(D389,'C-Index'!$A$2:'C-Index'!$B$79,2,FALSE)</f>
        <v>15013</v>
      </c>
      <c r="C389" s="10">
        <f t="shared" si="6"/>
        <v>16016</v>
      </c>
      <c r="D389">
        <v>351</v>
      </c>
      <c r="E389">
        <v>8</v>
      </c>
      <c r="H389" t="s">
        <v>710</v>
      </c>
      <c r="I389" t="s">
        <v>467</v>
      </c>
      <c r="J389" t="s">
        <v>279</v>
      </c>
      <c r="K389" t="s">
        <v>1092</v>
      </c>
      <c r="S389" t="b">
        <v>0</v>
      </c>
    </row>
    <row r="390" spans="1:21" x14ac:dyDescent="0.2">
      <c r="A390" s="10" t="s">
        <v>18</v>
      </c>
      <c r="B390" s="10">
        <f>VLOOKUP(D390,'C-Index'!$A$2:'C-Index'!$B$79,2,FALSE)</f>
        <v>15017</v>
      </c>
      <c r="C390" s="10">
        <f t="shared" si="6"/>
        <v>15017</v>
      </c>
      <c r="D390">
        <v>352</v>
      </c>
      <c r="E390">
        <v>1</v>
      </c>
      <c r="G390" t="s">
        <v>19</v>
      </c>
      <c r="I390" t="s">
        <v>465</v>
      </c>
      <c r="J390" t="s">
        <v>1093</v>
      </c>
      <c r="K390" t="s">
        <v>468</v>
      </c>
      <c r="L390" t="s">
        <v>231</v>
      </c>
      <c r="R390" s="32">
        <v>38557</v>
      </c>
      <c r="S390" t="b">
        <v>1</v>
      </c>
      <c r="T390" t="s">
        <v>19</v>
      </c>
    </row>
    <row r="391" spans="1:21" x14ac:dyDescent="0.2">
      <c r="A391" s="10" t="s">
        <v>18</v>
      </c>
      <c r="B391" s="10">
        <f>VLOOKUP(D391,'C-Index'!$A$2:'C-Index'!$B$79,2,FALSE)</f>
        <v>15017</v>
      </c>
      <c r="C391" s="10">
        <f t="shared" si="6"/>
        <v>15018</v>
      </c>
      <c r="D391">
        <v>352</v>
      </c>
      <c r="E391">
        <v>2</v>
      </c>
      <c r="G391" t="s">
        <v>19</v>
      </c>
      <c r="I391" t="s">
        <v>469</v>
      </c>
      <c r="J391" t="s">
        <v>470</v>
      </c>
      <c r="K391" t="s">
        <v>230</v>
      </c>
      <c r="L391" t="s">
        <v>226</v>
      </c>
      <c r="R391" s="32">
        <v>38557</v>
      </c>
      <c r="S391" t="b">
        <v>1</v>
      </c>
      <c r="T391" t="s">
        <v>19</v>
      </c>
    </row>
    <row r="392" spans="1:21" x14ac:dyDescent="0.2">
      <c r="A392" s="10" t="s">
        <v>18</v>
      </c>
      <c r="B392" s="10">
        <f>VLOOKUP(D392,'C-Index'!$A$2:'C-Index'!$B$79,2,FALSE)</f>
        <v>15017</v>
      </c>
      <c r="C392" s="10">
        <f t="shared" si="6"/>
        <v>15019</v>
      </c>
      <c r="D392">
        <v>352</v>
      </c>
      <c r="E392">
        <v>3</v>
      </c>
      <c r="G392" t="s">
        <v>19</v>
      </c>
      <c r="I392" t="s">
        <v>471</v>
      </c>
      <c r="J392" t="s">
        <v>1094</v>
      </c>
      <c r="K392" t="s">
        <v>1095</v>
      </c>
      <c r="L392" t="s">
        <v>1096</v>
      </c>
      <c r="M392" t="s">
        <v>179</v>
      </c>
      <c r="P392" t="s">
        <v>685</v>
      </c>
      <c r="R392" s="32">
        <v>38557</v>
      </c>
      <c r="S392" t="b">
        <v>1</v>
      </c>
      <c r="T392" t="s">
        <v>19</v>
      </c>
      <c r="U392" t="s">
        <v>997</v>
      </c>
    </row>
    <row r="393" spans="1:21" x14ac:dyDescent="0.2">
      <c r="A393" s="10" t="s">
        <v>18</v>
      </c>
      <c r="B393" s="10">
        <f>VLOOKUP(D393,'C-Index'!$A$2:'C-Index'!$B$79,2,FALSE)</f>
        <v>15017</v>
      </c>
      <c r="C393" s="10">
        <f t="shared" si="6"/>
        <v>15020</v>
      </c>
      <c r="D393">
        <v>352</v>
      </c>
      <c r="E393">
        <v>4</v>
      </c>
      <c r="G393" t="s">
        <v>19</v>
      </c>
      <c r="I393" t="s">
        <v>471</v>
      </c>
      <c r="J393" t="s">
        <v>860</v>
      </c>
      <c r="K393" t="s">
        <v>126</v>
      </c>
      <c r="L393" t="s">
        <v>169</v>
      </c>
      <c r="M393" t="s">
        <v>472</v>
      </c>
      <c r="N393" t="s">
        <v>769</v>
      </c>
      <c r="O393" t="s">
        <v>473</v>
      </c>
      <c r="R393" s="32">
        <v>38557</v>
      </c>
      <c r="S393" t="b">
        <v>1</v>
      </c>
      <c r="T393" t="s">
        <v>19</v>
      </c>
    </row>
    <row r="394" spans="1:21" x14ac:dyDescent="0.2">
      <c r="A394" s="10" t="s">
        <v>18</v>
      </c>
      <c r="B394" s="10">
        <f>VLOOKUP(D394,'C-Index'!$A$2:'C-Index'!$B$79,2,FALSE)</f>
        <v>15017</v>
      </c>
      <c r="C394" s="10">
        <f t="shared" si="6"/>
        <v>16017</v>
      </c>
      <c r="D394">
        <v>352</v>
      </c>
      <c r="E394">
        <v>5</v>
      </c>
      <c r="G394" t="s">
        <v>19</v>
      </c>
      <c r="I394" t="s">
        <v>474</v>
      </c>
      <c r="J394" t="s">
        <v>865</v>
      </c>
      <c r="K394" t="s">
        <v>294</v>
      </c>
      <c r="L394" t="s">
        <v>1097</v>
      </c>
      <c r="M394" t="s">
        <v>31</v>
      </c>
      <c r="N394" t="s">
        <v>1098</v>
      </c>
      <c r="P394" t="s">
        <v>677</v>
      </c>
      <c r="R394" s="32">
        <v>44146</v>
      </c>
      <c r="S394" t="b">
        <v>1</v>
      </c>
      <c r="T394" t="s">
        <v>19</v>
      </c>
      <c r="U394" t="s">
        <v>853</v>
      </c>
    </row>
    <row r="395" spans="1:21" x14ac:dyDescent="0.2">
      <c r="A395" s="10" t="s">
        <v>18</v>
      </c>
      <c r="B395" s="10">
        <f>VLOOKUP(D395,'C-Index'!$A$2:'C-Index'!$B$79,2,FALSE)</f>
        <v>15017</v>
      </c>
      <c r="C395" s="10">
        <f t="shared" si="6"/>
        <v>16018</v>
      </c>
      <c r="D395">
        <v>352</v>
      </c>
      <c r="E395">
        <v>6</v>
      </c>
      <c r="G395" t="s">
        <v>19</v>
      </c>
      <c r="I395" t="s">
        <v>474</v>
      </c>
      <c r="J395" t="s">
        <v>1099</v>
      </c>
      <c r="K395" t="s">
        <v>57</v>
      </c>
      <c r="L395" t="s">
        <v>475</v>
      </c>
      <c r="M395" t="s">
        <v>104</v>
      </c>
      <c r="N395" t="s">
        <v>1100</v>
      </c>
      <c r="R395" s="32">
        <v>44146</v>
      </c>
      <c r="S395" t="b">
        <v>1</v>
      </c>
      <c r="T395" t="s">
        <v>19</v>
      </c>
    </row>
    <row r="396" spans="1:21" x14ac:dyDescent="0.2">
      <c r="A396" s="10" t="s">
        <v>18</v>
      </c>
      <c r="B396" s="10">
        <f>VLOOKUP(D396,'C-Index'!$A$2:'C-Index'!$B$79,2,FALSE)</f>
        <v>15017</v>
      </c>
      <c r="C396" s="10">
        <f t="shared" si="6"/>
        <v>16019</v>
      </c>
      <c r="D396">
        <v>352</v>
      </c>
      <c r="E396">
        <v>7</v>
      </c>
      <c r="G396" t="s">
        <v>19</v>
      </c>
      <c r="I396" t="s">
        <v>474</v>
      </c>
      <c r="J396" t="s">
        <v>899</v>
      </c>
      <c r="K396" t="s">
        <v>242</v>
      </c>
      <c r="L396" t="s">
        <v>173</v>
      </c>
      <c r="N396" t="s">
        <v>1101</v>
      </c>
      <c r="R396" s="32">
        <v>44146</v>
      </c>
      <c r="S396" t="b">
        <v>1</v>
      </c>
      <c r="T396" t="s">
        <v>19</v>
      </c>
    </row>
    <row r="397" spans="1:21" x14ac:dyDescent="0.2">
      <c r="A397" s="10" t="s">
        <v>18</v>
      </c>
      <c r="B397" s="10">
        <f>VLOOKUP(D397,'C-Index'!$A$2:'C-Index'!$B$79,2,FALSE)</f>
        <v>15017</v>
      </c>
      <c r="C397" s="10">
        <f t="shared" si="6"/>
        <v>16020</v>
      </c>
      <c r="D397">
        <v>352</v>
      </c>
      <c r="E397">
        <v>8</v>
      </c>
      <c r="F397" t="s">
        <v>18</v>
      </c>
      <c r="G397" t="s">
        <v>19</v>
      </c>
      <c r="I397" t="s">
        <v>476</v>
      </c>
      <c r="J397" t="s">
        <v>1063</v>
      </c>
      <c r="K397" t="s">
        <v>294</v>
      </c>
      <c r="L397" t="s">
        <v>678</v>
      </c>
      <c r="M397" t="s">
        <v>81</v>
      </c>
      <c r="R397" s="32">
        <v>38557</v>
      </c>
      <c r="S397" t="b">
        <v>1</v>
      </c>
      <c r="T397" t="s">
        <v>19</v>
      </c>
    </row>
    <row r="398" spans="1:21" x14ac:dyDescent="0.2">
      <c r="A398" s="10" t="s">
        <v>18</v>
      </c>
      <c r="B398" s="10">
        <f>VLOOKUP(D398,'C-Index'!$A$2:'C-Index'!$B$79,2,FALSE)</f>
        <v>15021</v>
      </c>
      <c r="C398" s="10">
        <f t="shared" si="6"/>
        <v>15021</v>
      </c>
      <c r="D398">
        <v>353</v>
      </c>
      <c r="E398">
        <v>1</v>
      </c>
      <c r="G398" t="s">
        <v>19</v>
      </c>
      <c r="I398" t="s">
        <v>477</v>
      </c>
      <c r="J398" t="s">
        <v>1077</v>
      </c>
      <c r="K398" t="s">
        <v>239</v>
      </c>
      <c r="L398" t="s">
        <v>267</v>
      </c>
      <c r="R398" s="32">
        <v>38557</v>
      </c>
      <c r="S398" t="b">
        <v>1</v>
      </c>
      <c r="T398" t="s">
        <v>19</v>
      </c>
    </row>
    <row r="399" spans="1:21" x14ac:dyDescent="0.2">
      <c r="A399" s="10" t="s">
        <v>18</v>
      </c>
      <c r="B399" s="10">
        <f>VLOOKUP(D399,'C-Index'!$A$2:'C-Index'!$B$79,2,FALSE)</f>
        <v>15021</v>
      </c>
      <c r="C399" s="10">
        <f t="shared" si="6"/>
        <v>15022</v>
      </c>
      <c r="D399">
        <v>353</v>
      </c>
      <c r="E399">
        <v>2</v>
      </c>
      <c r="G399" t="s">
        <v>19</v>
      </c>
      <c r="I399" t="s">
        <v>477</v>
      </c>
      <c r="J399" t="s">
        <v>478</v>
      </c>
      <c r="K399" t="s">
        <v>239</v>
      </c>
      <c r="L399" t="s">
        <v>249</v>
      </c>
      <c r="N399" t="s">
        <v>770</v>
      </c>
      <c r="R399" s="32">
        <v>38557</v>
      </c>
      <c r="S399" t="b">
        <v>1</v>
      </c>
      <c r="T399" t="s">
        <v>19</v>
      </c>
    </row>
    <row r="400" spans="1:21" x14ac:dyDescent="0.2">
      <c r="A400" s="10" t="s">
        <v>18</v>
      </c>
      <c r="B400" s="10">
        <f>VLOOKUP(D400,'C-Index'!$A$2:'C-Index'!$B$79,2,FALSE)</f>
        <v>15021</v>
      </c>
      <c r="C400" s="10">
        <f t="shared" si="6"/>
        <v>15023</v>
      </c>
      <c r="D400">
        <v>353</v>
      </c>
      <c r="E400">
        <v>3</v>
      </c>
      <c r="G400" t="s">
        <v>19</v>
      </c>
      <c r="I400" t="s">
        <v>479</v>
      </c>
      <c r="J400" t="s">
        <v>1003</v>
      </c>
      <c r="K400" t="s">
        <v>205</v>
      </c>
      <c r="L400" t="s">
        <v>265</v>
      </c>
      <c r="R400" s="32">
        <v>38557</v>
      </c>
      <c r="S400" t="b">
        <v>1</v>
      </c>
      <c r="T400" t="s">
        <v>19</v>
      </c>
    </row>
    <row r="401" spans="1:21" x14ac:dyDescent="0.2">
      <c r="A401" s="10" t="s">
        <v>18</v>
      </c>
      <c r="B401" s="10">
        <f>VLOOKUP(D401,'C-Index'!$A$2:'C-Index'!$B$79,2,FALSE)</f>
        <v>15021</v>
      </c>
      <c r="C401" s="10">
        <f t="shared" si="6"/>
        <v>15024</v>
      </c>
      <c r="D401">
        <v>353</v>
      </c>
      <c r="E401">
        <v>4</v>
      </c>
      <c r="G401" t="s">
        <v>19</v>
      </c>
      <c r="I401" t="s">
        <v>479</v>
      </c>
      <c r="J401" t="s">
        <v>480</v>
      </c>
      <c r="K401" t="s">
        <v>276</v>
      </c>
      <c r="L401" t="s">
        <v>226</v>
      </c>
      <c r="O401" t="s">
        <v>481</v>
      </c>
      <c r="R401" s="32">
        <v>38557</v>
      </c>
      <c r="S401" t="b">
        <v>1</v>
      </c>
      <c r="T401" t="s">
        <v>19</v>
      </c>
    </row>
    <row r="402" spans="1:21" x14ac:dyDescent="0.2">
      <c r="A402" s="10" t="s">
        <v>18</v>
      </c>
      <c r="B402" s="10">
        <f>VLOOKUP(D402,'C-Index'!$A$2:'C-Index'!$B$79,2,FALSE)</f>
        <v>15021</v>
      </c>
      <c r="C402" s="10">
        <f t="shared" si="6"/>
        <v>16021</v>
      </c>
      <c r="D402">
        <v>353</v>
      </c>
      <c r="E402">
        <v>5</v>
      </c>
      <c r="G402" t="s">
        <v>19</v>
      </c>
      <c r="I402" t="s">
        <v>482</v>
      </c>
      <c r="J402" t="s">
        <v>884</v>
      </c>
      <c r="K402" t="s">
        <v>352</v>
      </c>
      <c r="L402" t="s">
        <v>226</v>
      </c>
      <c r="R402" s="32">
        <v>38557</v>
      </c>
      <c r="S402" t="b">
        <v>1</v>
      </c>
      <c r="T402" t="s">
        <v>19</v>
      </c>
    </row>
    <row r="403" spans="1:21" x14ac:dyDescent="0.2">
      <c r="A403" s="10" t="s">
        <v>18</v>
      </c>
      <c r="B403" s="10">
        <f>VLOOKUP(D403,'C-Index'!$A$2:'C-Index'!$B$79,2,FALSE)</f>
        <v>15021</v>
      </c>
      <c r="C403" s="10">
        <f t="shared" si="6"/>
        <v>16022</v>
      </c>
      <c r="D403">
        <v>353</v>
      </c>
      <c r="E403">
        <v>6</v>
      </c>
      <c r="G403" t="s">
        <v>19</v>
      </c>
      <c r="I403" t="s">
        <v>482</v>
      </c>
      <c r="J403" t="s">
        <v>366</v>
      </c>
      <c r="K403" t="s">
        <v>352</v>
      </c>
      <c r="L403" t="s">
        <v>33</v>
      </c>
      <c r="N403" t="s">
        <v>771</v>
      </c>
      <c r="R403" s="32">
        <v>38557</v>
      </c>
      <c r="S403" t="b">
        <v>1</v>
      </c>
      <c r="T403" t="s">
        <v>19</v>
      </c>
    </row>
    <row r="404" spans="1:21" x14ac:dyDescent="0.2">
      <c r="A404" s="10" t="s">
        <v>18</v>
      </c>
      <c r="B404" s="10">
        <f>VLOOKUP(D404,'C-Index'!$A$2:'C-Index'!$B$79,2,FALSE)</f>
        <v>15021</v>
      </c>
      <c r="C404" s="10">
        <f t="shared" si="6"/>
        <v>16023</v>
      </c>
      <c r="D404">
        <v>353</v>
      </c>
      <c r="E404">
        <v>7</v>
      </c>
      <c r="G404" t="s">
        <v>19</v>
      </c>
      <c r="I404" t="s">
        <v>483</v>
      </c>
      <c r="J404" t="s">
        <v>484</v>
      </c>
      <c r="K404" t="s">
        <v>143</v>
      </c>
      <c r="L404" t="s">
        <v>226</v>
      </c>
      <c r="R404" s="32">
        <v>38557</v>
      </c>
      <c r="S404" t="b">
        <v>1</v>
      </c>
      <c r="T404" t="s">
        <v>19</v>
      </c>
    </row>
    <row r="405" spans="1:21" x14ac:dyDescent="0.2">
      <c r="A405" s="10" t="s">
        <v>18</v>
      </c>
      <c r="B405" s="10">
        <f>VLOOKUP(D405,'C-Index'!$A$2:'C-Index'!$B$79,2,FALSE)</f>
        <v>15021</v>
      </c>
      <c r="C405" s="10">
        <f t="shared" si="6"/>
        <v>16023</v>
      </c>
      <c r="D405">
        <v>353</v>
      </c>
      <c r="E405">
        <v>7</v>
      </c>
      <c r="F405" t="s">
        <v>18</v>
      </c>
      <c r="G405" t="s">
        <v>19</v>
      </c>
      <c r="I405" t="s">
        <v>485</v>
      </c>
      <c r="J405" t="s">
        <v>486</v>
      </c>
      <c r="K405" t="s">
        <v>115</v>
      </c>
      <c r="L405" t="s">
        <v>76</v>
      </c>
      <c r="Q405" t="s">
        <v>487</v>
      </c>
      <c r="R405" s="32">
        <v>38557</v>
      </c>
      <c r="S405" t="b">
        <v>1</v>
      </c>
      <c r="T405" t="s">
        <v>19</v>
      </c>
    </row>
    <row r="406" spans="1:21" x14ac:dyDescent="0.2">
      <c r="A406" s="10" t="s">
        <v>18</v>
      </c>
      <c r="B406" s="10">
        <f>VLOOKUP(D406,'C-Index'!$A$2:'C-Index'!$B$79,2,FALSE)</f>
        <v>15021</v>
      </c>
      <c r="C406" s="10">
        <f t="shared" si="6"/>
        <v>16024</v>
      </c>
      <c r="D406">
        <v>353</v>
      </c>
      <c r="E406">
        <v>8</v>
      </c>
      <c r="F406" t="s">
        <v>18</v>
      </c>
      <c r="G406" t="s">
        <v>19</v>
      </c>
      <c r="I406" t="s">
        <v>483</v>
      </c>
      <c r="J406" t="s">
        <v>1102</v>
      </c>
      <c r="K406" t="s">
        <v>339</v>
      </c>
      <c r="L406" t="s">
        <v>674</v>
      </c>
      <c r="N406" t="s">
        <v>772</v>
      </c>
      <c r="R406" s="32">
        <v>38557</v>
      </c>
      <c r="S406" t="b">
        <v>1</v>
      </c>
      <c r="T406" t="s">
        <v>19</v>
      </c>
    </row>
    <row r="407" spans="1:21" x14ac:dyDescent="0.2">
      <c r="A407" s="10" t="s">
        <v>18</v>
      </c>
      <c r="B407" s="10">
        <f>VLOOKUP(D407,'C-Index'!$A$2:'C-Index'!$B$79,2,FALSE)</f>
        <v>15021</v>
      </c>
      <c r="C407" s="10">
        <f t="shared" si="6"/>
        <v>16024</v>
      </c>
      <c r="D407">
        <v>353</v>
      </c>
      <c r="E407">
        <v>8</v>
      </c>
      <c r="F407" t="s">
        <v>18</v>
      </c>
      <c r="G407" t="s">
        <v>19</v>
      </c>
      <c r="I407" t="s">
        <v>485</v>
      </c>
      <c r="J407" t="s">
        <v>488</v>
      </c>
      <c r="K407" t="s">
        <v>276</v>
      </c>
      <c r="L407" t="s">
        <v>287</v>
      </c>
      <c r="M407" t="s">
        <v>268</v>
      </c>
      <c r="N407" t="s">
        <v>773</v>
      </c>
      <c r="O407" t="s">
        <v>489</v>
      </c>
      <c r="R407" s="32">
        <v>38557</v>
      </c>
      <c r="S407" t="b">
        <v>1</v>
      </c>
      <c r="T407" t="s">
        <v>19</v>
      </c>
    </row>
    <row r="408" spans="1:21" x14ac:dyDescent="0.2">
      <c r="A408" s="10" t="s">
        <v>18</v>
      </c>
      <c r="B408" s="10">
        <f>VLOOKUP(D408,'C-Index'!$A$2:'C-Index'!$B$79,2,FALSE)</f>
        <v>17021</v>
      </c>
      <c r="C408" s="10">
        <f t="shared" si="6"/>
        <v>17021</v>
      </c>
      <c r="D408">
        <v>354</v>
      </c>
      <c r="E408">
        <v>1</v>
      </c>
      <c r="G408" t="s">
        <v>19</v>
      </c>
      <c r="I408" t="s">
        <v>490</v>
      </c>
      <c r="J408" t="s">
        <v>1053</v>
      </c>
      <c r="K408" t="s">
        <v>1103</v>
      </c>
      <c r="L408" t="s">
        <v>1104</v>
      </c>
      <c r="M408" t="s">
        <v>491</v>
      </c>
      <c r="P408" t="s">
        <v>677</v>
      </c>
      <c r="R408" s="32">
        <v>38557</v>
      </c>
      <c r="S408" t="b">
        <v>1</v>
      </c>
      <c r="T408" t="s">
        <v>19</v>
      </c>
      <c r="U408" t="s">
        <v>853</v>
      </c>
    </row>
    <row r="409" spans="1:21" x14ac:dyDescent="0.2">
      <c r="A409" s="10" t="s">
        <v>18</v>
      </c>
      <c r="B409" s="10">
        <f>VLOOKUP(D409,'C-Index'!$A$2:'C-Index'!$B$79,2,FALSE)</f>
        <v>17021</v>
      </c>
      <c r="C409" s="10">
        <f t="shared" si="6"/>
        <v>17022</v>
      </c>
      <c r="D409">
        <v>354</v>
      </c>
      <c r="E409">
        <v>2</v>
      </c>
      <c r="G409" t="s">
        <v>19</v>
      </c>
      <c r="I409" t="s">
        <v>490</v>
      </c>
      <c r="J409" t="s">
        <v>1105</v>
      </c>
      <c r="K409" t="s">
        <v>262</v>
      </c>
      <c r="L409" t="s">
        <v>475</v>
      </c>
      <c r="M409" t="s">
        <v>179</v>
      </c>
      <c r="R409" s="32">
        <v>38557</v>
      </c>
      <c r="S409" t="b">
        <v>1</v>
      </c>
      <c r="T409" t="s">
        <v>19</v>
      </c>
    </row>
    <row r="410" spans="1:21" x14ac:dyDescent="0.2">
      <c r="A410" s="10" t="s">
        <v>18</v>
      </c>
      <c r="B410" s="10">
        <f>VLOOKUP(D410,'C-Index'!$A$2:'C-Index'!$B$79,2,FALSE)</f>
        <v>17021</v>
      </c>
      <c r="C410" s="10">
        <f t="shared" si="6"/>
        <v>17023</v>
      </c>
      <c r="D410">
        <v>354</v>
      </c>
      <c r="E410">
        <v>3</v>
      </c>
      <c r="F410" t="s">
        <v>18</v>
      </c>
      <c r="G410" t="s">
        <v>19</v>
      </c>
      <c r="I410" t="s">
        <v>490</v>
      </c>
      <c r="J410" t="s">
        <v>862</v>
      </c>
      <c r="K410" t="s">
        <v>203</v>
      </c>
      <c r="L410" t="s">
        <v>340</v>
      </c>
      <c r="M410" t="s">
        <v>492</v>
      </c>
      <c r="R410" s="32">
        <v>38557</v>
      </c>
      <c r="S410" t="b">
        <v>1</v>
      </c>
      <c r="T410" t="s">
        <v>19</v>
      </c>
    </row>
    <row r="411" spans="1:21" x14ac:dyDescent="0.2">
      <c r="A411" s="10" t="s">
        <v>18</v>
      </c>
      <c r="B411" s="10">
        <f>VLOOKUP(D411,'C-Index'!$A$2:'C-Index'!$B$79,2,FALSE)</f>
        <v>17021</v>
      </c>
      <c r="C411" s="10">
        <f t="shared" si="6"/>
        <v>17024</v>
      </c>
      <c r="D411">
        <v>354</v>
      </c>
      <c r="E411">
        <v>4</v>
      </c>
      <c r="F411" t="s">
        <v>18</v>
      </c>
      <c r="G411" t="s">
        <v>19</v>
      </c>
      <c r="I411" t="s">
        <v>490</v>
      </c>
      <c r="J411" t="s">
        <v>1106</v>
      </c>
      <c r="K411" t="s">
        <v>346</v>
      </c>
      <c r="L411" t="s">
        <v>1107</v>
      </c>
      <c r="M411" t="s">
        <v>176</v>
      </c>
      <c r="P411" t="s">
        <v>510</v>
      </c>
      <c r="R411" s="32">
        <v>40811</v>
      </c>
      <c r="S411" t="b">
        <v>1</v>
      </c>
      <c r="T411" t="s">
        <v>19</v>
      </c>
      <c r="U411" t="s">
        <v>853</v>
      </c>
    </row>
    <row r="412" spans="1:21" x14ac:dyDescent="0.2">
      <c r="A412" s="10" t="s">
        <v>18</v>
      </c>
      <c r="B412" s="10">
        <f>VLOOKUP(D412,'C-Index'!$A$2:'C-Index'!$B$79,2,FALSE)</f>
        <v>17021</v>
      </c>
      <c r="C412" s="10">
        <f t="shared" si="6"/>
        <v>18021</v>
      </c>
      <c r="D412">
        <v>354</v>
      </c>
      <c r="E412">
        <v>5</v>
      </c>
      <c r="F412" t="s">
        <v>18</v>
      </c>
      <c r="G412" t="s">
        <v>19</v>
      </c>
      <c r="I412" t="s">
        <v>1108</v>
      </c>
      <c r="J412" t="s">
        <v>1053</v>
      </c>
      <c r="K412" t="s">
        <v>1109</v>
      </c>
      <c r="L412" t="s">
        <v>1110</v>
      </c>
      <c r="M412" t="s">
        <v>406</v>
      </c>
      <c r="N412" t="s">
        <v>793</v>
      </c>
      <c r="Q412" t="s">
        <v>794</v>
      </c>
      <c r="R412" s="32">
        <v>41909</v>
      </c>
      <c r="S412" t="b">
        <v>1</v>
      </c>
      <c r="T412" t="s">
        <v>19</v>
      </c>
    </row>
    <row r="413" spans="1:21" x14ac:dyDescent="0.2">
      <c r="A413" s="10" t="s">
        <v>18</v>
      </c>
      <c r="B413" s="10">
        <f>VLOOKUP(D413,'C-Index'!$A$2:'C-Index'!$B$79,2,FALSE)</f>
        <v>17021</v>
      </c>
      <c r="C413" s="10">
        <f t="shared" si="6"/>
        <v>18022</v>
      </c>
      <c r="D413">
        <v>354</v>
      </c>
      <c r="E413">
        <v>6</v>
      </c>
      <c r="F413" t="s">
        <v>18</v>
      </c>
      <c r="I413" t="s">
        <v>490</v>
      </c>
      <c r="J413" t="s">
        <v>474</v>
      </c>
      <c r="K413" t="s">
        <v>1111</v>
      </c>
      <c r="L413" t="s">
        <v>1112</v>
      </c>
      <c r="Q413" t="s">
        <v>1113</v>
      </c>
      <c r="R413" s="32">
        <v>42643</v>
      </c>
      <c r="S413" t="b">
        <v>1</v>
      </c>
      <c r="T413" t="s">
        <v>19</v>
      </c>
    </row>
    <row r="414" spans="1:21" x14ac:dyDescent="0.2">
      <c r="A414" s="10" t="s">
        <v>18</v>
      </c>
      <c r="B414" s="10">
        <f>VLOOKUP(D414,'C-Index'!$A$2:'C-Index'!$B$79,2,FALSE)</f>
        <v>17021</v>
      </c>
      <c r="C414" s="10">
        <f t="shared" si="6"/>
        <v>18023</v>
      </c>
      <c r="D414">
        <v>354</v>
      </c>
      <c r="E414">
        <v>7</v>
      </c>
      <c r="H414" t="s">
        <v>710</v>
      </c>
      <c r="I414" t="s">
        <v>490</v>
      </c>
      <c r="J414" t="s">
        <v>50</v>
      </c>
      <c r="S414" t="b">
        <v>0</v>
      </c>
    </row>
    <row r="415" spans="1:21" x14ac:dyDescent="0.2">
      <c r="A415" s="10" t="s">
        <v>18</v>
      </c>
      <c r="B415" s="10">
        <f>VLOOKUP(D415,'C-Index'!$A$2:'C-Index'!$B$79,2,FALSE)</f>
        <v>17021</v>
      </c>
      <c r="C415" s="10">
        <f t="shared" si="6"/>
        <v>18024</v>
      </c>
      <c r="D415">
        <v>354</v>
      </c>
      <c r="E415">
        <v>8</v>
      </c>
      <c r="H415" t="s">
        <v>710</v>
      </c>
      <c r="I415" t="s">
        <v>490</v>
      </c>
      <c r="J415" t="s">
        <v>50</v>
      </c>
      <c r="S415" t="b">
        <v>0</v>
      </c>
    </row>
    <row r="416" spans="1:21" x14ac:dyDescent="0.2">
      <c r="A416" s="10" t="s">
        <v>18</v>
      </c>
      <c r="B416" s="10">
        <f>VLOOKUP(D416,'C-Index'!$A$2:'C-Index'!$B$79,2,FALSE)</f>
        <v>17017</v>
      </c>
      <c r="C416" s="10">
        <f t="shared" si="6"/>
        <v>17017</v>
      </c>
      <c r="D416">
        <v>355</v>
      </c>
      <c r="E416">
        <v>1</v>
      </c>
      <c r="G416" t="s">
        <v>19</v>
      </c>
      <c r="I416" t="s">
        <v>493</v>
      </c>
      <c r="J416" t="s">
        <v>181</v>
      </c>
      <c r="K416" t="s">
        <v>1114</v>
      </c>
      <c r="L416" t="s">
        <v>1115</v>
      </c>
      <c r="M416" t="s">
        <v>81</v>
      </c>
      <c r="N416" t="s">
        <v>1116</v>
      </c>
      <c r="P416" t="s">
        <v>232</v>
      </c>
      <c r="R416" s="32">
        <v>42312</v>
      </c>
      <c r="S416" t="b">
        <v>1</v>
      </c>
      <c r="T416" t="s">
        <v>19</v>
      </c>
      <c r="U416" t="s">
        <v>853</v>
      </c>
    </row>
    <row r="417" spans="1:21" x14ac:dyDescent="0.2">
      <c r="A417" s="10" t="s">
        <v>18</v>
      </c>
      <c r="B417" s="10">
        <f>VLOOKUP(D417,'C-Index'!$A$2:'C-Index'!$B$79,2,FALSE)</f>
        <v>17017</v>
      </c>
      <c r="C417" s="10">
        <f t="shared" si="6"/>
        <v>17018</v>
      </c>
      <c r="D417">
        <v>355</v>
      </c>
      <c r="E417">
        <v>2</v>
      </c>
      <c r="G417" t="s">
        <v>19</v>
      </c>
      <c r="I417" t="s">
        <v>493</v>
      </c>
      <c r="J417" t="s">
        <v>895</v>
      </c>
      <c r="K417" t="s">
        <v>1117</v>
      </c>
      <c r="L417" t="s">
        <v>1118</v>
      </c>
      <c r="M417" t="s">
        <v>133</v>
      </c>
      <c r="N417" t="s">
        <v>819</v>
      </c>
      <c r="O417" t="s">
        <v>474</v>
      </c>
      <c r="Q417" t="s">
        <v>729</v>
      </c>
      <c r="R417" s="32">
        <v>41838</v>
      </c>
      <c r="S417" t="b">
        <v>1</v>
      </c>
      <c r="T417" t="s">
        <v>19</v>
      </c>
    </row>
    <row r="418" spans="1:21" x14ac:dyDescent="0.2">
      <c r="A418" s="10" t="s">
        <v>18</v>
      </c>
      <c r="B418" s="10">
        <f>VLOOKUP(D418,'C-Index'!$A$2:'C-Index'!$B$79,2,FALSE)</f>
        <v>17017</v>
      </c>
      <c r="C418" s="10">
        <f t="shared" si="6"/>
        <v>17019</v>
      </c>
      <c r="D418">
        <v>355</v>
      </c>
      <c r="E418">
        <v>3</v>
      </c>
      <c r="H418" t="s">
        <v>710</v>
      </c>
      <c r="I418" t="s">
        <v>493</v>
      </c>
      <c r="J418" t="s">
        <v>50</v>
      </c>
      <c r="S418" t="b">
        <v>0</v>
      </c>
    </row>
    <row r="419" spans="1:21" x14ac:dyDescent="0.2">
      <c r="A419" s="10" t="s">
        <v>18</v>
      </c>
      <c r="B419" s="10">
        <f>VLOOKUP(D419,'C-Index'!$A$2:'C-Index'!$B$79,2,FALSE)</f>
        <v>17017</v>
      </c>
      <c r="C419" s="10">
        <f t="shared" si="6"/>
        <v>17020</v>
      </c>
      <c r="D419">
        <v>355</v>
      </c>
      <c r="E419">
        <v>4</v>
      </c>
      <c r="G419" t="s">
        <v>19</v>
      </c>
      <c r="I419" t="s">
        <v>494</v>
      </c>
      <c r="J419" t="s">
        <v>862</v>
      </c>
      <c r="K419" t="s">
        <v>227</v>
      </c>
      <c r="L419" t="s">
        <v>206</v>
      </c>
      <c r="R419" s="32">
        <v>38557</v>
      </c>
      <c r="S419" t="b">
        <v>1</v>
      </c>
      <c r="T419" t="s">
        <v>19</v>
      </c>
    </row>
    <row r="420" spans="1:21" x14ac:dyDescent="0.2">
      <c r="A420" s="10" t="s">
        <v>18</v>
      </c>
      <c r="B420" s="10">
        <f>VLOOKUP(D420,'C-Index'!$A$2:'C-Index'!$B$79,2,FALSE)</f>
        <v>17017</v>
      </c>
      <c r="C420" s="10">
        <f t="shared" si="6"/>
        <v>18017</v>
      </c>
      <c r="D420">
        <v>355</v>
      </c>
      <c r="E420">
        <v>5</v>
      </c>
      <c r="G420" t="s">
        <v>19</v>
      </c>
      <c r="I420" t="s">
        <v>495</v>
      </c>
      <c r="J420" t="s">
        <v>1119</v>
      </c>
      <c r="L420" t="s">
        <v>297</v>
      </c>
      <c r="M420" t="s">
        <v>266</v>
      </c>
      <c r="Q420" t="s">
        <v>496</v>
      </c>
      <c r="S420" t="b">
        <v>0</v>
      </c>
    </row>
    <row r="421" spans="1:21" x14ac:dyDescent="0.2">
      <c r="A421" s="10" t="s">
        <v>18</v>
      </c>
      <c r="B421" s="10">
        <f>VLOOKUP(D421,'C-Index'!$A$2:'C-Index'!$B$79,2,FALSE)</f>
        <v>17017</v>
      </c>
      <c r="C421" s="10">
        <f t="shared" si="6"/>
        <v>18018</v>
      </c>
      <c r="D421">
        <v>355</v>
      </c>
      <c r="E421">
        <v>6</v>
      </c>
      <c r="F421" t="s">
        <v>18</v>
      </c>
      <c r="G421" t="s">
        <v>19</v>
      </c>
      <c r="I421" t="s">
        <v>497</v>
      </c>
      <c r="J421" t="s">
        <v>1003</v>
      </c>
      <c r="K421" t="s">
        <v>70</v>
      </c>
      <c r="L421" t="s">
        <v>678</v>
      </c>
      <c r="M421" t="s">
        <v>274</v>
      </c>
      <c r="R421" s="32">
        <v>39754</v>
      </c>
      <c r="S421" t="b">
        <v>1</v>
      </c>
      <c r="T421" t="s">
        <v>19</v>
      </c>
    </row>
    <row r="422" spans="1:21" x14ac:dyDescent="0.2">
      <c r="A422" s="10" t="s">
        <v>18</v>
      </c>
      <c r="B422" s="10">
        <f>VLOOKUP(D422,'C-Index'!$A$2:'C-Index'!$B$79,2,FALSE)</f>
        <v>17017</v>
      </c>
      <c r="C422" s="10">
        <f t="shared" si="6"/>
        <v>18019</v>
      </c>
      <c r="D422">
        <v>355</v>
      </c>
      <c r="E422">
        <v>7</v>
      </c>
      <c r="G422" t="s">
        <v>19</v>
      </c>
      <c r="I422" t="s">
        <v>497</v>
      </c>
      <c r="J422" t="s">
        <v>1085</v>
      </c>
      <c r="K422" t="s">
        <v>85</v>
      </c>
      <c r="L422" t="s">
        <v>375</v>
      </c>
      <c r="M422" t="s">
        <v>81</v>
      </c>
      <c r="R422" s="32">
        <v>39754</v>
      </c>
      <c r="S422" t="b">
        <v>1</v>
      </c>
      <c r="T422" t="s">
        <v>19</v>
      </c>
    </row>
    <row r="423" spans="1:21" x14ac:dyDescent="0.2">
      <c r="A423" s="10" t="s">
        <v>18</v>
      </c>
      <c r="B423" s="10">
        <f>VLOOKUP(D423,'C-Index'!$A$2:'C-Index'!$B$79,2,FALSE)</f>
        <v>17017</v>
      </c>
      <c r="C423" s="10">
        <f t="shared" si="6"/>
        <v>18020</v>
      </c>
      <c r="D423">
        <v>355</v>
      </c>
      <c r="E423">
        <v>8</v>
      </c>
      <c r="G423" t="s">
        <v>19</v>
      </c>
      <c r="I423" t="s">
        <v>497</v>
      </c>
      <c r="J423" t="s">
        <v>956</v>
      </c>
      <c r="K423" t="s">
        <v>339</v>
      </c>
      <c r="L423" t="s">
        <v>169</v>
      </c>
      <c r="M423" t="s">
        <v>96</v>
      </c>
      <c r="N423" t="s">
        <v>774</v>
      </c>
      <c r="R423" s="32">
        <v>39754</v>
      </c>
      <c r="S423" t="b">
        <v>1</v>
      </c>
      <c r="T423" t="s">
        <v>19</v>
      </c>
    </row>
    <row r="424" spans="1:21" x14ac:dyDescent="0.2">
      <c r="A424" s="10" t="s">
        <v>18</v>
      </c>
      <c r="B424" s="10">
        <f>VLOOKUP(D424,'C-Index'!$A$2:'C-Index'!$B$79,2,FALSE)</f>
        <v>17013</v>
      </c>
      <c r="C424" s="10">
        <f t="shared" si="6"/>
        <v>17013</v>
      </c>
      <c r="D424">
        <v>356</v>
      </c>
      <c r="E424">
        <v>1</v>
      </c>
      <c r="G424" t="s">
        <v>19</v>
      </c>
      <c r="I424" t="s">
        <v>498</v>
      </c>
      <c r="J424" t="s">
        <v>499</v>
      </c>
      <c r="K424" t="s">
        <v>141</v>
      </c>
      <c r="L424" t="s">
        <v>206</v>
      </c>
      <c r="M424" t="s">
        <v>29</v>
      </c>
      <c r="N424" t="s">
        <v>1120</v>
      </c>
      <c r="R424" s="32">
        <v>38557</v>
      </c>
      <c r="S424" t="b">
        <v>1</v>
      </c>
      <c r="T424" t="s">
        <v>19</v>
      </c>
    </row>
    <row r="425" spans="1:21" x14ac:dyDescent="0.2">
      <c r="A425" s="10" t="s">
        <v>18</v>
      </c>
      <c r="B425" s="10">
        <f>VLOOKUP(D425,'C-Index'!$A$2:'C-Index'!$B$79,2,FALSE)</f>
        <v>17013</v>
      </c>
      <c r="C425" s="10">
        <f t="shared" si="6"/>
        <v>17014</v>
      </c>
      <c r="D425">
        <v>356</v>
      </c>
      <c r="E425">
        <v>2</v>
      </c>
      <c r="G425" t="s">
        <v>19</v>
      </c>
      <c r="I425" t="s">
        <v>498</v>
      </c>
      <c r="J425" t="s">
        <v>1121</v>
      </c>
      <c r="K425" t="s">
        <v>35</v>
      </c>
      <c r="L425" t="s">
        <v>36</v>
      </c>
      <c r="N425" t="s">
        <v>775</v>
      </c>
      <c r="O425" t="s">
        <v>820</v>
      </c>
      <c r="R425" s="32">
        <v>38557</v>
      </c>
      <c r="S425" t="b">
        <v>1</v>
      </c>
      <c r="T425" t="s">
        <v>19</v>
      </c>
    </row>
    <row r="426" spans="1:21" x14ac:dyDescent="0.2">
      <c r="A426" s="10" t="s">
        <v>18</v>
      </c>
      <c r="B426" s="10">
        <f>VLOOKUP(D426,'C-Index'!$A$2:'C-Index'!$B$79,2,FALSE)</f>
        <v>17013</v>
      </c>
      <c r="C426" s="10">
        <f t="shared" si="6"/>
        <v>17015</v>
      </c>
      <c r="D426">
        <v>356</v>
      </c>
      <c r="E426">
        <v>3</v>
      </c>
      <c r="G426" t="s">
        <v>19</v>
      </c>
      <c r="I426" t="s">
        <v>332</v>
      </c>
      <c r="J426" t="s">
        <v>618</v>
      </c>
      <c r="K426" t="s">
        <v>59</v>
      </c>
      <c r="L426" t="s">
        <v>166</v>
      </c>
      <c r="R426" s="32">
        <v>38557</v>
      </c>
      <c r="S426" t="b">
        <v>1</v>
      </c>
      <c r="T426" t="s">
        <v>19</v>
      </c>
    </row>
    <row r="427" spans="1:21" x14ac:dyDescent="0.2">
      <c r="A427" s="10" t="s">
        <v>18</v>
      </c>
      <c r="B427" s="10">
        <f>VLOOKUP(D427,'C-Index'!$A$2:'C-Index'!$B$79,2,FALSE)</f>
        <v>17013</v>
      </c>
      <c r="C427" s="10">
        <f t="shared" ref="C427:C490" si="7">IF(E427&lt;5,B427+(E427-1),B427+1000+(E427-5))</f>
        <v>17016</v>
      </c>
      <c r="D427">
        <v>356</v>
      </c>
      <c r="E427">
        <v>4</v>
      </c>
      <c r="G427" t="s">
        <v>19</v>
      </c>
      <c r="I427" t="s">
        <v>332</v>
      </c>
      <c r="J427" t="s">
        <v>946</v>
      </c>
      <c r="K427" t="s">
        <v>35</v>
      </c>
      <c r="L427" t="s">
        <v>90</v>
      </c>
      <c r="R427" s="32">
        <v>38557</v>
      </c>
      <c r="S427" t="b">
        <v>1</v>
      </c>
      <c r="T427" t="s">
        <v>19</v>
      </c>
    </row>
    <row r="428" spans="1:21" x14ac:dyDescent="0.2">
      <c r="A428" s="10" t="s">
        <v>18</v>
      </c>
      <c r="B428" s="10">
        <f>VLOOKUP(D428,'C-Index'!$A$2:'C-Index'!$B$79,2,FALSE)</f>
        <v>17013</v>
      </c>
      <c r="C428" s="10">
        <f t="shared" si="7"/>
        <v>18013</v>
      </c>
      <c r="D428">
        <v>356</v>
      </c>
      <c r="E428">
        <v>5</v>
      </c>
      <c r="G428" t="s">
        <v>19</v>
      </c>
      <c r="I428" t="s">
        <v>500</v>
      </c>
      <c r="J428" t="s">
        <v>1122</v>
      </c>
      <c r="K428" t="s">
        <v>35</v>
      </c>
      <c r="L428" t="s">
        <v>206</v>
      </c>
      <c r="M428" t="s">
        <v>168</v>
      </c>
      <c r="R428" s="32">
        <v>38557</v>
      </c>
      <c r="S428" t="b">
        <v>1</v>
      </c>
      <c r="T428" t="s">
        <v>19</v>
      </c>
    </row>
    <row r="429" spans="1:21" x14ac:dyDescent="0.2">
      <c r="A429" s="10" t="s">
        <v>18</v>
      </c>
      <c r="B429" s="10">
        <f>VLOOKUP(D429,'C-Index'!$A$2:'C-Index'!$B$79,2,FALSE)</f>
        <v>17013</v>
      </c>
      <c r="C429" s="10">
        <f t="shared" si="7"/>
        <v>18014</v>
      </c>
      <c r="D429">
        <v>356</v>
      </c>
      <c r="E429">
        <v>6</v>
      </c>
      <c r="G429" t="s">
        <v>19</v>
      </c>
      <c r="I429" t="s">
        <v>500</v>
      </c>
      <c r="J429" t="s">
        <v>1123</v>
      </c>
      <c r="K429" t="s">
        <v>161</v>
      </c>
      <c r="L429" t="s">
        <v>231</v>
      </c>
      <c r="M429" t="s">
        <v>142</v>
      </c>
      <c r="N429" t="s">
        <v>776</v>
      </c>
      <c r="R429" s="32">
        <v>38557</v>
      </c>
      <c r="S429" t="b">
        <v>1</v>
      </c>
      <c r="T429" t="s">
        <v>19</v>
      </c>
    </row>
    <row r="430" spans="1:21" x14ac:dyDescent="0.2">
      <c r="A430" s="10" t="s">
        <v>18</v>
      </c>
      <c r="B430" s="10">
        <f>VLOOKUP(D430,'C-Index'!$A$2:'C-Index'!$B$79,2,FALSE)</f>
        <v>17013</v>
      </c>
      <c r="C430" s="10">
        <f t="shared" si="7"/>
        <v>18015</v>
      </c>
      <c r="D430">
        <v>356</v>
      </c>
      <c r="E430">
        <v>7</v>
      </c>
      <c r="G430" t="s">
        <v>19</v>
      </c>
      <c r="I430" t="s">
        <v>501</v>
      </c>
      <c r="J430" t="s">
        <v>862</v>
      </c>
      <c r="K430" t="s">
        <v>1124</v>
      </c>
      <c r="L430" t="s">
        <v>1125</v>
      </c>
      <c r="M430" t="s">
        <v>422</v>
      </c>
      <c r="P430" t="s">
        <v>232</v>
      </c>
      <c r="R430" s="32">
        <v>38557</v>
      </c>
      <c r="S430" t="b">
        <v>1</v>
      </c>
      <c r="T430" t="s">
        <v>19</v>
      </c>
      <c r="U430" t="s">
        <v>853</v>
      </c>
    </row>
    <row r="431" spans="1:21" x14ac:dyDescent="0.2">
      <c r="A431" s="10" t="s">
        <v>18</v>
      </c>
      <c r="B431" s="10">
        <f>VLOOKUP(D431,'C-Index'!$A$2:'C-Index'!$B$79,2,FALSE)</f>
        <v>17013</v>
      </c>
      <c r="C431" s="10">
        <f t="shared" si="7"/>
        <v>18016</v>
      </c>
      <c r="D431">
        <v>356</v>
      </c>
      <c r="E431">
        <v>8</v>
      </c>
      <c r="H431" t="s">
        <v>710</v>
      </c>
      <c r="I431" t="s">
        <v>501</v>
      </c>
      <c r="J431" t="s">
        <v>502</v>
      </c>
      <c r="N431" t="s">
        <v>1126</v>
      </c>
      <c r="S431" t="b">
        <v>0</v>
      </c>
    </row>
    <row r="432" spans="1:21" x14ac:dyDescent="0.2">
      <c r="A432" s="10" t="s">
        <v>18</v>
      </c>
      <c r="B432" s="10">
        <f>VLOOKUP(D432,'C-Index'!$A$2:'C-Index'!$B$79,2,FALSE)</f>
        <v>17009</v>
      </c>
      <c r="C432" s="10">
        <f t="shared" si="7"/>
        <v>17009</v>
      </c>
      <c r="D432">
        <v>357</v>
      </c>
      <c r="E432">
        <v>1</v>
      </c>
      <c r="H432" t="s">
        <v>710</v>
      </c>
      <c r="I432" t="s">
        <v>498</v>
      </c>
      <c r="J432" t="s">
        <v>503</v>
      </c>
      <c r="S432" t="b">
        <v>0</v>
      </c>
    </row>
    <row r="433" spans="1:21" x14ac:dyDescent="0.2">
      <c r="A433" s="10" t="s">
        <v>18</v>
      </c>
      <c r="B433" s="10">
        <f>VLOOKUP(D433,'C-Index'!$A$2:'C-Index'!$B$79,2,FALSE)</f>
        <v>17009</v>
      </c>
      <c r="C433" s="10">
        <f t="shared" si="7"/>
        <v>17010</v>
      </c>
      <c r="D433">
        <v>357</v>
      </c>
      <c r="E433">
        <v>2</v>
      </c>
      <c r="G433" t="s">
        <v>19</v>
      </c>
      <c r="I433" t="s">
        <v>504</v>
      </c>
      <c r="J433" t="s">
        <v>1127</v>
      </c>
      <c r="K433" t="s">
        <v>1128</v>
      </c>
      <c r="L433" t="s">
        <v>1129</v>
      </c>
      <c r="N433" t="s">
        <v>795</v>
      </c>
      <c r="O433" t="s">
        <v>498</v>
      </c>
      <c r="R433" s="32">
        <v>38557</v>
      </c>
      <c r="S433" t="b">
        <v>1</v>
      </c>
      <c r="T433" t="s">
        <v>19</v>
      </c>
    </row>
    <row r="434" spans="1:21" x14ac:dyDescent="0.2">
      <c r="A434" s="10" t="s">
        <v>18</v>
      </c>
      <c r="B434" s="10">
        <f>VLOOKUP(D434,'C-Index'!$A$2:'C-Index'!$B$79,2,FALSE)</f>
        <v>17009</v>
      </c>
      <c r="C434" s="10">
        <f t="shared" si="7"/>
        <v>17011</v>
      </c>
      <c r="D434">
        <v>357</v>
      </c>
      <c r="E434">
        <v>3</v>
      </c>
      <c r="H434" t="s">
        <v>710</v>
      </c>
      <c r="I434" t="s">
        <v>505</v>
      </c>
      <c r="J434" t="s">
        <v>506</v>
      </c>
      <c r="R434" s="32">
        <v>38557</v>
      </c>
      <c r="S434" t="b">
        <v>0</v>
      </c>
    </row>
    <row r="435" spans="1:21" x14ac:dyDescent="0.2">
      <c r="A435" s="10" t="s">
        <v>18</v>
      </c>
      <c r="B435" s="10">
        <f>VLOOKUP(D435,'C-Index'!$A$2:'C-Index'!$B$79,2,FALSE)</f>
        <v>17009</v>
      </c>
      <c r="C435" s="10">
        <f t="shared" si="7"/>
        <v>17012</v>
      </c>
      <c r="D435">
        <v>357</v>
      </c>
      <c r="E435">
        <v>4</v>
      </c>
      <c r="H435" t="s">
        <v>710</v>
      </c>
      <c r="I435" t="s">
        <v>505</v>
      </c>
      <c r="J435" t="s">
        <v>507</v>
      </c>
      <c r="S435" t="b">
        <v>0</v>
      </c>
    </row>
    <row r="436" spans="1:21" x14ac:dyDescent="0.2">
      <c r="A436" s="10" t="s">
        <v>18</v>
      </c>
      <c r="B436" s="10">
        <f>VLOOKUP(D436,'C-Index'!$A$2:'C-Index'!$B$79,2,FALSE)</f>
        <v>17009</v>
      </c>
      <c r="C436" s="10">
        <f t="shared" si="7"/>
        <v>18009</v>
      </c>
      <c r="D436">
        <v>357</v>
      </c>
      <c r="E436">
        <v>5</v>
      </c>
      <c r="H436" t="s">
        <v>710</v>
      </c>
      <c r="I436" t="s">
        <v>1130</v>
      </c>
      <c r="J436" t="s">
        <v>1131</v>
      </c>
      <c r="N436" t="s">
        <v>1132</v>
      </c>
      <c r="Q436" t="s">
        <v>1133</v>
      </c>
      <c r="S436" t="b">
        <v>0</v>
      </c>
    </row>
    <row r="437" spans="1:21" x14ac:dyDescent="0.2">
      <c r="A437" s="10" t="s">
        <v>18</v>
      </c>
      <c r="B437" s="10">
        <f>VLOOKUP(D437,'C-Index'!$A$2:'C-Index'!$B$79,2,FALSE)</f>
        <v>17009</v>
      </c>
      <c r="C437" s="10">
        <f t="shared" si="7"/>
        <v>18010</v>
      </c>
      <c r="D437">
        <v>357</v>
      </c>
      <c r="E437">
        <v>6</v>
      </c>
      <c r="G437" t="s">
        <v>19</v>
      </c>
      <c r="I437" t="s">
        <v>498</v>
      </c>
      <c r="J437" t="s">
        <v>198</v>
      </c>
      <c r="K437" t="s">
        <v>1134</v>
      </c>
      <c r="L437" t="s">
        <v>1135</v>
      </c>
      <c r="N437" t="s">
        <v>1136</v>
      </c>
      <c r="R437" s="32">
        <v>38557</v>
      </c>
      <c r="S437" t="b">
        <v>1</v>
      </c>
      <c r="T437" t="s">
        <v>19</v>
      </c>
    </row>
    <row r="438" spans="1:21" x14ac:dyDescent="0.2">
      <c r="A438" s="10" t="s">
        <v>18</v>
      </c>
      <c r="B438" s="10">
        <f>VLOOKUP(D438,'C-Index'!$A$2:'C-Index'!$B$79,2,FALSE)</f>
        <v>17009</v>
      </c>
      <c r="C438" s="10">
        <f t="shared" si="7"/>
        <v>18010</v>
      </c>
      <c r="D438">
        <v>357</v>
      </c>
      <c r="E438">
        <v>6</v>
      </c>
      <c r="F438" t="s">
        <v>18</v>
      </c>
      <c r="G438" t="s">
        <v>19</v>
      </c>
      <c r="I438" t="s">
        <v>498</v>
      </c>
      <c r="J438" t="s">
        <v>862</v>
      </c>
      <c r="K438" t="s">
        <v>202</v>
      </c>
      <c r="L438" t="s">
        <v>1137</v>
      </c>
      <c r="M438" t="s">
        <v>138</v>
      </c>
      <c r="N438" t="s">
        <v>1138</v>
      </c>
      <c r="Q438" t="s">
        <v>1139</v>
      </c>
      <c r="R438" s="32">
        <v>42658</v>
      </c>
      <c r="S438" t="b">
        <v>1</v>
      </c>
      <c r="T438" t="s">
        <v>19</v>
      </c>
    </row>
    <row r="439" spans="1:21" x14ac:dyDescent="0.2">
      <c r="A439" s="10" t="s">
        <v>18</v>
      </c>
      <c r="B439" s="10">
        <f>VLOOKUP(D439,'C-Index'!$A$2:'C-Index'!$B$79,2,FALSE)</f>
        <v>17009</v>
      </c>
      <c r="C439" s="10">
        <f t="shared" si="7"/>
        <v>18011</v>
      </c>
      <c r="D439">
        <v>357</v>
      </c>
      <c r="E439">
        <v>7</v>
      </c>
      <c r="G439" t="s">
        <v>19</v>
      </c>
      <c r="I439" t="s">
        <v>498</v>
      </c>
      <c r="J439" t="s">
        <v>261</v>
      </c>
      <c r="K439" t="s">
        <v>212</v>
      </c>
      <c r="L439" t="s">
        <v>206</v>
      </c>
      <c r="N439" t="s">
        <v>1140</v>
      </c>
      <c r="O439" t="s">
        <v>821</v>
      </c>
      <c r="R439" s="32">
        <v>38557</v>
      </c>
      <c r="S439" t="b">
        <v>1</v>
      </c>
      <c r="T439" t="s">
        <v>19</v>
      </c>
    </row>
    <row r="440" spans="1:21" x14ac:dyDescent="0.2">
      <c r="A440" s="10" t="s">
        <v>18</v>
      </c>
      <c r="B440" s="10">
        <f>VLOOKUP(D440,'C-Index'!$A$2:'C-Index'!$B$79,2,FALSE)</f>
        <v>17009</v>
      </c>
      <c r="C440" s="10">
        <f t="shared" si="7"/>
        <v>18012</v>
      </c>
      <c r="D440">
        <v>357</v>
      </c>
      <c r="E440">
        <v>8</v>
      </c>
      <c r="H440" t="s">
        <v>710</v>
      </c>
      <c r="I440" t="s">
        <v>1130</v>
      </c>
      <c r="J440" t="s">
        <v>1131</v>
      </c>
      <c r="N440" t="s">
        <v>1132</v>
      </c>
      <c r="Q440" t="s">
        <v>1133</v>
      </c>
      <c r="S440" t="b">
        <v>0</v>
      </c>
    </row>
    <row r="441" spans="1:21" x14ac:dyDescent="0.2">
      <c r="A441" s="10" t="s">
        <v>18</v>
      </c>
      <c r="B441" s="10">
        <f>VLOOKUP(D441,'C-Index'!$A$2:'C-Index'!$B$79,2,FALSE)</f>
        <v>17005</v>
      </c>
      <c r="C441" s="10">
        <f t="shared" si="7"/>
        <v>17005</v>
      </c>
      <c r="D441">
        <v>358</v>
      </c>
      <c r="E441">
        <v>1</v>
      </c>
      <c r="S441" t="b">
        <v>0</v>
      </c>
    </row>
    <row r="442" spans="1:21" x14ac:dyDescent="0.2">
      <c r="A442" s="10" t="s">
        <v>18</v>
      </c>
      <c r="B442" s="10">
        <f>VLOOKUP(D442,'C-Index'!$A$2:'C-Index'!$B$79,2,FALSE)</f>
        <v>17005</v>
      </c>
      <c r="C442" s="10">
        <f t="shared" si="7"/>
        <v>17006</v>
      </c>
      <c r="D442">
        <v>358</v>
      </c>
      <c r="E442">
        <v>2</v>
      </c>
      <c r="H442" t="s">
        <v>710</v>
      </c>
      <c r="I442" t="s">
        <v>508</v>
      </c>
      <c r="J442" t="s">
        <v>1142</v>
      </c>
      <c r="S442" t="b">
        <v>0</v>
      </c>
    </row>
    <row r="443" spans="1:21" x14ac:dyDescent="0.2">
      <c r="A443" s="10" t="s">
        <v>18</v>
      </c>
      <c r="B443" s="10">
        <f>VLOOKUP(D443,'C-Index'!$A$2:'C-Index'!$B$79,2,FALSE)</f>
        <v>17005</v>
      </c>
      <c r="C443" s="10">
        <f t="shared" si="7"/>
        <v>17007</v>
      </c>
      <c r="D443">
        <v>358</v>
      </c>
      <c r="E443">
        <v>3</v>
      </c>
      <c r="G443" t="s">
        <v>19</v>
      </c>
      <c r="I443" t="s">
        <v>508</v>
      </c>
      <c r="J443" t="s">
        <v>1141</v>
      </c>
      <c r="K443" t="s">
        <v>1143</v>
      </c>
      <c r="L443" t="s">
        <v>1144</v>
      </c>
      <c r="M443" t="s">
        <v>138</v>
      </c>
      <c r="N443" t="s">
        <v>1145</v>
      </c>
      <c r="P443" t="s">
        <v>232</v>
      </c>
      <c r="Q443" t="s">
        <v>796</v>
      </c>
      <c r="R443" s="32">
        <v>41160</v>
      </c>
      <c r="S443" t="b">
        <v>1</v>
      </c>
      <c r="T443" t="s">
        <v>19</v>
      </c>
      <c r="U443" t="s">
        <v>853</v>
      </c>
    </row>
    <row r="444" spans="1:21" x14ac:dyDescent="0.2">
      <c r="A444" s="10" t="s">
        <v>18</v>
      </c>
      <c r="B444" s="10">
        <f>VLOOKUP(D444,'C-Index'!$A$2:'C-Index'!$B$79,2,FALSE)</f>
        <v>17005</v>
      </c>
      <c r="C444" s="10">
        <f t="shared" si="7"/>
        <v>17008</v>
      </c>
      <c r="D444">
        <v>358</v>
      </c>
      <c r="E444">
        <v>4</v>
      </c>
      <c r="G444" t="s">
        <v>19</v>
      </c>
      <c r="I444" t="s">
        <v>508</v>
      </c>
      <c r="J444" t="s">
        <v>237</v>
      </c>
      <c r="K444" t="s">
        <v>144</v>
      </c>
      <c r="L444" t="s">
        <v>206</v>
      </c>
      <c r="M444" t="s">
        <v>509</v>
      </c>
      <c r="N444" t="s">
        <v>797</v>
      </c>
      <c r="P444" t="s">
        <v>510</v>
      </c>
      <c r="Q444" t="s">
        <v>777</v>
      </c>
      <c r="R444" s="32">
        <v>38557</v>
      </c>
      <c r="S444" t="b">
        <v>1</v>
      </c>
      <c r="T444" t="s">
        <v>19</v>
      </c>
      <c r="U444" t="s">
        <v>853</v>
      </c>
    </row>
    <row r="445" spans="1:21" x14ac:dyDescent="0.2">
      <c r="A445" s="10" t="s">
        <v>18</v>
      </c>
      <c r="B445" s="10">
        <f>VLOOKUP(D445,'C-Index'!$A$2:'C-Index'!$B$79,2,FALSE)</f>
        <v>17005</v>
      </c>
      <c r="C445" s="10">
        <f t="shared" si="7"/>
        <v>17008</v>
      </c>
      <c r="D445">
        <v>358</v>
      </c>
      <c r="E445">
        <v>4</v>
      </c>
      <c r="F445" t="s">
        <v>18</v>
      </c>
      <c r="H445" t="s">
        <v>710</v>
      </c>
      <c r="I445" t="s">
        <v>508</v>
      </c>
      <c r="J445" t="s">
        <v>1146</v>
      </c>
      <c r="K445" t="s">
        <v>86</v>
      </c>
      <c r="N445" t="s">
        <v>798</v>
      </c>
      <c r="O445" t="s">
        <v>608</v>
      </c>
      <c r="R445" s="32">
        <v>41160</v>
      </c>
      <c r="S445" t="b">
        <v>1</v>
      </c>
      <c r="T445" t="s">
        <v>19</v>
      </c>
    </row>
    <row r="446" spans="1:21" x14ac:dyDescent="0.2">
      <c r="A446" s="10" t="s">
        <v>18</v>
      </c>
      <c r="B446" s="10">
        <f>VLOOKUP(D446,'C-Index'!$A$2:'C-Index'!$B$79,2,FALSE)</f>
        <v>17005</v>
      </c>
      <c r="C446" s="10">
        <f t="shared" si="7"/>
        <v>18005</v>
      </c>
      <c r="D446">
        <v>358</v>
      </c>
      <c r="E446">
        <v>5</v>
      </c>
      <c r="G446" t="s">
        <v>19</v>
      </c>
      <c r="I446" t="s">
        <v>511</v>
      </c>
      <c r="J446" t="s">
        <v>1068</v>
      </c>
      <c r="K446" t="s">
        <v>126</v>
      </c>
      <c r="L446" t="s">
        <v>206</v>
      </c>
      <c r="R446" s="32">
        <v>38557</v>
      </c>
      <c r="S446" t="b">
        <v>1</v>
      </c>
      <c r="T446" t="s">
        <v>19</v>
      </c>
    </row>
    <row r="447" spans="1:21" x14ac:dyDescent="0.2">
      <c r="A447" s="10" t="s">
        <v>18</v>
      </c>
      <c r="B447" s="10">
        <f>VLOOKUP(D447,'C-Index'!$A$2:'C-Index'!$B$79,2,FALSE)</f>
        <v>17005</v>
      </c>
      <c r="C447" s="10">
        <f t="shared" si="7"/>
        <v>18006</v>
      </c>
      <c r="D447">
        <v>358</v>
      </c>
      <c r="E447">
        <v>6</v>
      </c>
      <c r="G447" t="s">
        <v>19</v>
      </c>
      <c r="I447" t="s">
        <v>511</v>
      </c>
      <c r="J447" t="s">
        <v>860</v>
      </c>
      <c r="K447" t="s">
        <v>141</v>
      </c>
      <c r="L447" t="s">
        <v>169</v>
      </c>
      <c r="M447" t="s">
        <v>512</v>
      </c>
      <c r="O447" t="s">
        <v>513</v>
      </c>
      <c r="R447" s="32">
        <v>38557</v>
      </c>
      <c r="S447" t="b">
        <v>1</v>
      </c>
      <c r="T447" t="s">
        <v>19</v>
      </c>
    </row>
    <row r="448" spans="1:21" x14ac:dyDescent="0.2">
      <c r="A448" s="10" t="s">
        <v>18</v>
      </c>
      <c r="B448" s="10">
        <f>VLOOKUP(D448,'C-Index'!$A$2:'C-Index'!$B$79,2,FALSE)</f>
        <v>17005</v>
      </c>
      <c r="C448" s="10">
        <f t="shared" si="7"/>
        <v>18007</v>
      </c>
      <c r="D448">
        <v>358</v>
      </c>
      <c r="E448">
        <v>7</v>
      </c>
      <c r="F448" t="s">
        <v>18</v>
      </c>
      <c r="G448" t="s">
        <v>19</v>
      </c>
      <c r="I448" t="s">
        <v>511</v>
      </c>
      <c r="J448" t="s">
        <v>416</v>
      </c>
      <c r="K448" t="s">
        <v>70</v>
      </c>
      <c r="L448" t="s">
        <v>1147</v>
      </c>
      <c r="M448" t="s">
        <v>138</v>
      </c>
      <c r="N448" t="s">
        <v>822</v>
      </c>
      <c r="O448" t="s">
        <v>514</v>
      </c>
      <c r="R448" s="32">
        <v>42658</v>
      </c>
      <c r="S448" t="b">
        <v>1</v>
      </c>
      <c r="T448" t="s">
        <v>19</v>
      </c>
    </row>
    <row r="449" spans="1:21" x14ac:dyDescent="0.2">
      <c r="A449" s="10" t="s">
        <v>18</v>
      </c>
      <c r="B449" s="10">
        <f>VLOOKUP(D449,'C-Index'!$A$2:'C-Index'!$B$79,2,FALSE)</f>
        <v>17005</v>
      </c>
      <c r="C449" s="10">
        <f t="shared" si="7"/>
        <v>18007</v>
      </c>
      <c r="D449">
        <v>358</v>
      </c>
      <c r="E449">
        <v>7</v>
      </c>
      <c r="F449" t="s">
        <v>18</v>
      </c>
      <c r="G449" t="s">
        <v>19</v>
      </c>
      <c r="I449" t="s">
        <v>511</v>
      </c>
      <c r="J449" t="s">
        <v>426</v>
      </c>
      <c r="K449" t="s">
        <v>230</v>
      </c>
      <c r="L449" t="s">
        <v>1148</v>
      </c>
      <c r="M449" t="s">
        <v>122</v>
      </c>
      <c r="N449" t="s">
        <v>799</v>
      </c>
      <c r="R449" s="32">
        <v>42658</v>
      </c>
      <c r="S449" t="b">
        <v>1</v>
      </c>
      <c r="T449" t="s">
        <v>19</v>
      </c>
    </row>
    <row r="450" spans="1:21" x14ac:dyDescent="0.2">
      <c r="A450" s="10" t="s">
        <v>18</v>
      </c>
      <c r="B450" s="10">
        <f>VLOOKUP(D450,'C-Index'!$A$2:'C-Index'!$B$79,2,FALSE)</f>
        <v>17005</v>
      </c>
      <c r="C450" s="10">
        <f t="shared" si="7"/>
        <v>18008</v>
      </c>
      <c r="D450">
        <v>358</v>
      </c>
      <c r="E450">
        <v>8</v>
      </c>
      <c r="H450" t="s">
        <v>710</v>
      </c>
      <c r="I450" t="s">
        <v>823</v>
      </c>
      <c r="J450" t="s">
        <v>845</v>
      </c>
      <c r="N450" t="s">
        <v>824</v>
      </c>
      <c r="O450" t="s">
        <v>511</v>
      </c>
      <c r="Q450" t="s">
        <v>825</v>
      </c>
      <c r="S450" t="b">
        <v>0</v>
      </c>
    </row>
    <row r="451" spans="1:21" x14ac:dyDescent="0.2">
      <c r="A451" s="10" t="s">
        <v>18</v>
      </c>
      <c r="B451" s="10">
        <f>VLOOKUP(D451,'C-Index'!$A$2:'C-Index'!$B$79,2,FALSE)</f>
        <v>17001</v>
      </c>
      <c r="C451" s="10">
        <f t="shared" si="7"/>
        <v>17001</v>
      </c>
      <c r="D451">
        <v>359</v>
      </c>
      <c r="E451">
        <v>1</v>
      </c>
      <c r="G451" t="s">
        <v>19</v>
      </c>
      <c r="I451" t="s">
        <v>515</v>
      </c>
      <c r="J451" t="s">
        <v>47</v>
      </c>
      <c r="K451" t="s">
        <v>326</v>
      </c>
      <c r="L451" t="s">
        <v>60</v>
      </c>
      <c r="M451" t="s">
        <v>91</v>
      </c>
      <c r="O451" t="s">
        <v>516</v>
      </c>
      <c r="R451" s="32">
        <v>38557</v>
      </c>
      <c r="S451" t="b">
        <v>1</v>
      </c>
      <c r="T451" t="s">
        <v>19</v>
      </c>
    </row>
    <row r="452" spans="1:21" x14ac:dyDescent="0.2">
      <c r="A452" s="10" t="s">
        <v>18</v>
      </c>
      <c r="B452" s="10">
        <f>VLOOKUP(D452,'C-Index'!$A$2:'C-Index'!$B$79,2,FALSE)</f>
        <v>17001</v>
      </c>
      <c r="C452" s="10">
        <f t="shared" si="7"/>
        <v>17002</v>
      </c>
      <c r="D452">
        <v>359</v>
      </c>
      <c r="E452">
        <v>2</v>
      </c>
      <c r="G452" t="s">
        <v>19</v>
      </c>
      <c r="I452" t="s">
        <v>517</v>
      </c>
      <c r="J452" t="s">
        <v>705</v>
      </c>
      <c r="K452" t="s">
        <v>372</v>
      </c>
      <c r="L452" t="s">
        <v>1149</v>
      </c>
      <c r="M452" t="s">
        <v>102</v>
      </c>
      <c r="N452" t="s">
        <v>778</v>
      </c>
      <c r="O452" t="s">
        <v>647</v>
      </c>
      <c r="R452" s="32">
        <v>38557</v>
      </c>
      <c r="S452" t="b">
        <v>1</v>
      </c>
      <c r="T452" t="s">
        <v>19</v>
      </c>
    </row>
    <row r="453" spans="1:21" x14ac:dyDescent="0.2">
      <c r="A453" s="10" t="s">
        <v>18</v>
      </c>
      <c r="B453" s="10">
        <f>VLOOKUP(D453,'C-Index'!$A$2:'C-Index'!$B$79,2,FALSE)</f>
        <v>17001</v>
      </c>
      <c r="C453" s="10">
        <f t="shared" si="7"/>
        <v>17003</v>
      </c>
      <c r="D453">
        <v>359</v>
      </c>
      <c r="E453">
        <v>3</v>
      </c>
      <c r="G453" t="s">
        <v>19</v>
      </c>
      <c r="I453" t="s">
        <v>517</v>
      </c>
      <c r="J453" t="s">
        <v>1150</v>
      </c>
      <c r="K453" t="s">
        <v>260</v>
      </c>
      <c r="L453" t="s">
        <v>1151</v>
      </c>
      <c r="M453" t="s">
        <v>168</v>
      </c>
      <c r="P453" t="s">
        <v>1152</v>
      </c>
      <c r="R453" s="32">
        <v>38557</v>
      </c>
      <c r="S453" t="b">
        <v>1</v>
      </c>
      <c r="T453" t="s">
        <v>19</v>
      </c>
      <c r="U453" t="s">
        <v>853</v>
      </c>
    </row>
    <row r="454" spans="1:21" x14ac:dyDescent="0.2">
      <c r="A454" s="10" t="s">
        <v>18</v>
      </c>
      <c r="B454" s="10">
        <f>VLOOKUP(D454,'C-Index'!$A$2:'C-Index'!$B$79,2,FALSE)</f>
        <v>17001</v>
      </c>
      <c r="C454" s="10">
        <f t="shared" si="7"/>
        <v>17003</v>
      </c>
      <c r="D454">
        <v>359</v>
      </c>
      <c r="E454">
        <v>3</v>
      </c>
      <c r="F454" t="s">
        <v>18</v>
      </c>
      <c r="G454" t="s">
        <v>19</v>
      </c>
      <c r="I454" t="s">
        <v>1153</v>
      </c>
      <c r="J454" t="s">
        <v>921</v>
      </c>
      <c r="K454" t="s">
        <v>1154</v>
      </c>
      <c r="L454" t="s">
        <v>1155</v>
      </c>
      <c r="M454" t="s">
        <v>130</v>
      </c>
      <c r="N454" t="s">
        <v>1156</v>
      </c>
      <c r="P454" t="s">
        <v>510</v>
      </c>
      <c r="R454" s="32">
        <v>44146</v>
      </c>
      <c r="S454" t="b">
        <v>1</v>
      </c>
      <c r="T454" t="s">
        <v>19</v>
      </c>
    </row>
    <row r="455" spans="1:21" x14ac:dyDescent="0.2">
      <c r="A455" s="10" t="s">
        <v>18</v>
      </c>
      <c r="B455" s="10">
        <f>VLOOKUP(D455,'C-Index'!$A$2:'C-Index'!$B$79,2,FALSE)</f>
        <v>17001</v>
      </c>
      <c r="C455" s="10">
        <f t="shared" si="7"/>
        <v>17004</v>
      </c>
      <c r="D455">
        <v>359</v>
      </c>
      <c r="E455">
        <v>4</v>
      </c>
      <c r="G455" t="s">
        <v>19</v>
      </c>
      <c r="I455" t="s">
        <v>517</v>
      </c>
      <c r="J455" t="s">
        <v>1157</v>
      </c>
      <c r="K455" t="s">
        <v>42</v>
      </c>
      <c r="L455" t="s">
        <v>206</v>
      </c>
      <c r="N455" t="s">
        <v>518</v>
      </c>
      <c r="R455" s="32">
        <v>38557</v>
      </c>
      <c r="S455" t="b">
        <v>1</v>
      </c>
      <c r="T455" t="s">
        <v>19</v>
      </c>
    </row>
    <row r="456" spans="1:21" x14ac:dyDescent="0.2">
      <c r="A456" s="10" t="s">
        <v>18</v>
      </c>
      <c r="B456" s="10">
        <f>VLOOKUP(D456,'C-Index'!$A$2:'C-Index'!$B$79,2,FALSE)</f>
        <v>17001</v>
      </c>
      <c r="C456" s="10">
        <f t="shared" si="7"/>
        <v>18001</v>
      </c>
      <c r="D456">
        <v>359</v>
      </c>
      <c r="E456">
        <v>5</v>
      </c>
      <c r="S456" t="b">
        <v>0</v>
      </c>
    </row>
    <row r="457" spans="1:21" x14ac:dyDescent="0.2">
      <c r="A457" s="10" t="s">
        <v>18</v>
      </c>
      <c r="B457" s="10">
        <f>VLOOKUP(D457,'C-Index'!$A$2:'C-Index'!$B$79,2,FALSE)</f>
        <v>17001</v>
      </c>
      <c r="C457" s="10">
        <f t="shared" si="7"/>
        <v>18002</v>
      </c>
      <c r="D457">
        <v>359</v>
      </c>
      <c r="E457">
        <v>6</v>
      </c>
      <c r="S457" t="b">
        <v>0</v>
      </c>
    </row>
    <row r="458" spans="1:21" x14ac:dyDescent="0.2">
      <c r="A458" s="10" t="s">
        <v>18</v>
      </c>
      <c r="B458" s="10">
        <f>VLOOKUP(D458,'C-Index'!$A$2:'C-Index'!$B$79,2,FALSE)</f>
        <v>17001</v>
      </c>
      <c r="C458" s="10">
        <f t="shared" si="7"/>
        <v>18003</v>
      </c>
      <c r="D458">
        <v>359</v>
      </c>
      <c r="E458">
        <v>7</v>
      </c>
      <c r="G458" t="s">
        <v>19</v>
      </c>
      <c r="I458" t="s">
        <v>519</v>
      </c>
      <c r="J458" t="s">
        <v>506</v>
      </c>
      <c r="K458" t="s">
        <v>1158</v>
      </c>
      <c r="L458" t="s">
        <v>1159</v>
      </c>
      <c r="M458" t="s">
        <v>270</v>
      </c>
      <c r="P458" t="s">
        <v>677</v>
      </c>
      <c r="R458" s="32">
        <v>44146</v>
      </c>
      <c r="S458" t="b">
        <v>1</v>
      </c>
      <c r="T458" t="s">
        <v>19</v>
      </c>
      <c r="U458" t="s">
        <v>853</v>
      </c>
    </row>
    <row r="459" spans="1:21" x14ac:dyDescent="0.2">
      <c r="A459" s="10" t="s">
        <v>18</v>
      </c>
      <c r="B459" s="10">
        <f>VLOOKUP(D459,'C-Index'!$A$2:'C-Index'!$B$79,2,FALSE)</f>
        <v>17001</v>
      </c>
      <c r="C459" s="10">
        <f t="shared" si="7"/>
        <v>18004</v>
      </c>
      <c r="D459">
        <v>359</v>
      </c>
      <c r="E459">
        <v>8</v>
      </c>
      <c r="G459" t="s">
        <v>19</v>
      </c>
      <c r="I459" t="s">
        <v>519</v>
      </c>
      <c r="J459" t="s">
        <v>1160</v>
      </c>
      <c r="K459" t="s">
        <v>239</v>
      </c>
      <c r="L459" t="s">
        <v>1161</v>
      </c>
      <c r="M459" t="s">
        <v>445</v>
      </c>
      <c r="N459" t="s">
        <v>779</v>
      </c>
      <c r="O459" t="s">
        <v>369</v>
      </c>
      <c r="R459" s="32">
        <v>44146</v>
      </c>
      <c r="S459" t="b">
        <v>1</v>
      </c>
      <c r="T459" t="s">
        <v>19</v>
      </c>
    </row>
    <row r="460" spans="1:21" x14ac:dyDescent="0.2">
      <c r="A460" s="10" t="s">
        <v>18</v>
      </c>
      <c r="B460" s="10">
        <f>VLOOKUP(D460,'C-Index'!$A$2:'C-Index'!$B$79,2,FALSE)</f>
        <v>19001</v>
      </c>
      <c r="C460" s="10">
        <f t="shared" si="7"/>
        <v>19001</v>
      </c>
      <c r="D460">
        <v>360</v>
      </c>
      <c r="E460">
        <v>1</v>
      </c>
      <c r="I460" t="s">
        <v>700</v>
      </c>
      <c r="S460" t="b">
        <v>0</v>
      </c>
    </row>
    <row r="461" spans="1:21" x14ac:dyDescent="0.2">
      <c r="A461" s="10" t="s">
        <v>18</v>
      </c>
      <c r="B461" s="10">
        <f>VLOOKUP(D461,'C-Index'!$A$2:'C-Index'!$B$79,2,FALSE)</f>
        <v>19001</v>
      </c>
      <c r="C461" s="10">
        <f t="shared" si="7"/>
        <v>19002</v>
      </c>
      <c r="D461">
        <v>360</v>
      </c>
      <c r="E461">
        <v>2</v>
      </c>
      <c r="I461" t="s">
        <v>700</v>
      </c>
      <c r="S461" t="b">
        <v>0</v>
      </c>
    </row>
    <row r="462" spans="1:21" x14ac:dyDescent="0.2">
      <c r="A462" s="10" t="s">
        <v>18</v>
      </c>
      <c r="B462" s="10">
        <f>VLOOKUP(D462,'C-Index'!$A$2:'C-Index'!$B$79,2,FALSE)</f>
        <v>19001</v>
      </c>
      <c r="C462" s="10">
        <f t="shared" si="7"/>
        <v>19003</v>
      </c>
      <c r="D462">
        <v>360</v>
      </c>
      <c r="E462">
        <v>3</v>
      </c>
      <c r="F462" t="s">
        <v>18</v>
      </c>
      <c r="G462" t="s">
        <v>19</v>
      </c>
      <c r="I462" t="s">
        <v>520</v>
      </c>
      <c r="J462" t="s">
        <v>855</v>
      </c>
      <c r="K462" t="s">
        <v>115</v>
      </c>
      <c r="L462" t="s">
        <v>116</v>
      </c>
      <c r="M462" t="s">
        <v>23</v>
      </c>
      <c r="N462" t="s">
        <v>1162</v>
      </c>
      <c r="R462" s="32">
        <v>38557</v>
      </c>
      <c r="S462" t="b">
        <v>1</v>
      </c>
      <c r="T462" t="s">
        <v>19</v>
      </c>
    </row>
    <row r="463" spans="1:21" x14ac:dyDescent="0.2">
      <c r="A463" s="10" t="s">
        <v>18</v>
      </c>
      <c r="B463" s="10">
        <f>VLOOKUP(D463,'C-Index'!$A$2:'C-Index'!$B$79,2,FALSE)</f>
        <v>19001</v>
      </c>
      <c r="C463" s="10">
        <f t="shared" si="7"/>
        <v>19003</v>
      </c>
      <c r="D463">
        <v>360</v>
      </c>
      <c r="E463">
        <v>3</v>
      </c>
      <c r="F463" t="s">
        <v>18</v>
      </c>
      <c r="H463" t="s">
        <v>710</v>
      </c>
      <c r="I463" t="s">
        <v>520</v>
      </c>
      <c r="J463" t="s">
        <v>415</v>
      </c>
      <c r="K463" t="s">
        <v>64</v>
      </c>
      <c r="R463" s="32">
        <v>38557</v>
      </c>
      <c r="S463" t="b">
        <v>1</v>
      </c>
      <c r="T463" t="s">
        <v>19</v>
      </c>
    </row>
    <row r="464" spans="1:21" x14ac:dyDescent="0.2">
      <c r="A464" s="10" t="s">
        <v>18</v>
      </c>
      <c r="B464" s="10">
        <f>VLOOKUP(D464,'C-Index'!$A$2:'C-Index'!$B$79,2,FALSE)</f>
        <v>19001</v>
      </c>
      <c r="C464" s="10">
        <f t="shared" si="7"/>
        <v>19003</v>
      </c>
      <c r="D464">
        <v>360</v>
      </c>
      <c r="E464">
        <v>3</v>
      </c>
      <c r="F464" t="s">
        <v>18</v>
      </c>
      <c r="G464" t="s">
        <v>19</v>
      </c>
      <c r="I464" t="s">
        <v>520</v>
      </c>
      <c r="J464" t="s">
        <v>854</v>
      </c>
      <c r="K464" t="s">
        <v>57</v>
      </c>
      <c r="L464" t="s">
        <v>1163</v>
      </c>
      <c r="N464" t="s">
        <v>1164</v>
      </c>
      <c r="R464" s="32">
        <v>42658</v>
      </c>
      <c r="S464" t="b">
        <v>1</v>
      </c>
      <c r="T464" t="s">
        <v>19</v>
      </c>
    </row>
    <row r="465" spans="1:21" x14ac:dyDescent="0.2">
      <c r="A465" s="10" t="s">
        <v>18</v>
      </c>
      <c r="B465" s="10">
        <f>VLOOKUP(D465,'C-Index'!$A$2:'C-Index'!$B$79,2,FALSE)</f>
        <v>19001</v>
      </c>
      <c r="C465" s="10">
        <f t="shared" si="7"/>
        <v>19004</v>
      </c>
      <c r="D465">
        <v>360</v>
      </c>
      <c r="E465">
        <v>4</v>
      </c>
      <c r="G465" t="s">
        <v>19</v>
      </c>
      <c r="I465" t="s">
        <v>521</v>
      </c>
      <c r="J465" t="s">
        <v>1165</v>
      </c>
      <c r="K465" t="s">
        <v>55</v>
      </c>
      <c r="L465" t="s">
        <v>127</v>
      </c>
      <c r="O465" t="s">
        <v>109</v>
      </c>
      <c r="R465" s="32">
        <v>38557</v>
      </c>
      <c r="S465" t="b">
        <v>1</v>
      </c>
      <c r="T465" t="s">
        <v>19</v>
      </c>
    </row>
    <row r="466" spans="1:21" x14ac:dyDescent="0.2">
      <c r="A466" s="10" t="s">
        <v>18</v>
      </c>
      <c r="B466" s="10">
        <f>VLOOKUP(D466,'C-Index'!$A$2:'C-Index'!$B$79,2,FALSE)</f>
        <v>19001</v>
      </c>
      <c r="C466" s="10">
        <f t="shared" si="7"/>
        <v>20001</v>
      </c>
      <c r="D466">
        <v>360</v>
      </c>
      <c r="E466">
        <v>5</v>
      </c>
      <c r="G466" t="s">
        <v>19</v>
      </c>
      <c r="I466" t="s">
        <v>522</v>
      </c>
      <c r="J466" t="s">
        <v>356</v>
      </c>
      <c r="K466" t="s">
        <v>92</v>
      </c>
      <c r="L466" t="s">
        <v>250</v>
      </c>
      <c r="R466" s="32">
        <v>38557</v>
      </c>
      <c r="S466" t="b">
        <v>1</v>
      </c>
      <c r="T466" t="s">
        <v>19</v>
      </c>
    </row>
    <row r="467" spans="1:21" x14ac:dyDescent="0.2">
      <c r="A467" s="10" t="s">
        <v>18</v>
      </c>
      <c r="B467" s="10">
        <f>VLOOKUP(D467,'C-Index'!$A$2:'C-Index'!$B$79,2,FALSE)</f>
        <v>19001</v>
      </c>
      <c r="C467" s="10">
        <f t="shared" si="7"/>
        <v>20002</v>
      </c>
      <c r="D467">
        <v>360</v>
      </c>
      <c r="E467">
        <v>6</v>
      </c>
      <c r="G467" t="s">
        <v>19</v>
      </c>
      <c r="I467" t="s">
        <v>523</v>
      </c>
      <c r="J467" t="s">
        <v>524</v>
      </c>
      <c r="L467" t="s">
        <v>250</v>
      </c>
      <c r="M467" t="s">
        <v>179</v>
      </c>
      <c r="S467" t="b">
        <v>0</v>
      </c>
    </row>
    <row r="468" spans="1:21" x14ac:dyDescent="0.2">
      <c r="A468" s="10" t="s">
        <v>18</v>
      </c>
      <c r="B468" s="10">
        <f>VLOOKUP(D468,'C-Index'!$A$2:'C-Index'!$B$79,2,FALSE)</f>
        <v>19001</v>
      </c>
      <c r="C468" s="10">
        <f t="shared" si="7"/>
        <v>20003</v>
      </c>
      <c r="D468">
        <v>360</v>
      </c>
      <c r="E468">
        <v>7</v>
      </c>
      <c r="G468" t="s">
        <v>19</v>
      </c>
      <c r="I468" t="s">
        <v>525</v>
      </c>
      <c r="J468" t="s">
        <v>526</v>
      </c>
      <c r="K468" t="s">
        <v>242</v>
      </c>
      <c r="L468" t="s">
        <v>204</v>
      </c>
      <c r="R468" s="32">
        <v>38557</v>
      </c>
      <c r="S468" t="b">
        <v>1</v>
      </c>
      <c r="T468" t="s">
        <v>19</v>
      </c>
    </row>
    <row r="469" spans="1:21" x14ac:dyDescent="0.2">
      <c r="A469" s="10" t="s">
        <v>18</v>
      </c>
      <c r="B469" s="10">
        <f>VLOOKUP(D469,'C-Index'!$A$2:'C-Index'!$B$79,2,FALSE)</f>
        <v>19001</v>
      </c>
      <c r="C469" s="10">
        <f t="shared" si="7"/>
        <v>20004</v>
      </c>
      <c r="D469">
        <v>360</v>
      </c>
      <c r="E469">
        <v>8</v>
      </c>
      <c r="G469" t="s">
        <v>19</v>
      </c>
      <c r="I469" t="s">
        <v>525</v>
      </c>
      <c r="J469" t="s">
        <v>1166</v>
      </c>
      <c r="K469" t="s">
        <v>276</v>
      </c>
      <c r="L469" t="s">
        <v>204</v>
      </c>
      <c r="R469" s="32">
        <v>38557</v>
      </c>
      <c r="S469" t="b">
        <v>1</v>
      </c>
      <c r="T469" t="s">
        <v>19</v>
      </c>
    </row>
    <row r="470" spans="1:21" x14ac:dyDescent="0.2">
      <c r="A470" s="10" t="s">
        <v>18</v>
      </c>
      <c r="B470" s="10">
        <f>VLOOKUP(D470,'C-Index'!$A$2:'C-Index'!$B$79,2,FALSE)</f>
        <v>19005</v>
      </c>
      <c r="C470" s="10">
        <f t="shared" si="7"/>
        <v>19005</v>
      </c>
      <c r="D470">
        <v>361</v>
      </c>
      <c r="E470">
        <v>1</v>
      </c>
      <c r="G470" t="s">
        <v>19</v>
      </c>
      <c r="I470" t="s">
        <v>527</v>
      </c>
      <c r="J470" t="s">
        <v>1167</v>
      </c>
      <c r="K470" t="s">
        <v>48</v>
      </c>
      <c r="L470" t="s">
        <v>90</v>
      </c>
      <c r="R470" s="32">
        <v>38557</v>
      </c>
      <c r="S470" t="b">
        <v>1</v>
      </c>
      <c r="T470" t="s">
        <v>19</v>
      </c>
    </row>
    <row r="471" spans="1:21" x14ac:dyDescent="0.2">
      <c r="A471" s="10" t="s">
        <v>18</v>
      </c>
      <c r="B471" s="10">
        <f>VLOOKUP(D471,'C-Index'!$A$2:'C-Index'!$B$79,2,FALSE)</f>
        <v>19005</v>
      </c>
      <c r="C471" s="10">
        <f t="shared" si="7"/>
        <v>19006</v>
      </c>
      <c r="D471">
        <v>361</v>
      </c>
      <c r="E471">
        <v>2</v>
      </c>
      <c r="G471" t="s">
        <v>19</v>
      </c>
      <c r="I471" t="s">
        <v>528</v>
      </c>
      <c r="J471" t="s">
        <v>1168</v>
      </c>
      <c r="K471" t="s">
        <v>85</v>
      </c>
      <c r="L471" t="s">
        <v>231</v>
      </c>
      <c r="R471" s="32">
        <v>38557</v>
      </c>
      <c r="S471" t="b">
        <v>1</v>
      </c>
      <c r="T471" t="s">
        <v>19</v>
      </c>
    </row>
    <row r="472" spans="1:21" x14ac:dyDescent="0.2">
      <c r="A472" s="10" t="s">
        <v>18</v>
      </c>
      <c r="B472" s="10">
        <f>VLOOKUP(D472,'C-Index'!$A$2:'C-Index'!$B$79,2,FALSE)</f>
        <v>19005</v>
      </c>
      <c r="C472" s="10">
        <f t="shared" si="7"/>
        <v>19007</v>
      </c>
      <c r="D472">
        <v>361</v>
      </c>
      <c r="E472">
        <v>3</v>
      </c>
      <c r="F472" t="s">
        <v>18</v>
      </c>
      <c r="G472" t="s">
        <v>19</v>
      </c>
      <c r="I472" t="s">
        <v>529</v>
      </c>
      <c r="J472" t="s">
        <v>1169</v>
      </c>
      <c r="K472" t="s">
        <v>101</v>
      </c>
      <c r="L472" t="s">
        <v>358</v>
      </c>
      <c r="Q472" t="s">
        <v>530</v>
      </c>
      <c r="R472" s="32">
        <v>38557</v>
      </c>
      <c r="S472" t="b">
        <v>1</v>
      </c>
      <c r="T472" t="s">
        <v>19</v>
      </c>
    </row>
    <row r="473" spans="1:21" x14ac:dyDescent="0.2">
      <c r="A473" s="10" t="s">
        <v>18</v>
      </c>
      <c r="B473" s="10">
        <f>VLOOKUP(D473,'C-Index'!$A$2:'C-Index'!$B$79,2,FALSE)</f>
        <v>19005</v>
      </c>
      <c r="C473" s="10">
        <f t="shared" si="7"/>
        <v>19007</v>
      </c>
      <c r="D473">
        <v>361</v>
      </c>
      <c r="E473">
        <v>3</v>
      </c>
      <c r="F473" t="s">
        <v>18</v>
      </c>
      <c r="H473" t="s">
        <v>710</v>
      </c>
      <c r="I473" t="s">
        <v>531</v>
      </c>
      <c r="J473" t="s">
        <v>532</v>
      </c>
      <c r="Q473" t="s">
        <v>533</v>
      </c>
      <c r="S473" t="b">
        <v>0</v>
      </c>
    </row>
    <row r="474" spans="1:21" x14ac:dyDescent="0.2">
      <c r="A474" s="10" t="s">
        <v>18</v>
      </c>
      <c r="B474" s="10">
        <f>VLOOKUP(D474,'C-Index'!$A$2:'C-Index'!$B$79,2,FALSE)</f>
        <v>19005</v>
      </c>
      <c r="C474" s="10">
        <f t="shared" si="7"/>
        <v>19008</v>
      </c>
      <c r="D474">
        <v>361</v>
      </c>
      <c r="E474">
        <v>4</v>
      </c>
      <c r="G474" t="s">
        <v>19</v>
      </c>
      <c r="I474" t="s">
        <v>534</v>
      </c>
      <c r="J474" t="s">
        <v>1170</v>
      </c>
      <c r="K474" t="s">
        <v>70</v>
      </c>
      <c r="L474" t="s">
        <v>213</v>
      </c>
      <c r="R474" s="32">
        <v>38557</v>
      </c>
      <c r="S474" t="b">
        <v>1</v>
      </c>
      <c r="T474" t="s">
        <v>19</v>
      </c>
    </row>
    <row r="475" spans="1:21" x14ac:dyDescent="0.2">
      <c r="A475" s="10" t="s">
        <v>18</v>
      </c>
      <c r="B475" s="10">
        <f>VLOOKUP(D475,'C-Index'!$A$2:'C-Index'!$B$79,2,FALSE)</f>
        <v>19005</v>
      </c>
      <c r="C475" s="10">
        <f t="shared" si="7"/>
        <v>20005</v>
      </c>
      <c r="D475">
        <v>361</v>
      </c>
      <c r="E475">
        <v>5</v>
      </c>
      <c r="F475" t="s">
        <v>18</v>
      </c>
      <c r="G475" t="s">
        <v>19</v>
      </c>
      <c r="I475" t="s">
        <v>535</v>
      </c>
      <c r="J475" t="s">
        <v>209</v>
      </c>
      <c r="K475" t="s">
        <v>159</v>
      </c>
      <c r="L475" t="s">
        <v>267</v>
      </c>
      <c r="O475" t="s">
        <v>536</v>
      </c>
      <c r="R475" s="32">
        <v>38557</v>
      </c>
      <c r="S475" t="b">
        <v>1</v>
      </c>
      <c r="T475" t="s">
        <v>19</v>
      </c>
    </row>
    <row r="476" spans="1:21" x14ac:dyDescent="0.2">
      <c r="A476" s="10" t="s">
        <v>18</v>
      </c>
      <c r="B476" s="10">
        <f>VLOOKUP(D476,'C-Index'!$A$2:'C-Index'!$B$79,2,FALSE)</f>
        <v>19005</v>
      </c>
      <c r="C476" s="10">
        <f t="shared" si="7"/>
        <v>20005</v>
      </c>
      <c r="D476">
        <v>361</v>
      </c>
      <c r="E476">
        <v>5</v>
      </c>
      <c r="F476" t="s">
        <v>18</v>
      </c>
      <c r="G476" t="s">
        <v>19</v>
      </c>
      <c r="I476" t="s">
        <v>535</v>
      </c>
      <c r="J476" t="s">
        <v>237</v>
      </c>
      <c r="K476" t="s">
        <v>1171</v>
      </c>
      <c r="L476" t="s">
        <v>1172</v>
      </c>
      <c r="M476" t="s">
        <v>1058</v>
      </c>
      <c r="P476" t="s">
        <v>1152</v>
      </c>
      <c r="R476" s="32">
        <v>38557</v>
      </c>
      <c r="S476" t="b">
        <v>1</v>
      </c>
      <c r="T476" t="s">
        <v>19</v>
      </c>
      <c r="U476" t="s">
        <v>853</v>
      </c>
    </row>
    <row r="477" spans="1:21" x14ac:dyDescent="0.2">
      <c r="A477" s="10" t="s">
        <v>18</v>
      </c>
      <c r="B477" s="10">
        <f>VLOOKUP(D477,'C-Index'!$A$2:'C-Index'!$B$79,2,FALSE)</f>
        <v>19005</v>
      </c>
      <c r="C477" s="10">
        <f t="shared" si="7"/>
        <v>20006</v>
      </c>
      <c r="D477">
        <v>361</v>
      </c>
      <c r="E477">
        <v>6</v>
      </c>
      <c r="G477" t="s">
        <v>19</v>
      </c>
      <c r="I477" t="s">
        <v>537</v>
      </c>
      <c r="J477" t="s">
        <v>850</v>
      </c>
      <c r="K477" t="s">
        <v>339</v>
      </c>
      <c r="L477" t="s">
        <v>250</v>
      </c>
      <c r="R477" s="32">
        <v>38557</v>
      </c>
      <c r="S477" t="b">
        <v>1</v>
      </c>
      <c r="T477" t="s">
        <v>19</v>
      </c>
    </row>
    <row r="478" spans="1:21" x14ac:dyDescent="0.2">
      <c r="A478" s="10" t="s">
        <v>18</v>
      </c>
      <c r="B478" s="10">
        <f>VLOOKUP(D478,'C-Index'!$A$2:'C-Index'!$B$79,2,FALSE)</f>
        <v>19005</v>
      </c>
      <c r="C478" s="10">
        <f t="shared" si="7"/>
        <v>20007</v>
      </c>
      <c r="D478">
        <v>361</v>
      </c>
      <c r="E478">
        <v>7</v>
      </c>
      <c r="G478" t="s">
        <v>19</v>
      </c>
      <c r="I478" t="s">
        <v>537</v>
      </c>
      <c r="J478" t="s">
        <v>400</v>
      </c>
      <c r="K478" t="s">
        <v>301</v>
      </c>
      <c r="L478" t="s">
        <v>178</v>
      </c>
      <c r="R478" s="32">
        <v>38557</v>
      </c>
      <c r="S478" t="b">
        <v>1</v>
      </c>
      <c r="T478" t="s">
        <v>19</v>
      </c>
    </row>
    <row r="479" spans="1:21" x14ac:dyDescent="0.2">
      <c r="A479" s="10" t="s">
        <v>18</v>
      </c>
      <c r="B479" s="10">
        <f>VLOOKUP(D479,'C-Index'!$A$2:'C-Index'!$B$79,2,FALSE)</f>
        <v>19005</v>
      </c>
      <c r="C479" s="10">
        <f t="shared" si="7"/>
        <v>20008</v>
      </c>
      <c r="D479">
        <v>361</v>
      </c>
      <c r="E479">
        <v>8</v>
      </c>
      <c r="G479" t="s">
        <v>19</v>
      </c>
      <c r="I479" t="s">
        <v>538</v>
      </c>
      <c r="J479" t="s">
        <v>899</v>
      </c>
      <c r="K479" t="s">
        <v>97</v>
      </c>
      <c r="L479" t="s">
        <v>204</v>
      </c>
      <c r="N479" t="s">
        <v>723</v>
      </c>
      <c r="R479" s="32">
        <v>38557</v>
      </c>
      <c r="S479" t="b">
        <v>1</v>
      </c>
      <c r="T479" t="s">
        <v>19</v>
      </c>
    </row>
    <row r="480" spans="1:21" x14ac:dyDescent="0.2">
      <c r="A480" s="10" t="s">
        <v>18</v>
      </c>
      <c r="B480" s="10">
        <f>VLOOKUP(D480,'C-Index'!$A$2:'C-Index'!$B$79,2,FALSE)</f>
        <v>19009</v>
      </c>
      <c r="C480" s="10">
        <f t="shared" si="7"/>
        <v>19009</v>
      </c>
      <c r="D480">
        <v>362</v>
      </c>
      <c r="E480">
        <v>1</v>
      </c>
      <c r="H480" t="s">
        <v>710</v>
      </c>
      <c r="I480" t="s">
        <v>1130</v>
      </c>
      <c r="J480" t="s">
        <v>1131</v>
      </c>
      <c r="N480" t="s">
        <v>1132</v>
      </c>
      <c r="Q480" t="s">
        <v>1133</v>
      </c>
      <c r="S480" t="b">
        <v>0</v>
      </c>
    </row>
    <row r="481" spans="1:21" x14ac:dyDescent="0.2">
      <c r="A481" s="10" t="s">
        <v>18</v>
      </c>
      <c r="B481" s="10">
        <f>VLOOKUP(D481,'C-Index'!$A$2:'C-Index'!$B$79,2,FALSE)</f>
        <v>19009</v>
      </c>
      <c r="C481" s="10">
        <f t="shared" si="7"/>
        <v>19010</v>
      </c>
      <c r="D481">
        <v>362</v>
      </c>
      <c r="E481">
        <v>2</v>
      </c>
      <c r="H481" t="s">
        <v>710</v>
      </c>
      <c r="I481" t="s">
        <v>1130</v>
      </c>
      <c r="J481" t="s">
        <v>1131</v>
      </c>
      <c r="N481" t="s">
        <v>1132</v>
      </c>
      <c r="Q481" t="s">
        <v>1133</v>
      </c>
      <c r="S481" t="b">
        <v>0</v>
      </c>
    </row>
    <row r="482" spans="1:21" x14ac:dyDescent="0.2">
      <c r="A482" s="10" t="s">
        <v>18</v>
      </c>
      <c r="B482" s="10">
        <f>VLOOKUP(D482,'C-Index'!$A$2:'C-Index'!$B$79,2,FALSE)</f>
        <v>19009</v>
      </c>
      <c r="C482" s="10">
        <f t="shared" si="7"/>
        <v>19011</v>
      </c>
      <c r="D482">
        <v>362</v>
      </c>
      <c r="E482">
        <v>3</v>
      </c>
      <c r="H482" t="s">
        <v>710</v>
      </c>
      <c r="I482" t="s">
        <v>1130</v>
      </c>
      <c r="J482" t="s">
        <v>1131</v>
      </c>
      <c r="N482" t="s">
        <v>1132</v>
      </c>
      <c r="Q482" t="s">
        <v>1133</v>
      </c>
      <c r="S482" t="b">
        <v>0</v>
      </c>
    </row>
    <row r="483" spans="1:21" x14ac:dyDescent="0.2">
      <c r="A483" s="10" t="s">
        <v>18</v>
      </c>
      <c r="B483" s="10">
        <f>VLOOKUP(D483,'C-Index'!$A$2:'C-Index'!$B$79,2,FALSE)</f>
        <v>19009</v>
      </c>
      <c r="C483" s="10">
        <f t="shared" si="7"/>
        <v>19012</v>
      </c>
      <c r="D483">
        <v>362</v>
      </c>
      <c r="E483">
        <v>4</v>
      </c>
      <c r="H483" t="s">
        <v>710</v>
      </c>
      <c r="I483" t="s">
        <v>1130</v>
      </c>
      <c r="J483" t="s">
        <v>1131</v>
      </c>
      <c r="N483" t="s">
        <v>1132</v>
      </c>
      <c r="Q483" t="s">
        <v>1133</v>
      </c>
      <c r="S483" t="b">
        <v>0</v>
      </c>
    </row>
    <row r="484" spans="1:21" x14ac:dyDescent="0.2">
      <c r="A484" s="10" t="s">
        <v>18</v>
      </c>
      <c r="B484" s="10">
        <f>VLOOKUP(D484,'C-Index'!$A$2:'C-Index'!$B$79,2,FALSE)</f>
        <v>19009</v>
      </c>
      <c r="C484" s="10">
        <f t="shared" si="7"/>
        <v>20009</v>
      </c>
      <c r="D484">
        <v>362</v>
      </c>
      <c r="E484">
        <v>5</v>
      </c>
      <c r="G484" t="s">
        <v>19</v>
      </c>
      <c r="I484" t="s">
        <v>538</v>
      </c>
      <c r="J484" t="s">
        <v>1173</v>
      </c>
      <c r="K484" t="s">
        <v>35</v>
      </c>
      <c r="L484" t="s">
        <v>245</v>
      </c>
      <c r="R484" s="32">
        <v>38557</v>
      </c>
      <c r="S484" t="b">
        <v>1</v>
      </c>
      <c r="T484" t="s">
        <v>19</v>
      </c>
    </row>
    <row r="485" spans="1:21" x14ac:dyDescent="0.2">
      <c r="A485" s="10" t="s">
        <v>18</v>
      </c>
      <c r="B485" s="10">
        <f>VLOOKUP(D485,'C-Index'!$A$2:'C-Index'!$B$79,2,FALSE)</f>
        <v>19009</v>
      </c>
      <c r="C485" s="10">
        <f t="shared" si="7"/>
        <v>20010</v>
      </c>
      <c r="D485">
        <v>362</v>
      </c>
      <c r="E485">
        <v>6</v>
      </c>
      <c r="G485" t="s">
        <v>19</v>
      </c>
      <c r="I485" t="s">
        <v>539</v>
      </c>
      <c r="J485" t="s">
        <v>862</v>
      </c>
      <c r="K485" t="s">
        <v>191</v>
      </c>
      <c r="L485" t="s">
        <v>93</v>
      </c>
      <c r="M485" t="s">
        <v>147</v>
      </c>
      <c r="Q485" t="s">
        <v>540</v>
      </c>
      <c r="R485" s="32">
        <v>39320</v>
      </c>
      <c r="S485" t="b">
        <v>1</v>
      </c>
      <c r="T485" t="s">
        <v>19</v>
      </c>
    </row>
    <row r="486" spans="1:21" x14ac:dyDescent="0.2">
      <c r="A486" s="10" t="s">
        <v>18</v>
      </c>
      <c r="B486" s="10">
        <f>VLOOKUP(D486,'C-Index'!$A$2:'C-Index'!$B$79,2,FALSE)</f>
        <v>19009</v>
      </c>
      <c r="C486" s="10">
        <f t="shared" si="7"/>
        <v>20011</v>
      </c>
      <c r="D486">
        <v>362</v>
      </c>
      <c r="E486">
        <v>7</v>
      </c>
      <c r="G486" t="s">
        <v>19</v>
      </c>
      <c r="I486" t="s">
        <v>538</v>
      </c>
      <c r="J486" t="s">
        <v>1174</v>
      </c>
      <c r="K486" t="s">
        <v>294</v>
      </c>
      <c r="L486" t="s">
        <v>344</v>
      </c>
      <c r="M486" t="s">
        <v>133</v>
      </c>
      <c r="N486" t="s">
        <v>690</v>
      </c>
      <c r="R486" s="32">
        <v>39320</v>
      </c>
      <c r="S486" t="b">
        <v>1</v>
      </c>
      <c r="T486" t="s">
        <v>19</v>
      </c>
    </row>
    <row r="487" spans="1:21" x14ac:dyDescent="0.2">
      <c r="A487" s="10" t="s">
        <v>18</v>
      </c>
      <c r="B487" s="10">
        <f>VLOOKUP(D487,'C-Index'!$A$2:'C-Index'!$B$79,2,FALSE)</f>
        <v>19009</v>
      </c>
      <c r="C487" s="10">
        <f t="shared" si="7"/>
        <v>20012</v>
      </c>
      <c r="D487">
        <v>362</v>
      </c>
      <c r="E487">
        <v>8</v>
      </c>
      <c r="F487" t="s">
        <v>18</v>
      </c>
      <c r="H487" t="s">
        <v>710</v>
      </c>
      <c r="I487" t="s">
        <v>538</v>
      </c>
      <c r="J487" t="s">
        <v>899</v>
      </c>
      <c r="K487" t="s">
        <v>58</v>
      </c>
      <c r="L487" t="s">
        <v>1175</v>
      </c>
      <c r="M487" t="s">
        <v>31</v>
      </c>
      <c r="Q487" t="s">
        <v>691</v>
      </c>
      <c r="R487" s="32">
        <v>39320</v>
      </c>
      <c r="S487" t="b">
        <v>1</v>
      </c>
      <c r="T487" t="s">
        <v>19</v>
      </c>
    </row>
    <row r="488" spans="1:21" x14ac:dyDescent="0.2">
      <c r="A488" s="10" t="s">
        <v>18</v>
      </c>
      <c r="B488" s="10">
        <f>VLOOKUP(D488,'C-Index'!$A$2:'C-Index'!$B$79,2,FALSE)</f>
        <v>19013</v>
      </c>
      <c r="C488" s="10">
        <f t="shared" si="7"/>
        <v>19013</v>
      </c>
      <c r="D488">
        <v>363</v>
      </c>
      <c r="E488">
        <v>1</v>
      </c>
      <c r="G488" t="s">
        <v>19</v>
      </c>
      <c r="I488" t="s">
        <v>541</v>
      </c>
      <c r="J488" t="s">
        <v>279</v>
      </c>
      <c r="K488" t="s">
        <v>143</v>
      </c>
      <c r="L488" t="s">
        <v>204</v>
      </c>
      <c r="R488" s="32">
        <v>38557</v>
      </c>
      <c r="S488" t="b">
        <v>1</v>
      </c>
      <c r="T488" t="s">
        <v>19</v>
      </c>
    </row>
    <row r="489" spans="1:21" x14ac:dyDescent="0.2">
      <c r="A489" s="10" t="s">
        <v>18</v>
      </c>
      <c r="B489" s="10">
        <f>VLOOKUP(D489,'C-Index'!$A$2:'C-Index'!$B$79,2,FALSE)</f>
        <v>19013</v>
      </c>
      <c r="C489" s="10">
        <f t="shared" si="7"/>
        <v>19014</v>
      </c>
      <c r="D489">
        <v>363</v>
      </c>
      <c r="E489">
        <v>2</v>
      </c>
      <c r="G489" t="s">
        <v>19</v>
      </c>
      <c r="I489" t="s">
        <v>541</v>
      </c>
      <c r="J489" t="s">
        <v>1176</v>
      </c>
      <c r="K489" t="s">
        <v>352</v>
      </c>
      <c r="L489" t="s">
        <v>265</v>
      </c>
      <c r="R489" s="32">
        <v>38557</v>
      </c>
      <c r="S489" t="b">
        <v>1</v>
      </c>
      <c r="T489" t="s">
        <v>19</v>
      </c>
    </row>
    <row r="490" spans="1:21" x14ac:dyDescent="0.2">
      <c r="A490" s="10" t="s">
        <v>18</v>
      </c>
      <c r="B490" s="10">
        <f>VLOOKUP(D490,'C-Index'!$A$2:'C-Index'!$B$79,2,FALSE)</f>
        <v>19013</v>
      </c>
      <c r="C490" s="10">
        <f t="shared" si="7"/>
        <v>19015</v>
      </c>
      <c r="D490">
        <v>363</v>
      </c>
      <c r="E490">
        <v>3</v>
      </c>
      <c r="H490" t="s">
        <v>710</v>
      </c>
      <c r="I490" t="s">
        <v>501</v>
      </c>
      <c r="J490" t="s">
        <v>542</v>
      </c>
      <c r="S490" t="b">
        <v>0</v>
      </c>
    </row>
    <row r="491" spans="1:21" x14ac:dyDescent="0.2">
      <c r="A491" s="10" t="s">
        <v>18</v>
      </c>
      <c r="B491" s="10">
        <f>VLOOKUP(D491,'C-Index'!$A$2:'C-Index'!$B$79,2,FALSE)</f>
        <v>19013</v>
      </c>
      <c r="C491" s="10">
        <f t="shared" ref="C491:C554" si="8">IF(E491&lt;5,B491+(E491-1),B491+1000+(E491-5))</f>
        <v>19016</v>
      </c>
      <c r="D491">
        <v>363</v>
      </c>
      <c r="E491">
        <v>4</v>
      </c>
      <c r="H491" t="s">
        <v>710</v>
      </c>
      <c r="I491" t="s">
        <v>501</v>
      </c>
      <c r="J491" t="s">
        <v>542</v>
      </c>
      <c r="S491" t="b">
        <v>0</v>
      </c>
    </row>
    <row r="492" spans="1:21" x14ac:dyDescent="0.2">
      <c r="A492" s="10" t="s">
        <v>18</v>
      </c>
      <c r="B492" s="10">
        <f>VLOOKUP(D492,'C-Index'!$A$2:'C-Index'!$B$79,2,FALSE)</f>
        <v>19013</v>
      </c>
      <c r="C492" s="10">
        <f t="shared" si="8"/>
        <v>20013</v>
      </c>
      <c r="D492">
        <v>363</v>
      </c>
      <c r="E492">
        <v>5</v>
      </c>
      <c r="G492" t="s">
        <v>19</v>
      </c>
      <c r="I492" t="s">
        <v>543</v>
      </c>
      <c r="J492" t="s">
        <v>84</v>
      </c>
      <c r="K492" t="s">
        <v>97</v>
      </c>
      <c r="L492" t="s">
        <v>204</v>
      </c>
      <c r="R492" s="32">
        <v>38557</v>
      </c>
      <c r="S492" t="b">
        <v>1</v>
      </c>
      <c r="T492" t="s">
        <v>19</v>
      </c>
    </row>
    <row r="493" spans="1:21" x14ac:dyDescent="0.2">
      <c r="A493" s="10" t="s">
        <v>18</v>
      </c>
      <c r="B493" s="10">
        <f>VLOOKUP(D493,'C-Index'!$A$2:'C-Index'!$B$79,2,FALSE)</f>
        <v>19013</v>
      </c>
      <c r="C493" s="10">
        <f t="shared" si="8"/>
        <v>20014</v>
      </c>
      <c r="D493">
        <v>363</v>
      </c>
      <c r="E493">
        <v>6</v>
      </c>
      <c r="G493" t="s">
        <v>19</v>
      </c>
      <c r="I493" t="s">
        <v>543</v>
      </c>
      <c r="J493" t="s">
        <v>544</v>
      </c>
      <c r="K493" t="s">
        <v>48</v>
      </c>
      <c r="L493" t="s">
        <v>36</v>
      </c>
      <c r="R493" s="32">
        <v>38557</v>
      </c>
      <c r="S493" t="b">
        <v>1</v>
      </c>
      <c r="T493" t="s">
        <v>19</v>
      </c>
    </row>
    <row r="494" spans="1:21" x14ac:dyDescent="0.2">
      <c r="A494" s="10" t="s">
        <v>18</v>
      </c>
      <c r="B494" s="10">
        <f>VLOOKUP(D494,'C-Index'!$A$2:'C-Index'!$B$79,2,FALSE)</f>
        <v>19013</v>
      </c>
      <c r="C494" s="10">
        <f t="shared" si="8"/>
        <v>20015</v>
      </c>
      <c r="D494">
        <v>363</v>
      </c>
      <c r="E494">
        <v>7</v>
      </c>
      <c r="G494" t="s">
        <v>19</v>
      </c>
      <c r="I494" t="s">
        <v>545</v>
      </c>
      <c r="J494" t="s">
        <v>279</v>
      </c>
      <c r="K494" t="s">
        <v>211</v>
      </c>
      <c r="L494" t="s">
        <v>245</v>
      </c>
      <c r="R494" s="32">
        <v>38557</v>
      </c>
      <c r="S494" t="b">
        <v>1</v>
      </c>
      <c r="T494" t="s">
        <v>19</v>
      </c>
    </row>
    <row r="495" spans="1:21" x14ac:dyDescent="0.2">
      <c r="A495" s="10" t="s">
        <v>18</v>
      </c>
      <c r="B495" s="10">
        <f>VLOOKUP(D495,'C-Index'!$A$2:'C-Index'!$B$79,2,FALSE)</f>
        <v>19013</v>
      </c>
      <c r="C495" s="10">
        <f t="shared" si="8"/>
        <v>20016</v>
      </c>
      <c r="D495">
        <v>363</v>
      </c>
      <c r="E495">
        <v>8</v>
      </c>
      <c r="G495" t="s">
        <v>19</v>
      </c>
      <c r="I495" t="s">
        <v>545</v>
      </c>
      <c r="J495" t="s">
        <v>926</v>
      </c>
      <c r="K495" t="s">
        <v>273</v>
      </c>
      <c r="L495" t="s">
        <v>204</v>
      </c>
      <c r="R495" s="32">
        <v>38557</v>
      </c>
      <c r="S495" t="b">
        <v>1</v>
      </c>
      <c r="T495" t="s">
        <v>19</v>
      </c>
    </row>
    <row r="496" spans="1:21" x14ac:dyDescent="0.2">
      <c r="A496" s="10" t="s">
        <v>18</v>
      </c>
      <c r="B496" s="10">
        <f>VLOOKUP(D496,'C-Index'!$A$2:'C-Index'!$B$79,2,FALSE)</f>
        <v>19017</v>
      </c>
      <c r="C496" s="10">
        <f t="shared" si="8"/>
        <v>19017</v>
      </c>
      <c r="D496">
        <v>364</v>
      </c>
      <c r="E496">
        <v>1</v>
      </c>
      <c r="G496" t="s">
        <v>19</v>
      </c>
      <c r="I496" t="s">
        <v>546</v>
      </c>
      <c r="J496" t="s">
        <v>38</v>
      </c>
      <c r="K496" t="s">
        <v>1177</v>
      </c>
      <c r="L496" t="s">
        <v>1178</v>
      </c>
      <c r="M496" t="s">
        <v>160</v>
      </c>
      <c r="N496" t="s">
        <v>1179</v>
      </c>
      <c r="P496" t="s">
        <v>232</v>
      </c>
      <c r="R496" s="32">
        <v>38557</v>
      </c>
      <c r="S496" t="b">
        <v>1</v>
      </c>
      <c r="T496" t="s">
        <v>19</v>
      </c>
      <c r="U496" t="s">
        <v>853</v>
      </c>
    </row>
    <row r="497" spans="1:21" x14ac:dyDescent="0.2">
      <c r="A497" s="10" t="s">
        <v>18</v>
      </c>
      <c r="B497" s="10">
        <f>VLOOKUP(D497,'C-Index'!$A$2:'C-Index'!$B$79,2,FALSE)</f>
        <v>19017</v>
      </c>
      <c r="C497" s="10">
        <f t="shared" si="8"/>
        <v>19018</v>
      </c>
      <c r="D497">
        <v>364</v>
      </c>
      <c r="E497">
        <v>2</v>
      </c>
      <c r="G497" t="s">
        <v>19</v>
      </c>
      <c r="I497" t="s">
        <v>1180</v>
      </c>
      <c r="J497" t="s">
        <v>1181</v>
      </c>
      <c r="K497" t="s">
        <v>350</v>
      </c>
      <c r="L497" t="s">
        <v>1182</v>
      </c>
      <c r="M497" t="s">
        <v>122</v>
      </c>
      <c r="N497" t="s">
        <v>1183</v>
      </c>
      <c r="O497" t="s">
        <v>497</v>
      </c>
      <c r="R497" s="32">
        <v>38557</v>
      </c>
      <c r="S497" t="b">
        <v>1</v>
      </c>
      <c r="T497" t="s">
        <v>19</v>
      </c>
    </row>
    <row r="498" spans="1:21" x14ac:dyDescent="0.2">
      <c r="A498" s="10" t="s">
        <v>18</v>
      </c>
      <c r="B498" s="10">
        <f>VLOOKUP(D498,'C-Index'!$A$2:'C-Index'!$B$79,2,FALSE)</f>
        <v>19017</v>
      </c>
      <c r="C498" s="10">
        <f t="shared" si="8"/>
        <v>19019</v>
      </c>
      <c r="D498">
        <v>364</v>
      </c>
      <c r="E498">
        <v>3</v>
      </c>
      <c r="G498" t="s">
        <v>19</v>
      </c>
      <c r="I498" t="s">
        <v>497</v>
      </c>
      <c r="J498" t="s">
        <v>524</v>
      </c>
      <c r="K498" t="s">
        <v>352</v>
      </c>
      <c r="L498" t="s">
        <v>204</v>
      </c>
      <c r="R498" s="32">
        <v>38557</v>
      </c>
      <c r="S498" t="b">
        <v>1</v>
      </c>
      <c r="T498" t="s">
        <v>19</v>
      </c>
    </row>
    <row r="499" spans="1:21" x14ac:dyDescent="0.2">
      <c r="A499" s="10" t="s">
        <v>18</v>
      </c>
      <c r="B499" s="10">
        <f>VLOOKUP(D499,'C-Index'!$A$2:'C-Index'!$B$79,2,FALSE)</f>
        <v>19017</v>
      </c>
      <c r="C499" s="10">
        <f t="shared" si="8"/>
        <v>19020</v>
      </c>
      <c r="D499">
        <v>364</v>
      </c>
      <c r="E499">
        <v>4</v>
      </c>
      <c r="G499" t="s">
        <v>19</v>
      </c>
      <c r="I499" t="s">
        <v>343</v>
      </c>
      <c r="J499" t="s">
        <v>1184</v>
      </c>
      <c r="K499" t="s">
        <v>230</v>
      </c>
      <c r="L499" t="s">
        <v>117</v>
      </c>
      <c r="R499" s="32">
        <v>38557</v>
      </c>
      <c r="S499" t="b">
        <v>1</v>
      </c>
      <c r="T499" t="s">
        <v>19</v>
      </c>
    </row>
    <row r="500" spans="1:21" x14ac:dyDescent="0.2">
      <c r="A500" s="10" t="s">
        <v>18</v>
      </c>
      <c r="B500" s="10">
        <f>VLOOKUP(D500,'C-Index'!$A$2:'C-Index'!$B$79,2,FALSE)</f>
        <v>19017</v>
      </c>
      <c r="C500" s="10">
        <f t="shared" si="8"/>
        <v>20017</v>
      </c>
      <c r="D500">
        <v>364</v>
      </c>
      <c r="E500">
        <v>5</v>
      </c>
      <c r="G500" t="s">
        <v>19</v>
      </c>
      <c r="I500" t="s">
        <v>547</v>
      </c>
      <c r="J500" t="s">
        <v>194</v>
      </c>
      <c r="K500" t="s">
        <v>273</v>
      </c>
      <c r="L500" t="s">
        <v>204</v>
      </c>
      <c r="R500" s="32">
        <v>38557</v>
      </c>
      <c r="S500" t="b">
        <v>1</v>
      </c>
      <c r="T500" t="s">
        <v>19</v>
      </c>
    </row>
    <row r="501" spans="1:21" x14ac:dyDescent="0.2">
      <c r="A501" s="10" t="s">
        <v>18</v>
      </c>
      <c r="B501" s="10">
        <f>VLOOKUP(D501,'C-Index'!$A$2:'C-Index'!$B$79,2,FALSE)</f>
        <v>19017</v>
      </c>
      <c r="C501" s="10">
        <f t="shared" si="8"/>
        <v>20018</v>
      </c>
      <c r="D501">
        <v>364</v>
      </c>
      <c r="E501">
        <v>6</v>
      </c>
      <c r="G501" t="s">
        <v>19</v>
      </c>
      <c r="I501" t="s">
        <v>547</v>
      </c>
      <c r="J501" t="s">
        <v>1185</v>
      </c>
      <c r="K501" t="s">
        <v>273</v>
      </c>
      <c r="L501" t="s">
        <v>340</v>
      </c>
      <c r="M501" t="s">
        <v>128</v>
      </c>
      <c r="N501" t="s">
        <v>719</v>
      </c>
      <c r="O501" t="s">
        <v>278</v>
      </c>
      <c r="R501" s="32">
        <v>38557</v>
      </c>
      <c r="S501" t="b">
        <v>1</v>
      </c>
      <c r="T501" t="s">
        <v>19</v>
      </c>
    </row>
    <row r="502" spans="1:21" x14ac:dyDescent="0.2">
      <c r="A502" s="10" t="s">
        <v>18</v>
      </c>
      <c r="B502" s="10">
        <f>VLOOKUP(D502,'C-Index'!$A$2:'C-Index'!$B$79,2,FALSE)</f>
        <v>19017</v>
      </c>
      <c r="C502" s="10">
        <f t="shared" si="8"/>
        <v>20019</v>
      </c>
      <c r="D502">
        <v>364</v>
      </c>
      <c r="E502">
        <v>7</v>
      </c>
      <c r="G502" t="s">
        <v>19</v>
      </c>
      <c r="I502" t="s">
        <v>548</v>
      </c>
      <c r="J502" t="s">
        <v>549</v>
      </c>
      <c r="K502" t="s">
        <v>62</v>
      </c>
      <c r="L502" t="s">
        <v>204</v>
      </c>
      <c r="R502" s="32">
        <v>38557</v>
      </c>
      <c r="S502" t="b">
        <v>1</v>
      </c>
      <c r="T502" t="s">
        <v>19</v>
      </c>
    </row>
    <row r="503" spans="1:21" x14ac:dyDescent="0.2">
      <c r="A503" s="10" t="s">
        <v>18</v>
      </c>
      <c r="B503" s="10">
        <f>VLOOKUP(D503,'C-Index'!$A$2:'C-Index'!$B$79,2,FALSE)</f>
        <v>19017</v>
      </c>
      <c r="C503" s="10">
        <f t="shared" si="8"/>
        <v>20020</v>
      </c>
      <c r="D503">
        <v>364</v>
      </c>
      <c r="E503">
        <v>8</v>
      </c>
      <c r="G503" t="s">
        <v>19</v>
      </c>
      <c r="I503" t="s">
        <v>548</v>
      </c>
      <c r="J503" t="s">
        <v>550</v>
      </c>
      <c r="K503" t="s">
        <v>86</v>
      </c>
      <c r="L503" t="s">
        <v>267</v>
      </c>
      <c r="M503" t="s">
        <v>75</v>
      </c>
      <c r="R503" s="32">
        <v>38557</v>
      </c>
      <c r="S503" t="b">
        <v>1</v>
      </c>
      <c r="T503" t="s">
        <v>19</v>
      </c>
    </row>
    <row r="504" spans="1:21" x14ac:dyDescent="0.2">
      <c r="A504" s="10" t="s">
        <v>18</v>
      </c>
      <c r="B504" s="10">
        <f>VLOOKUP(D504,'C-Index'!$A$2:'C-Index'!$B$79,2,FALSE)</f>
        <v>19021</v>
      </c>
      <c r="C504" s="10">
        <f t="shared" si="8"/>
        <v>19021</v>
      </c>
      <c r="D504">
        <v>365</v>
      </c>
      <c r="E504">
        <v>1</v>
      </c>
      <c r="G504" t="s">
        <v>19</v>
      </c>
      <c r="I504" t="s">
        <v>551</v>
      </c>
      <c r="J504" t="s">
        <v>1174</v>
      </c>
      <c r="K504" t="s">
        <v>1186</v>
      </c>
      <c r="L504" t="s">
        <v>1187</v>
      </c>
      <c r="M504" t="s">
        <v>270</v>
      </c>
      <c r="P504" t="s">
        <v>677</v>
      </c>
      <c r="R504" s="32">
        <v>39754</v>
      </c>
      <c r="S504" t="b">
        <v>1</v>
      </c>
      <c r="T504" t="s">
        <v>19</v>
      </c>
      <c r="U504" t="s">
        <v>997</v>
      </c>
    </row>
    <row r="505" spans="1:21" x14ac:dyDescent="0.2">
      <c r="A505" s="10" t="s">
        <v>18</v>
      </c>
      <c r="B505" s="10">
        <f>VLOOKUP(D505,'C-Index'!$A$2:'C-Index'!$B$79,2,FALSE)</f>
        <v>19021</v>
      </c>
      <c r="C505" s="10">
        <f t="shared" si="8"/>
        <v>19022</v>
      </c>
      <c r="D505">
        <v>365</v>
      </c>
      <c r="E505">
        <v>2</v>
      </c>
      <c r="F505" t="s">
        <v>18</v>
      </c>
      <c r="G505" t="s">
        <v>19</v>
      </c>
      <c r="I505" t="s">
        <v>552</v>
      </c>
      <c r="J505" t="s">
        <v>1188</v>
      </c>
      <c r="K505" t="s">
        <v>273</v>
      </c>
      <c r="L505" t="s">
        <v>678</v>
      </c>
      <c r="M505" t="s">
        <v>368</v>
      </c>
      <c r="N505" t="s">
        <v>780</v>
      </c>
      <c r="R505" s="32">
        <v>39754</v>
      </c>
      <c r="S505" t="b">
        <v>1</v>
      </c>
      <c r="T505" t="s">
        <v>19</v>
      </c>
    </row>
    <row r="506" spans="1:21" x14ac:dyDescent="0.2">
      <c r="A506" s="10" t="s">
        <v>18</v>
      </c>
      <c r="B506" s="10">
        <f>VLOOKUP(D506,'C-Index'!$A$2:'C-Index'!$B$79,2,FALSE)</f>
        <v>19021</v>
      </c>
      <c r="C506" s="10">
        <f t="shared" si="8"/>
        <v>19023</v>
      </c>
      <c r="D506">
        <v>365</v>
      </c>
      <c r="E506">
        <v>3</v>
      </c>
      <c r="H506" t="s">
        <v>710</v>
      </c>
      <c r="I506" t="s">
        <v>490</v>
      </c>
      <c r="J506" t="s">
        <v>50</v>
      </c>
      <c r="Q506" t="s">
        <v>800</v>
      </c>
      <c r="S506" t="b">
        <v>0</v>
      </c>
    </row>
    <row r="507" spans="1:21" x14ac:dyDescent="0.2">
      <c r="A507" s="10" t="s">
        <v>18</v>
      </c>
      <c r="B507" s="10">
        <f>VLOOKUP(D507,'C-Index'!$A$2:'C-Index'!$B$79,2,FALSE)</f>
        <v>19021</v>
      </c>
      <c r="C507" s="10">
        <f t="shared" si="8"/>
        <v>19024</v>
      </c>
      <c r="D507">
        <v>365</v>
      </c>
      <c r="E507">
        <v>4</v>
      </c>
      <c r="H507" t="s">
        <v>710</v>
      </c>
      <c r="I507" t="s">
        <v>490</v>
      </c>
      <c r="J507" t="s">
        <v>50</v>
      </c>
      <c r="S507" t="b">
        <v>0</v>
      </c>
    </row>
    <row r="508" spans="1:21" x14ac:dyDescent="0.2">
      <c r="A508" s="10" t="s">
        <v>18</v>
      </c>
      <c r="B508" s="10">
        <f>VLOOKUP(D508,'C-Index'!$A$2:'C-Index'!$B$79,2,FALSE)</f>
        <v>19021</v>
      </c>
      <c r="C508" s="10">
        <f t="shared" si="8"/>
        <v>20021</v>
      </c>
      <c r="D508">
        <v>365</v>
      </c>
      <c r="E508">
        <v>5</v>
      </c>
      <c r="G508" t="s">
        <v>19</v>
      </c>
      <c r="I508" t="s">
        <v>497</v>
      </c>
      <c r="J508" t="s">
        <v>838</v>
      </c>
      <c r="K508" t="s">
        <v>352</v>
      </c>
      <c r="L508" t="s">
        <v>93</v>
      </c>
      <c r="P508" t="s">
        <v>1189</v>
      </c>
      <c r="R508" s="32">
        <v>38557</v>
      </c>
      <c r="S508" t="b">
        <v>1</v>
      </c>
      <c r="T508" t="s">
        <v>19</v>
      </c>
      <c r="U508" t="s">
        <v>853</v>
      </c>
    </row>
    <row r="509" spans="1:21" x14ac:dyDescent="0.2">
      <c r="A509" s="10" t="s">
        <v>18</v>
      </c>
      <c r="B509" s="10">
        <f>VLOOKUP(D509,'C-Index'!$A$2:'C-Index'!$B$79,2,FALSE)</f>
        <v>19021</v>
      </c>
      <c r="C509" s="10">
        <f t="shared" si="8"/>
        <v>20022</v>
      </c>
      <c r="D509">
        <v>365</v>
      </c>
      <c r="E509">
        <v>6</v>
      </c>
      <c r="G509" t="s">
        <v>19</v>
      </c>
      <c r="I509" t="s">
        <v>497</v>
      </c>
      <c r="J509" t="s">
        <v>261</v>
      </c>
      <c r="K509" t="s">
        <v>428</v>
      </c>
      <c r="L509" t="s">
        <v>117</v>
      </c>
      <c r="M509" t="s">
        <v>277</v>
      </c>
      <c r="O509" t="s">
        <v>1190</v>
      </c>
      <c r="R509" s="32">
        <v>38557</v>
      </c>
      <c r="S509" t="b">
        <v>1</v>
      </c>
      <c r="T509" t="s">
        <v>19</v>
      </c>
    </row>
    <row r="510" spans="1:21" x14ac:dyDescent="0.2">
      <c r="A510" s="10" t="s">
        <v>18</v>
      </c>
      <c r="B510" s="10">
        <f>VLOOKUP(D510,'C-Index'!$A$2:'C-Index'!$B$79,2,FALSE)</f>
        <v>19021</v>
      </c>
      <c r="C510" s="10">
        <f t="shared" si="8"/>
        <v>20023</v>
      </c>
      <c r="D510">
        <v>365</v>
      </c>
      <c r="E510">
        <v>7</v>
      </c>
      <c r="G510" t="s">
        <v>19</v>
      </c>
      <c r="I510" t="s">
        <v>553</v>
      </c>
      <c r="J510" t="s">
        <v>554</v>
      </c>
      <c r="K510" t="s">
        <v>212</v>
      </c>
      <c r="L510" t="s">
        <v>116</v>
      </c>
      <c r="M510" t="s">
        <v>133</v>
      </c>
      <c r="R510" s="32">
        <v>38557</v>
      </c>
      <c r="S510" t="b">
        <v>1</v>
      </c>
      <c r="T510" t="s">
        <v>19</v>
      </c>
    </row>
    <row r="511" spans="1:21" x14ac:dyDescent="0.2">
      <c r="A511" s="10" t="s">
        <v>18</v>
      </c>
      <c r="B511" s="10">
        <f>VLOOKUP(D511,'C-Index'!$A$2:'C-Index'!$B$79,2,FALSE)</f>
        <v>19021</v>
      </c>
      <c r="C511" s="10">
        <f t="shared" si="8"/>
        <v>20024</v>
      </c>
      <c r="D511">
        <v>365</v>
      </c>
      <c r="E511">
        <v>8</v>
      </c>
      <c r="G511" t="s">
        <v>19</v>
      </c>
      <c r="I511" t="s">
        <v>553</v>
      </c>
      <c r="J511" t="s">
        <v>1191</v>
      </c>
      <c r="K511" t="s">
        <v>1192</v>
      </c>
      <c r="L511" t="s">
        <v>1193</v>
      </c>
      <c r="M511" t="s">
        <v>445</v>
      </c>
      <c r="N511" t="s">
        <v>781</v>
      </c>
      <c r="O511" t="s">
        <v>327</v>
      </c>
      <c r="R511" s="32">
        <v>38557</v>
      </c>
      <c r="S511" t="b">
        <v>1</v>
      </c>
      <c r="T511" t="s">
        <v>19</v>
      </c>
    </row>
    <row r="512" spans="1:21" x14ac:dyDescent="0.2">
      <c r="A512" s="10" t="s">
        <v>18</v>
      </c>
      <c r="B512" s="10">
        <f>VLOOKUP(D512,'C-Index'!$A$2:'C-Index'!$B$79,2,FALSE)</f>
        <v>21021</v>
      </c>
      <c r="C512" s="10">
        <f t="shared" si="8"/>
        <v>21021</v>
      </c>
      <c r="D512">
        <v>366</v>
      </c>
      <c r="E512">
        <v>1</v>
      </c>
      <c r="F512" t="s">
        <v>18</v>
      </c>
      <c r="G512" t="s">
        <v>19</v>
      </c>
      <c r="I512" t="s">
        <v>555</v>
      </c>
      <c r="J512" t="s">
        <v>499</v>
      </c>
      <c r="K512" t="s">
        <v>62</v>
      </c>
      <c r="L512" t="s">
        <v>1194</v>
      </c>
      <c r="M512" t="s">
        <v>472</v>
      </c>
      <c r="P512" t="s">
        <v>677</v>
      </c>
      <c r="R512" s="32">
        <v>40811</v>
      </c>
      <c r="S512" t="b">
        <v>1</v>
      </c>
      <c r="T512" t="s">
        <v>19</v>
      </c>
      <c r="U512" t="s">
        <v>853</v>
      </c>
    </row>
    <row r="513" spans="1:21" x14ac:dyDescent="0.2">
      <c r="A513" s="10" t="s">
        <v>18</v>
      </c>
      <c r="B513" s="10">
        <f>VLOOKUP(D513,'C-Index'!$A$2:'C-Index'!$B$79,2,FALSE)</f>
        <v>21021</v>
      </c>
      <c r="C513" s="10">
        <f t="shared" si="8"/>
        <v>21022</v>
      </c>
      <c r="D513">
        <v>366</v>
      </c>
      <c r="E513">
        <v>2</v>
      </c>
      <c r="G513" t="s">
        <v>19</v>
      </c>
      <c r="I513" t="s">
        <v>556</v>
      </c>
      <c r="J513" t="s">
        <v>1195</v>
      </c>
      <c r="K513" t="s">
        <v>55</v>
      </c>
      <c r="L513" t="s">
        <v>245</v>
      </c>
      <c r="R513" s="32">
        <v>38557</v>
      </c>
      <c r="S513" t="b">
        <v>1</v>
      </c>
      <c r="T513" t="s">
        <v>19</v>
      </c>
    </row>
    <row r="514" spans="1:21" x14ac:dyDescent="0.2">
      <c r="A514" s="10" t="s">
        <v>18</v>
      </c>
      <c r="B514" s="10">
        <f>VLOOKUP(D514,'C-Index'!$A$2:'C-Index'!$B$79,2,FALSE)</f>
        <v>21021</v>
      </c>
      <c r="C514" s="10">
        <f t="shared" si="8"/>
        <v>21022</v>
      </c>
      <c r="D514">
        <v>366</v>
      </c>
      <c r="E514">
        <v>2</v>
      </c>
      <c r="F514" t="s">
        <v>18</v>
      </c>
      <c r="G514" t="s">
        <v>19</v>
      </c>
      <c r="I514" t="s">
        <v>557</v>
      </c>
      <c r="J514" t="s">
        <v>1196</v>
      </c>
      <c r="L514" t="s">
        <v>116</v>
      </c>
      <c r="N514" t="s">
        <v>382</v>
      </c>
      <c r="Q514" t="s">
        <v>558</v>
      </c>
      <c r="R514" s="32">
        <v>38557</v>
      </c>
      <c r="S514" t="b">
        <v>1</v>
      </c>
      <c r="T514" t="s">
        <v>19</v>
      </c>
    </row>
    <row r="515" spans="1:21" x14ac:dyDescent="0.2">
      <c r="A515" s="10" t="s">
        <v>18</v>
      </c>
      <c r="B515" s="10">
        <f>VLOOKUP(D515,'C-Index'!$A$2:'C-Index'!$B$79,2,FALSE)</f>
        <v>21021</v>
      </c>
      <c r="C515" s="10">
        <f t="shared" si="8"/>
        <v>21023</v>
      </c>
      <c r="D515">
        <v>366</v>
      </c>
      <c r="E515">
        <v>3</v>
      </c>
      <c r="G515" t="s">
        <v>19</v>
      </c>
      <c r="I515" t="s">
        <v>559</v>
      </c>
      <c r="J515" t="s">
        <v>573</v>
      </c>
      <c r="K515" t="s">
        <v>137</v>
      </c>
      <c r="L515" t="s">
        <v>245</v>
      </c>
      <c r="N515" t="s">
        <v>560</v>
      </c>
      <c r="R515" s="32">
        <v>38557</v>
      </c>
      <c r="S515" t="b">
        <v>1</v>
      </c>
      <c r="T515" t="s">
        <v>19</v>
      </c>
    </row>
    <row r="516" spans="1:21" x14ac:dyDescent="0.2">
      <c r="A516" s="10" t="s">
        <v>18</v>
      </c>
      <c r="B516" s="10">
        <f>VLOOKUP(D516,'C-Index'!$A$2:'C-Index'!$B$79,2,FALSE)</f>
        <v>21021</v>
      </c>
      <c r="C516" s="10">
        <f t="shared" si="8"/>
        <v>21024</v>
      </c>
      <c r="D516">
        <v>366</v>
      </c>
      <c r="E516">
        <v>4</v>
      </c>
      <c r="G516" t="s">
        <v>19</v>
      </c>
      <c r="I516" t="s">
        <v>559</v>
      </c>
      <c r="J516" t="s">
        <v>1197</v>
      </c>
      <c r="K516" t="s">
        <v>294</v>
      </c>
      <c r="L516" t="s">
        <v>1198</v>
      </c>
      <c r="M516" t="s">
        <v>280</v>
      </c>
      <c r="N516" t="s">
        <v>561</v>
      </c>
      <c r="O516" t="s">
        <v>826</v>
      </c>
      <c r="R516" s="32">
        <v>41581</v>
      </c>
      <c r="S516" t="b">
        <v>1</v>
      </c>
      <c r="T516" t="s">
        <v>19</v>
      </c>
    </row>
    <row r="517" spans="1:21" x14ac:dyDescent="0.2">
      <c r="A517" s="10" t="s">
        <v>18</v>
      </c>
      <c r="B517" s="10">
        <f>VLOOKUP(D517,'C-Index'!$A$2:'C-Index'!$B$79,2,FALSE)</f>
        <v>21021</v>
      </c>
      <c r="C517" s="10">
        <f t="shared" si="8"/>
        <v>22021</v>
      </c>
      <c r="D517">
        <v>366</v>
      </c>
      <c r="E517">
        <v>5</v>
      </c>
      <c r="G517" t="s">
        <v>19</v>
      </c>
      <c r="I517" t="s">
        <v>562</v>
      </c>
      <c r="J517" t="s">
        <v>503</v>
      </c>
      <c r="K517" t="s">
        <v>42</v>
      </c>
      <c r="L517" t="s">
        <v>245</v>
      </c>
      <c r="M517" t="s">
        <v>34</v>
      </c>
      <c r="N517" t="s">
        <v>560</v>
      </c>
      <c r="Q517" t="s">
        <v>563</v>
      </c>
      <c r="R517" s="32">
        <v>38557</v>
      </c>
      <c r="S517" t="b">
        <v>1</v>
      </c>
      <c r="T517" t="s">
        <v>19</v>
      </c>
    </row>
    <row r="518" spans="1:21" x14ac:dyDescent="0.2">
      <c r="A518" s="10" t="s">
        <v>18</v>
      </c>
      <c r="B518" s="10">
        <f>VLOOKUP(D518,'C-Index'!$A$2:'C-Index'!$B$79,2,FALSE)</f>
        <v>21021</v>
      </c>
      <c r="C518" s="10">
        <f t="shared" si="8"/>
        <v>22022</v>
      </c>
      <c r="D518">
        <v>366</v>
      </c>
      <c r="E518">
        <v>6</v>
      </c>
      <c r="G518" t="s">
        <v>19</v>
      </c>
      <c r="I518" t="s">
        <v>564</v>
      </c>
      <c r="J518" t="s">
        <v>426</v>
      </c>
      <c r="K518" t="s">
        <v>184</v>
      </c>
      <c r="L518" t="s">
        <v>245</v>
      </c>
      <c r="M518" t="s">
        <v>176</v>
      </c>
      <c r="R518" s="32">
        <v>38557</v>
      </c>
      <c r="S518" t="b">
        <v>1</v>
      </c>
      <c r="T518" t="s">
        <v>19</v>
      </c>
    </row>
    <row r="519" spans="1:21" x14ac:dyDescent="0.2">
      <c r="A519" s="10" t="s">
        <v>18</v>
      </c>
      <c r="B519" s="10">
        <f>VLOOKUP(D519,'C-Index'!$A$2:'C-Index'!$B$79,2,FALSE)</f>
        <v>21021</v>
      </c>
      <c r="C519" s="10">
        <f t="shared" si="8"/>
        <v>22023</v>
      </c>
      <c r="D519">
        <v>366</v>
      </c>
      <c r="E519">
        <v>7</v>
      </c>
      <c r="G519" t="s">
        <v>19</v>
      </c>
      <c r="I519" t="s">
        <v>565</v>
      </c>
      <c r="J519" t="s">
        <v>194</v>
      </c>
      <c r="K519" t="s">
        <v>1199</v>
      </c>
      <c r="L519" t="s">
        <v>1200</v>
      </c>
      <c r="M519" t="s">
        <v>207</v>
      </c>
      <c r="P519" t="s">
        <v>677</v>
      </c>
      <c r="R519" s="32">
        <v>38557</v>
      </c>
      <c r="S519" t="b">
        <v>1</v>
      </c>
      <c r="T519" t="s">
        <v>19</v>
      </c>
      <c r="U519" t="s">
        <v>853</v>
      </c>
    </row>
    <row r="520" spans="1:21" x14ac:dyDescent="0.2">
      <c r="A520" s="10" t="s">
        <v>18</v>
      </c>
      <c r="B520" s="10">
        <f>VLOOKUP(D520,'C-Index'!$A$2:'C-Index'!$B$79,2,FALSE)</f>
        <v>21021</v>
      </c>
      <c r="C520" s="10">
        <f t="shared" si="8"/>
        <v>22024</v>
      </c>
      <c r="D520">
        <v>366</v>
      </c>
      <c r="E520">
        <v>8</v>
      </c>
      <c r="G520" t="s">
        <v>19</v>
      </c>
      <c r="I520" t="s">
        <v>566</v>
      </c>
      <c r="J520" t="s">
        <v>567</v>
      </c>
      <c r="K520" t="s">
        <v>239</v>
      </c>
      <c r="L520" t="s">
        <v>245</v>
      </c>
      <c r="M520" t="s">
        <v>26</v>
      </c>
      <c r="O520" t="s">
        <v>568</v>
      </c>
      <c r="R520" s="32">
        <v>38557</v>
      </c>
      <c r="S520" t="b">
        <v>1</v>
      </c>
      <c r="T520" t="s">
        <v>19</v>
      </c>
    </row>
    <row r="521" spans="1:21" x14ac:dyDescent="0.2">
      <c r="A521" s="10" t="s">
        <v>18</v>
      </c>
      <c r="B521" s="10">
        <f>VLOOKUP(D521,'C-Index'!$A$2:'C-Index'!$B$79,2,FALSE)</f>
        <v>21017</v>
      </c>
      <c r="C521" s="10">
        <f t="shared" si="8"/>
        <v>21017</v>
      </c>
      <c r="D521">
        <v>367</v>
      </c>
      <c r="E521">
        <v>1</v>
      </c>
      <c r="G521" t="s">
        <v>19</v>
      </c>
      <c r="I521" t="s">
        <v>569</v>
      </c>
      <c r="J521" t="s">
        <v>1055</v>
      </c>
      <c r="K521" t="s">
        <v>212</v>
      </c>
      <c r="L521" t="s">
        <v>204</v>
      </c>
      <c r="P521" t="s">
        <v>677</v>
      </c>
      <c r="R521" s="32">
        <v>38557</v>
      </c>
      <c r="S521" t="b">
        <v>1</v>
      </c>
      <c r="T521" t="s">
        <v>19</v>
      </c>
      <c r="U521" t="s">
        <v>853</v>
      </c>
    </row>
    <row r="522" spans="1:21" x14ac:dyDescent="0.2">
      <c r="A522" s="10" t="s">
        <v>18</v>
      </c>
      <c r="B522" s="10">
        <f>VLOOKUP(D522,'C-Index'!$A$2:'C-Index'!$B$79,2,FALSE)</f>
        <v>21017</v>
      </c>
      <c r="C522" s="10">
        <f t="shared" si="8"/>
        <v>21018</v>
      </c>
      <c r="D522">
        <v>367</v>
      </c>
      <c r="E522">
        <v>2</v>
      </c>
      <c r="G522" t="s">
        <v>19</v>
      </c>
      <c r="I522" t="s">
        <v>569</v>
      </c>
      <c r="J522" t="s">
        <v>999</v>
      </c>
      <c r="K522" t="s">
        <v>428</v>
      </c>
      <c r="L522" t="s">
        <v>245</v>
      </c>
      <c r="M522" t="s">
        <v>147</v>
      </c>
      <c r="R522" s="32">
        <v>38557</v>
      </c>
      <c r="S522" t="b">
        <v>1</v>
      </c>
      <c r="T522" t="s">
        <v>19</v>
      </c>
    </row>
    <row r="523" spans="1:21" x14ac:dyDescent="0.2">
      <c r="A523" s="10" t="s">
        <v>18</v>
      </c>
      <c r="B523" s="10">
        <f>VLOOKUP(D523,'C-Index'!$A$2:'C-Index'!$B$79,2,FALSE)</f>
        <v>21017</v>
      </c>
      <c r="C523" s="10">
        <f t="shared" si="8"/>
        <v>21019</v>
      </c>
      <c r="D523">
        <v>367</v>
      </c>
      <c r="E523">
        <v>3</v>
      </c>
      <c r="G523" t="s">
        <v>19</v>
      </c>
      <c r="I523" t="s">
        <v>570</v>
      </c>
      <c r="J523" t="s">
        <v>1201</v>
      </c>
      <c r="K523" t="s">
        <v>106</v>
      </c>
      <c r="L523" t="s">
        <v>345</v>
      </c>
      <c r="M523" t="s">
        <v>133</v>
      </c>
      <c r="P523" t="s">
        <v>677</v>
      </c>
      <c r="R523" s="32">
        <v>38557</v>
      </c>
      <c r="S523" t="b">
        <v>1</v>
      </c>
      <c r="T523" t="s">
        <v>19</v>
      </c>
      <c r="U523" t="s">
        <v>997</v>
      </c>
    </row>
    <row r="524" spans="1:21" x14ac:dyDescent="0.2">
      <c r="A524" s="10" t="s">
        <v>18</v>
      </c>
      <c r="B524" s="10">
        <f>VLOOKUP(D524,'C-Index'!$A$2:'C-Index'!$B$79,2,FALSE)</f>
        <v>21017</v>
      </c>
      <c r="C524" s="10">
        <f t="shared" si="8"/>
        <v>21020</v>
      </c>
      <c r="D524">
        <v>367</v>
      </c>
      <c r="E524">
        <v>4</v>
      </c>
      <c r="G524" t="s">
        <v>19</v>
      </c>
      <c r="I524" t="s">
        <v>555</v>
      </c>
      <c r="J524" t="s">
        <v>571</v>
      </c>
      <c r="K524" t="s">
        <v>62</v>
      </c>
      <c r="L524" t="s">
        <v>107</v>
      </c>
      <c r="R524" s="32">
        <v>38557</v>
      </c>
      <c r="S524" t="b">
        <v>1</v>
      </c>
      <c r="T524" t="s">
        <v>19</v>
      </c>
    </row>
    <row r="525" spans="1:21" x14ac:dyDescent="0.2">
      <c r="A525" s="10" t="s">
        <v>18</v>
      </c>
      <c r="B525" s="10">
        <f>VLOOKUP(D525,'C-Index'!$A$2:'C-Index'!$B$79,2,FALSE)</f>
        <v>21017</v>
      </c>
      <c r="C525" s="10">
        <f t="shared" si="8"/>
        <v>22017</v>
      </c>
      <c r="D525">
        <v>367</v>
      </c>
      <c r="E525">
        <v>5</v>
      </c>
      <c r="G525" t="s">
        <v>19</v>
      </c>
      <c r="I525" t="s">
        <v>572</v>
      </c>
      <c r="J525" t="s">
        <v>194</v>
      </c>
      <c r="L525" t="s">
        <v>107</v>
      </c>
      <c r="M525" t="s">
        <v>124</v>
      </c>
      <c r="S525" t="b">
        <v>0</v>
      </c>
    </row>
    <row r="526" spans="1:21" x14ac:dyDescent="0.2">
      <c r="A526" s="10" t="s">
        <v>18</v>
      </c>
      <c r="B526" s="10">
        <f>VLOOKUP(D526,'C-Index'!$A$2:'C-Index'!$B$79,2,FALSE)</f>
        <v>21017</v>
      </c>
      <c r="C526" s="10">
        <f t="shared" si="8"/>
        <v>22018</v>
      </c>
      <c r="D526">
        <v>367</v>
      </c>
      <c r="E526">
        <v>6</v>
      </c>
      <c r="G526" t="s">
        <v>19</v>
      </c>
      <c r="I526" t="s">
        <v>573</v>
      </c>
      <c r="J526" t="s">
        <v>574</v>
      </c>
      <c r="L526" t="s">
        <v>213</v>
      </c>
      <c r="M526" t="s">
        <v>167</v>
      </c>
      <c r="S526" t="b">
        <v>0</v>
      </c>
    </row>
    <row r="527" spans="1:21" x14ac:dyDescent="0.2">
      <c r="A527" s="10" t="s">
        <v>18</v>
      </c>
      <c r="B527" s="10">
        <f>VLOOKUP(D527,'C-Index'!$A$2:'C-Index'!$B$79,2,FALSE)</f>
        <v>21017</v>
      </c>
      <c r="C527" s="10">
        <f t="shared" si="8"/>
        <v>22019</v>
      </c>
      <c r="D527">
        <v>367</v>
      </c>
      <c r="E527">
        <v>7</v>
      </c>
      <c r="G527" t="s">
        <v>19</v>
      </c>
      <c r="I527" t="s">
        <v>575</v>
      </c>
      <c r="J527" t="s">
        <v>426</v>
      </c>
      <c r="K527" t="s">
        <v>44</v>
      </c>
      <c r="L527" t="s">
        <v>349</v>
      </c>
      <c r="M527" t="s">
        <v>46</v>
      </c>
      <c r="P527" t="s">
        <v>686</v>
      </c>
      <c r="R527" s="32">
        <v>38557</v>
      </c>
      <c r="S527" t="b">
        <v>1</v>
      </c>
      <c r="T527" t="s">
        <v>19</v>
      </c>
      <c r="U527" t="s">
        <v>853</v>
      </c>
    </row>
    <row r="528" spans="1:21" x14ac:dyDescent="0.2">
      <c r="A528" s="10" t="s">
        <v>18</v>
      </c>
      <c r="B528" s="10">
        <f>VLOOKUP(D528,'C-Index'!$A$2:'C-Index'!$B$79,2,FALSE)</f>
        <v>21017</v>
      </c>
      <c r="C528" s="10">
        <f t="shared" si="8"/>
        <v>22020</v>
      </c>
      <c r="D528">
        <v>367</v>
      </c>
      <c r="E528">
        <v>8</v>
      </c>
      <c r="G528" t="s">
        <v>19</v>
      </c>
      <c r="I528" t="s">
        <v>575</v>
      </c>
      <c r="J528" t="s">
        <v>968</v>
      </c>
      <c r="K528" t="s">
        <v>239</v>
      </c>
      <c r="L528" t="s">
        <v>107</v>
      </c>
      <c r="R528" s="32">
        <v>38557</v>
      </c>
      <c r="S528" t="b">
        <v>1</v>
      </c>
      <c r="T528" t="s">
        <v>19</v>
      </c>
    </row>
    <row r="529" spans="1:21" x14ac:dyDescent="0.2">
      <c r="A529" s="10" t="s">
        <v>18</v>
      </c>
      <c r="B529" s="10">
        <f>VLOOKUP(D529,'C-Index'!$A$2:'C-Index'!$B$79,2,FALSE)</f>
        <v>21013</v>
      </c>
      <c r="C529" s="10">
        <f t="shared" si="8"/>
        <v>21013</v>
      </c>
      <c r="D529">
        <v>368</v>
      </c>
      <c r="E529">
        <v>1</v>
      </c>
      <c r="G529" t="s">
        <v>19</v>
      </c>
      <c r="I529" t="s">
        <v>157</v>
      </c>
      <c r="J529" t="s">
        <v>882</v>
      </c>
      <c r="K529" t="s">
        <v>205</v>
      </c>
      <c r="L529" t="s">
        <v>107</v>
      </c>
      <c r="R529" s="32">
        <v>38557</v>
      </c>
      <c r="S529" t="b">
        <v>1</v>
      </c>
      <c r="T529" t="s">
        <v>19</v>
      </c>
    </row>
    <row r="530" spans="1:21" x14ac:dyDescent="0.2">
      <c r="A530" s="10" t="s">
        <v>18</v>
      </c>
      <c r="B530" s="10">
        <f>VLOOKUP(D530,'C-Index'!$A$2:'C-Index'!$B$79,2,FALSE)</f>
        <v>21013</v>
      </c>
      <c r="C530" s="10">
        <f t="shared" si="8"/>
        <v>21014</v>
      </c>
      <c r="D530">
        <v>368</v>
      </c>
      <c r="E530">
        <v>2</v>
      </c>
      <c r="G530" t="s">
        <v>19</v>
      </c>
      <c r="I530" t="s">
        <v>157</v>
      </c>
      <c r="J530" t="s">
        <v>222</v>
      </c>
      <c r="K530" t="s">
        <v>161</v>
      </c>
      <c r="L530" t="s">
        <v>117</v>
      </c>
      <c r="R530" s="32">
        <v>38557</v>
      </c>
      <c r="S530" t="b">
        <v>1</v>
      </c>
      <c r="T530" t="s">
        <v>19</v>
      </c>
    </row>
    <row r="531" spans="1:21" x14ac:dyDescent="0.2">
      <c r="A531" s="10" t="s">
        <v>18</v>
      </c>
      <c r="B531" s="10">
        <f>VLOOKUP(D531,'C-Index'!$A$2:'C-Index'!$B$79,2,FALSE)</f>
        <v>21013</v>
      </c>
      <c r="C531" s="10">
        <f t="shared" si="8"/>
        <v>21015</v>
      </c>
      <c r="D531">
        <v>368</v>
      </c>
      <c r="E531">
        <v>3</v>
      </c>
      <c r="G531" t="s">
        <v>19</v>
      </c>
      <c r="I531" t="s">
        <v>435</v>
      </c>
      <c r="J531" t="s">
        <v>1202</v>
      </c>
      <c r="K531" t="s">
        <v>115</v>
      </c>
      <c r="L531" t="s">
        <v>107</v>
      </c>
      <c r="R531" s="32">
        <v>38557</v>
      </c>
      <c r="S531" t="b">
        <v>1</v>
      </c>
      <c r="T531" t="s">
        <v>19</v>
      </c>
    </row>
    <row r="532" spans="1:21" x14ac:dyDescent="0.2">
      <c r="A532" s="10" t="s">
        <v>18</v>
      </c>
      <c r="B532" s="10">
        <f>VLOOKUP(D532,'C-Index'!$A$2:'C-Index'!$B$79,2,FALSE)</f>
        <v>21013</v>
      </c>
      <c r="C532" s="10">
        <f t="shared" si="8"/>
        <v>21016</v>
      </c>
      <c r="D532">
        <v>368</v>
      </c>
      <c r="E532">
        <v>4</v>
      </c>
      <c r="G532" t="s">
        <v>19</v>
      </c>
      <c r="I532" t="s">
        <v>435</v>
      </c>
      <c r="J532" t="s">
        <v>261</v>
      </c>
      <c r="K532" t="s">
        <v>161</v>
      </c>
      <c r="L532" t="s">
        <v>267</v>
      </c>
      <c r="M532" t="s">
        <v>31</v>
      </c>
      <c r="R532" s="32">
        <v>38557</v>
      </c>
      <c r="S532" t="b">
        <v>1</v>
      </c>
      <c r="T532" t="s">
        <v>19</v>
      </c>
    </row>
    <row r="533" spans="1:21" x14ac:dyDescent="0.2">
      <c r="A533" s="10" t="s">
        <v>18</v>
      </c>
      <c r="B533" s="10">
        <f>VLOOKUP(D533,'C-Index'!$A$2:'C-Index'!$B$79,2,FALSE)</f>
        <v>21013</v>
      </c>
      <c r="C533" s="10">
        <f t="shared" si="8"/>
        <v>22013</v>
      </c>
      <c r="D533">
        <v>368</v>
      </c>
      <c r="E533">
        <v>5</v>
      </c>
      <c r="F533" t="s">
        <v>18</v>
      </c>
      <c r="G533" t="s">
        <v>19</v>
      </c>
      <c r="I533" t="s">
        <v>576</v>
      </c>
      <c r="J533" t="s">
        <v>881</v>
      </c>
      <c r="K533" t="s">
        <v>1203</v>
      </c>
      <c r="L533" t="s">
        <v>1204</v>
      </c>
      <c r="M533" t="s">
        <v>133</v>
      </c>
      <c r="N533" t="s">
        <v>768</v>
      </c>
      <c r="O533" t="s">
        <v>827</v>
      </c>
      <c r="R533" s="32">
        <v>44146</v>
      </c>
      <c r="S533" t="b">
        <v>1</v>
      </c>
      <c r="T533" t="s">
        <v>19</v>
      </c>
    </row>
    <row r="534" spans="1:21" x14ac:dyDescent="0.2">
      <c r="A534" s="10" t="s">
        <v>18</v>
      </c>
      <c r="B534" s="10">
        <f>VLOOKUP(D534,'C-Index'!$A$2:'C-Index'!$B$79,2,FALSE)</f>
        <v>21013</v>
      </c>
      <c r="C534" s="10">
        <f t="shared" si="8"/>
        <v>22013</v>
      </c>
      <c r="D534">
        <v>368</v>
      </c>
      <c r="E534">
        <v>5</v>
      </c>
      <c r="F534" t="s">
        <v>18</v>
      </c>
      <c r="G534" t="s">
        <v>19</v>
      </c>
      <c r="I534" t="s">
        <v>576</v>
      </c>
      <c r="J534" t="s">
        <v>949</v>
      </c>
      <c r="K534" t="s">
        <v>1205</v>
      </c>
      <c r="L534" t="s">
        <v>1206</v>
      </c>
      <c r="M534" t="s">
        <v>46</v>
      </c>
      <c r="P534" t="s">
        <v>677</v>
      </c>
      <c r="R534" s="32">
        <v>44146</v>
      </c>
      <c r="S534" t="b">
        <v>1</v>
      </c>
      <c r="T534" t="s">
        <v>19</v>
      </c>
      <c r="U534" t="s">
        <v>853</v>
      </c>
    </row>
    <row r="535" spans="1:21" x14ac:dyDescent="0.2">
      <c r="A535" s="10" t="s">
        <v>18</v>
      </c>
      <c r="B535" s="10">
        <f>VLOOKUP(D535,'C-Index'!$A$2:'C-Index'!$B$79,2,FALSE)</f>
        <v>21013</v>
      </c>
      <c r="C535" s="10">
        <f t="shared" si="8"/>
        <v>22014</v>
      </c>
      <c r="D535">
        <v>368</v>
      </c>
      <c r="E535">
        <v>6</v>
      </c>
      <c r="H535" t="s">
        <v>710</v>
      </c>
      <c r="I535" t="s">
        <v>576</v>
      </c>
      <c r="J535" t="s">
        <v>50</v>
      </c>
      <c r="S535" t="b">
        <v>1</v>
      </c>
      <c r="T535" t="s">
        <v>19</v>
      </c>
    </row>
    <row r="536" spans="1:21" x14ac:dyDescent="0.2">
      <c r="A536" s="10" t="s">
        <v>18</v>
      </c>
      <c r="B536" s="10">
        <f>VLOOKUP(D536,'C-Index'!$A$2:'C-Index'!$B$79,2,FALSE)</f>
        <v>21013</v>
      </c>
      <c r="C536" s="10">
        <f t="shared" si="8"/>
        <v>22015</v>
      </c>
      <c r="D536">
        <v>368</v>
      </c>
      <c r="E536">
        <v>7</v>
      </c>
      <c r="G536" t="s">
        <v>19</v>
      </c>
      <c r="I536" t="s">
        <v>577</v>
      </c>
      <c r="J536" t="s">
        <v>499</v>
      </c>
      <c r="K536" t="s">
        <v>1000</v>
      </c>
      <c r="L536" t="s">
        <v>1207</v>
      </c>
      <c r="M536" t="s">
        <v>631</v>
      </c>
      <c r="N536" t="s">
        <v>1208</v>
      </c>
      <c r="P536" t="s">
        <v>677</v>
      </c>
      <c r="R536" s="32">
        <v>44146</v>
      </c>
      <c r="S536" t="b">
        <v>1</v>
      </c>
      <c r="T536" t="s">
        <v>19</v>
      </c>
      <c r="U536" t="s">
        <v>853</v>
      </c>
    </row>
    <row r="537" spans="1:21" x14ac:dyDescent="0.2">
      <c r="A537" s="10" t="s">
        <v>18</v>
      </c>
      <c r="B537" s="10">
        <f>VLOOKUP(D537,'C-Index'!$A$2:'C-Index'!$B$79,2,FALSE)</f>
        <v>21013</v>
      </c>
      <c r="C537" s="10">
        <f t="shared" si="8"/>
        <v>22016</v>
      </c>
      <c r="D537">
        <v>368</v>
      </c>
      <c r="E537">
        <v>8</v>
      </c>
      <c r="G537" t="s">
        <v>19</v>
      </c>
      <c r="I537" t="s">
        <v>1209</v>
      </c>
      <c r="J537" t="s">
        <v>871</v>
      </c>
      <c r="K537" t="s">
        <v>468</v>
      </c>
      <c r="L537" t="s">
        <v>1210</v>
      </c>
      <c r="M537" t="s">
        <v>81</v>
      </c>
      <c r="N537" t="s">
        <v>775</v>
      </c>
      <c r="O537" t="s">
        <v>1211</v>
      </c>
      <c r="R537" s="32">
        <v>44146</v>
      </c>
      <c r="S537" t="b">
        <v>1</v>
      </c>
      <c r="T537" t="s">
        <v>19</v>
      </c>
    </row>
    <row r="538" spans="1:21" x14ac:dyDescent="0.2">
      <c r="A538" s="10" t="s">
        <v>18</v>
      </c>
      <c r="B538" s="10">
        <f>VLOOKUP(D538,'C-Index'!$A$2:'C-Index'!$B$79,2,FALSE)</f>
        <v>21009</v>
      </c>
      <c r="C538" s="10">
        <f t="shared" si="8"/>
        <v>21009</v>
      </c>
      <c r="D538">
        <v>369</v>
      </c>
      <c r="E538">
        <v>1</v>
      </c>
      <c r="G538" t="s">
        <v>19</v>
      </c>
      <c r="I538" t="s">
        <v>578</v>
      </c>
      <c r="J538" t="s">
        <v>356</v>
      </c>
      <c r="K538" t="s">
        <v>159</v>
      </c>
      <c r="L538" t="s">
        <v>1212</v>
      </c>
      <c r="P538" t="s">
        <v>677</v>
      </c>
      <c r="R538" s="32">
        <v>38557</v>
      </c>
      <c r="S538" t="b">
        <v>1</v>
      </c>
      <c r="T538" t="s">
        <v>19</v>
      </c>
      <c r="U538" t="s">
        <v>853</v>
      </c>
    </row>
    <row r="539" spans="1:21" x14ac:dyDescent="0.2">
      <c r="A539" s="10" t="s">
        <v>18</v>
      </c>
      <c r="B539" s="10">
        <f>VLOOKUP(D539,'C-Index'!$A$2:'C-Index'!$B$79,2,FALSE)</f>
        <v>21009</v>
      </c>
      <c r="C539" s="10">
        <f t="shared" si="8"/>
        <v>21010</v>
      </c>
      <c r="D539">
        <v>369</v>
      </c>
      <c r="E539">
        <v>2</v>
      </c>
      <c r="G539" t="s">
        <v>19</v>
      </c>
      <c r="I539" t="s">
        <v>578</v>
      </c>
      <c r="J539" t="s">
        <v>292</v>
      </c>
      <c r="K539" t="s">
        <v>372</v>
      </c>
      <c r="L539" t="s">
        <v>1213</v>
      </c>
      <c r="M539" t="s">
        <v>23</v>
      </c>
      <c r="N539" t="s">
        <v>716</v>
      </c>
      <c r="O539" t="s">
        <v>580</v>
      </c>
      <c r="R539" s="32">
        <v>38557</v>
      </c>
      <c r="S539" t="b">
        <v>1</v>
      </c>
      <c r="T539" t="s">
        <v>19</v>
      </c>
    </row>
    <row r="540" spans="1:21" x14ac:dyDescent="0.2">
      <c r="A540" s="10" t="s">
        <v>18</v>
      </c>
      <c r="B540" s="10">
        <f>VLOOKUP(D540,'C-Index'!$A$2:'C-Index'!$B$79,2,FALSE)</f>
        <v>21009</v>
      </c>
      <c r="C540" s="10">
        <f t="shared" si="8"/>
        <v>21011</v>
      </c>
      <c r="D540">
        <v>369</v>
      </c>
      <c r="E540">
        <v>3</v>
      </c>
      <c r="G540" t="s">
        <v>19</v>
      </c>
      <c r="I540" t="s">
        <v>579</v>
      </c>
      <c r="J540" t="s">
        <v>474</v>
      </c>
      <c r="K540" t="s">
        <v>85</v>
      </c>
      <c r="L540" t="s">
        <v>148</v>
      </c>
      <c r="R540" s="32">
        <v>38557</v>
      </c>
      <c r="S540" t="b">
        <v>1</v>
      </c>
      <c r="T540" t="s">
        <v>19</v>
      </c>
    </row>
    <row r="541" spans="1:21" x14ac:dyDescent="0.2">
      <c r="A541" s="10" t="s">
        <v>18</v>
      </c>
      <c r="B541" s="10">
        <f>VLOOKUP(D541,'C-Index'!$A$2:'C-Index'!$B$79,2,FALSE)</f>
        <v>21009</v>
      </c>
      <c r="C541" s="10">
        <f t="shared" si="8"/>
        <v>21012</v>
      </c>
      <c r="D541">
        <v>369</v>
      </c>
      <c r="E541">
        <v>4</v>
      </c>
      <c r="G541" t="s">
        <v>19</v>
      </c>
      <c r="I541" t="s">
        <v>579</v>
      </c>
      <c r="J541" t="s">
        <v>1214</v>
      </c>
      <c r="K541" t="s">
        <v>184</v>
      </c>
      <c r="L541" t="s">
        <v>297</v>
      </c>
      <c r="N541" t="s">
        <v>1215</v>
      </c>
      <c r="O541" t="s">
        <v>1216</v>
      </c>
      <c r="R541" s="32">
        <v>38557</v>
      </c>
      <c r="S541" t="b">
        <v>1</v>
      </c>
      <c r="T541" t="s">
        <v>19</v>
      </c>
    </row>
    <row r="542" spans="1:21" x14ac:dyDescent="0.2">
      <c r="A542" s="10" t="s">
        <v>18</v>
      </c>
      <c r="B542" s="10">
        <f>VLOOKUP(D542,'C-Index'!$A$2:'C-Index'!$B$79,2,FALSE)</f>
        <v>21009</v>
      </c>
      <c r="C542" s="10">
        <f t="shared" si="8"/>
        <v>22009</v>
      </c>
      <c r="D542">
        <v>369</v>
      </c>
      <c r="E542">
        <v>5</v>
      </c>
      <c r="G542" t="s">
        <v>19</v>
      </c>
      <c r="I542" t="s">
        <v>580</v>
      </c>
      <c r="J542" t="s">
        <v>581</v>
      </c>
      <c r="K542" t="s">
        <v>242</v>
      </c>
      <c r="L542" t="s">
        <v>250</v>
      </c>
      <c r="R542" s="32">
        <v>38557</v>
      </c>
      <c r="S542" t="b">
        <v>1</v>
      </c>
      <c r="T542" t="s">
        <v>19</v>
      </c>
    </row>
    <row r="543" spans="1:21" x14ac:dyDescent="0.2">
      <c r="A543" s="10" t="s">
        <v>18</v>
      </c>
      <c r="B543" s="10">
        <f>VLOOKUP(D543,'C-Index'!$A$2:'C-Index'!$B$79,2,FALSE)</f>
        <v>21009</v>
      </c>
      <c r="C543" s="10">
        <f t="shared" si="8"/>
        <v>22010</v>
      </c>
      <c r="D543">
        <v>369</v>
      </c>
      <c r="E543">
        <v>6</v>
      </c>
      <c r="G543" t="s">
        <v>19</v>
      </c>
      <c r="I543" t="s">
        <v>580</v>
      </c>
      <c r="J543" t="s">
        <v>582</v>
      </c>
      <c r="K543" t="s">
        <v>205</v>
      </c>
      <c r="L543" t="s">
        <v>36</v>
      </c>
      <c r="R543" s="32">
        <v>38557</v>
      </c>
      <c r="S543" t="b">
        <v>1</v>
      </c>
      <c r="T543" t="s">
        <v>19</v>
      </c>
    </row>
    <row r="544" spans="1:21" x14ac:dyDescent="0.2">
      <c r="A544" s="10" t="s">
        <v>18</v>
      </c>
      <c r="B544" s="10">
        <f>VLOOKUP(D544,'C-Index'!$A$2:'C-Index'!$B$79,2,FALSE)</f>
        <v>21009</v>
      </c>
      <c r="C544" s="10">
        <f t="shared" si="8"/>
        <v>22011</v>
      </c>
      <c r="D544">
        <v>369</v>
      </c>
      <c r="E544">
        <v>7</v>
      </c>
      <c r="G544" t="s">
        <v>19</v>
      </c>
      <c r="I544" t="s">
        <v>576</v>
      </c>
      <c r="J544" t="s">
        <v>38</v>
      </c>
      <c r="K544" t="s">
        <v>42</v>
      </c>
      <c r="L544" t="s">
        <v>297</v>
      </c>
      <c r="R544" s="32">
        <v>38557</v>
      </c>
      <c r="S544" t="b">
        <v>1</v>
      </c>
      <c r="T544" t="s">
        <v>19</v>
      </c>
    </row>
    <row r="545" spans="1:21" x14ac:dyDescent="0.2">
      <c r="A545" s="10" t="s">
        <v>18</v>
      </c>
      <c r="B545" s="10">
        <f>VLOOKUP(D545,'C-Index'!$A$2:'C-Index'!$B$79,2,FALSE)</f>
        <v>21009</v>
      </c>
      <c r="C545" s="10">
        <f t="shared" si="8"/>
        <v>22012</v>
      </c>
      <c r="D545">
        <v>369</v>
      </c>
      <c r="E545">
        <v>8</v>
      </c>
      <c r="H545" t="s">
        <v>710</v>
      </c>
      <c r="I545" t="s">
        <v>576</v>
      </c>
      <c r="J545" t="s">
        <v>583</v>
      </c>
      <c r="N545" t="s">
        <v>782</v>
      </c>
      <c r="S545" t="b">
        <v>0</v>
      </c>
    </row>
    <row r="546" spans="1:21" x14ac:dyDescent="0.2">
      <c r="A546" s="10" t="s">
        <v>18</v>
      </c>
      <c r="B546" s="10">
        <f>VLOOKUP(D546,'C-Index'!$A$2:'C-Index'!$B$79,2,FALSE)</f>
        <v>21005</v>
      </c>
      <c r="C546" s="10">
        <f t="shared" si="8"/>
        <v>21005</v>
      </c>
      <c r="D546">
        <v>370</v>
      </c>
      <c r="E546">
        <v>1</v>
      </c>
      <c r="G546" t="s">
        <v>19</v>
      </c>
      <c r="I546" t="s">
        <v>584</v>
      </c>
      <c r="J546" t="s">
        <v>400</v>
      </c>
      <c r="K546" t="s">
        <v>57</v>
      </c>
      <c r="L546" t="s">
        <v>305</v>
      </c>
      <c r="R546" s="32">
        <v>38557</v>
      </c>
      <c r="S546" t="b">
        <v>1</v>
      </c>
      <c r="T546" t="s">
        <v>19</v>
      </c>
    </row>
    <row r="547" spans="1:21" x14ac:dyDescent="0.2">
      <c r="A547" s="10" t="s">
        <v>18</v>
      </c>
      <c r="B547" s="10">
        <f>VLOOKUP(D547,'C-Index'!$A$2:'C-Index'!$B$79,2,FALSE)</f>
        <v>21005</v>
      </c>
      <c r="C547" s="10">
        <f t="shared" si="8"/>
        <v>21006</v>
      </c>
      <c r="D547">
        <v>370</v>
      </c>
      <c r="E547">
        <v>2</v>
      </c>
      <c r="F547" t="s">
        <v>18</v>
      </c>
      <c r="G547" t="s">
        <v>19</v>
      </c>
      <c r="I547" t="s">
        <v>584</v>
      </c>
      <c r="J547" t="s">
        <v>1217</v>
      </c>
      <c r="K547" t="s">
        <v>339</v>
      </c>
      <c r="L547" t="s">
        <v>345</v>
      </c>
      <c r="N547" t="s">
        <v>723</v>
      </c>
      <c r="R547" s="32">
        <v>38893</v>
      </c>
      <c r="S547" t="b">
        <v>1</v>
      </c>
      <c r="T547" t="s">
        <v>19</v>
      </c>
    </row>
    <row r="548" spans="1:21" x14ac:dyDescent="0.2">
      <c r="A548" s="10" t="s">
        <v>18</v>
      </c>
      <c r="B548" s="10">
        <f>VLOOKUP(D548,'C-Index'!$A$2:'C-Index'!$B$79,2,FALSE)</f>
        <v>21005</v>
      </c>
      <c r="C548" s="10">
        <f t="shared" si="8"/>
        <v>21007</v>
      </c>
      <c r="D548">
        <v>370</v>
      </c>
      <c r="E548">
        <v>3</v>
      </c>
      <c r="G548" t="s">
        <v>19</v>
      </c>
      <c r="I548" t="s">
        <v>585</v>
      </c>
      <c r="J548" t="s">
        <v>1085</v>
      </c>
      <c r="K548" t="s">
        <v>1218</v>
      </c>
      <c r="L548" t="s">
        <v>1219</v>
      </c>
      <c r="M548" t="s">
        <v>257</v>
      </c>
      <c r="N548" t="s">
        <v>790</v>
      </c>
      <c r="P548" t="s">
        <v>677</v>
      </c>
      <c r="R548" s="32">
        <v>41201</v>
      </c>
      <c r="S548" t="b">
        <v>1</v>
      </c>
      <c r="T548" t="s">
        <v>19</v>
      </c>
      <c r="U548" t="s">
        <v>997</v>
      </c>
    </row>
    <row r="549" spans="1:21" x14ac:dyDescent="0.2">
      <c r="A549" s="10" t="s">
        <v>18</v>
      </c>
      <c r="B549" s="10">
        <f>VLOOKUP(D549,'C-Index'!$A$2:'C-Index'!$B$79,2,FALSE)</f>
        <v>21005</v>
      </c>
      <c r="C549" s="10">
        <f t="shared" si="8"/>
        <v>21008</v>
      </c>
      <c r="D549">
        <v>370</v>
      </c>
      <c r="E549">
        <v>4</v>
      </c>
      <c r="F549" t="s">
        <v>18</v>
      </c>
      <c r="H549" t="s">
        <v>710</v>
      </c>
      <c r="I549" t="s">
        <v>585</v>
      </c>
      <c r="J549" t="s">
        <v>1131</v>
      </c>
      <c r="K549" t="s">
        <v>239</v>
      </c>
      <c r="L549" t="s">
        <v>701</v>
      </c>
      <c r="M549" t="s">
        <v>81</v>
      </c>
      <c r="N549" t="s">
        <v>791</v>
      </c>
      <c r="O549" t="s">
        <v>402</v>
      </c>
      <c r="Q549" t="s">
        <v>801</v>
      </c>
      <c r="R549" s="32">
        <v>41201</v>
      </c>
      <c r="S549" t="b">
        <v>1</v>
      </c>
      <c r="T549" t="s">
        <v>19</v>
      </c>
    </row>
    <row r="550" spans="1:21" x14ac:dyDescent="0.2">
      <c r="A550" s="10" t="s">
        <v>18</v>
      </c>
      <c r="B550" s="10">
        <f>VLOOKUP(D550,'C-Index'!$A$2:'C-Index'!$B$79,2,FALSE)</f>
        <v>21005</v>
      </c>
      <c r="C550" s="10">
        <f t="shared" si="8"/>
        <v>22005</v>
      </c>
      <c r="D550">
        <v>370</v>
      </c>
      <c r="E550">
        <v>5</v>
      </c>
      <c r="G550" t="s">
        <v>19</v>
      </c>
      <c r="I550" t="s">
        <v>586</v>
      </c>
      <c r="J550" t="s">
        <v>376</v>
      </c>
      <c r="K550" t="s">
        <v>58</v>
      </c>
      <c r="L550" t="s">
        <v>1220</v>
      </c>
      <c r="M550" t="s">
        <v>257</v>
      </c>
      <c r="P550" t="s">
        <v>677</v>
      </c>
      <c r="R550" s="32">
        <v>38557</v>
      </c>
      <c r="S550" t="b">
        <v>1</v>
      </c>
      <c r="T550" t="s">
        <v>19</v>
      </c>
      <c r="U550" t="s">
        <v>853</v>
      </c>
    </row>
    <row r="551" spans="1:21" x14ac:dyDescent="0.2">
      <c r="A551" s="10" t="s">
        <v>18</v>
      </c>
      <c r="B551" s="10">
        <f>VLOOKUP(D551,'C-Index'!$A$2:'C-Index'!$B$79,2,FALSE)</f>
        <v>21005</v>
      </c>
      <c r="C551" s="10">
        <f t="shared" si="8"/>
        <v>22006</v>
      </c>
      <c r="D551">
        <v>370</v>
      </c>
      <c r="E551">
        <v>6</v>
      </c>
      <c r="G551" t="s">
        <v>19</v>
      </c>
      <c r="I551" t="s">
        <v>587</v>
      </c>
      <c r="J551" t="s">
        <v>1221</v>
      </c>
      <c r="K551" t="s">
        <v>25</v>
      </c>
      <c r="L551" t="s">
        <v>297</v>
      </c>
      <c r="N551" t="s">
        <v>1222</v>
      </c>
      <c r="O551" t="s">
        <v>1223</v>
      </c>
      <c r="R551" s="32">
        <v>38557</v>
      </c>
      <c r="S551" t="b">
        <v>1</v>
      </c>
      <c r="T551" t="s">
        <v>19</v>
      </c>
    </row>
    <row r="552" spans="1:21" x14ac:dyDescent="0.2">
      <c r="A552" s="10" t="s">
        <v>18</v>
      </c>
      <c r="B552" s="10">
        <f>VLOOKUP(D552,'C-Index'!$A$2:'C-Index'!$B$79,2,FALSE)</f>
        <v>21005</v>
      </c>
      <c r="C552" s="10">
        <f t="shared" si="8"/>
        <v>22007</v>
      </c>
      <c r="D552">
        <v>370</v>
      </c>
      <c r="E552">
        <v>7</v>
      </c>
      <c r="G552" t="s">
        <v>19</v>
      </c>
      <c r="I552" t="s">
        <v>588</v>
      </c>
      <c r="J552" t="s">
        <v>194</v>
      </c>
      <c r="K552" t="s">
        <v>1224</v>
      </c>
      <c r="L552" t="s">
        <v>1225</v>
      </c>
      <c r="M552" t="s">
        <v>168</v>
      </c>
      <c r="P552" t="s">
        <v>677</v>
      </c>
      <c r="Q552" t="s">
        <v>589</v>
      </c>
      <c r="R552" s="32">
        <v>38557</v>
      </c>
      <c r="S552" t="b">
        <v>1</v>
      </c>
      <c r="T552" t="s">
        <v>19</v>
      </c>
      <c r="U552" t="s">
        <v>853</v>
      </c>
    </row>
    <row r="553" spans="1:21" x14ac:dyDescent="0.2">
      <c r="A553" s="10" t="s">
        <v>18</v>
      </c>
      <c r="B553" s="10">
        <f>VLOOKUP(D553,'C-Index'!$A$2:'C-Index'!$B$79,2,FALSE)</f>
        <v>21005</v>
      </c>
      <c r="C553" s="10">
        <f t="shared" si="8"/>
        <v>22008</v>
      </c>
      <c r="D553">
        <v>370</v>
      </c>
      <c r="E553">
        <v>8</v>
      </c>
      <c r="G553" t="s">
        <v>19</v>
      </c>
      <c r="I553" t="s">
        <v>588</v>
      </c>
      <c r="J553" t="s">
        <v>233</v>
      </c>
      <c r="K553" t="s">
        <v>433</v>
      </c>
      <c r="L553" t="s">
        <v>345</v>
      </c>
      <c r="M553" t="s">
        <v>138</v>
      </c>
      <c r="N553" t="s">
        <v>783</v>
      </c>
      <c r="O553" t="s">
        <v>590</v>
      </c>
      <c r="Q553" t="s">
        <v>591</v>
      </c>
      <c r="R553" s="32">
        <v>38557</v>
      </c>
      <c r="S553" t="b">
        <v>1</v>
      </c>
      <c r="T553" t="s">
        <v>19</v>
      </c>
    </row>
    <row r="554" spans="1:21" x14ac:dyDescent="0.2">
      <c r="A554" s="10" t="s">
        <v>18</v>
      </c>
      <c r="B554" s="10">
        <f>VLOOKUP(D554,'C-Index'!$A$2:'C-Index'!$B$79,2,FALSE)</f>
        <v>21001</v>
      </c>
      <c r="C554" s="10">
        <f t="shared" si="8"/>
        <v>21001</v>
      </c>
      <c r="D554">
        <v>371</v>
      </c>
      <c r="E554">
        <v>1</v>
      </c>
      <c r="H554" t="s">
        <v>710</v>
      </c>
      <c r="I554" t="s">
        <v>592</v>
      </c>
      <c r="J554" t="s">
        <v>1053</v>
      </c>
      <c r="K554" t="s">
        <v>64</v>
      </c>
      <c r="R554" s="32">
        <v>38557</v>
      </c>
      <c r="S554" t="b">
        <v>1</v>
      </c>
      <c r="T554" t="s">
        <v>19</v>
      </c>
    </row>
    <row r="555" spans="1:21" x14ac:dyDescent="0.2">
      <c r="A555" s="10" t="s">
        <v>18</v>
      </c>
      <c r="B555" s="10">
        <f>VLOOKUP(D555,'C-Index'!$A$2:'C-Index'!$B$79,2,FALSE)</f>
        <v>21001</v>
      </c>
      <c r="C555" s="10">
        <f t="shared" ref="C555:C618" si="9">IF(E555&lt;5,B555+(E555-1),B555+1000+(E555-5))</f>
        <v>21002</v>
      </c>
      <c r="D555">
        <v>371</v>
      </c>
      <c r="E555">
        <v>2</v>
      </c>
      <c r="H555" t="s">
        <v>710</v>
      </c>
      <c r="I555" t="s">
        <v>592</v>
      </c>
      <c r="J555" t="s">
        <v>507</v>
      </c>
      <c r="K555" t="s">
        <v>64</v>
      </c>
      <c r="N555" t="s">
        <v>759</v>
      </c>
      <c r="R555" s="32">
        <v>38557</v>
      </c>
      <c r="S555" t="b">
        <v>1</v>
      </c>
      <c r="T555" t="s">
        <v>19</v>
      </c>
    </row>
    <row r="556" spans="1:21" x14ac:dyDescent="0.2">
      <c r="A556" s="10" t="s">
        <v>18</v>
      </c>
      <c r="B556" s="10">
        <f>VLOOKUP(D556,'C-Index'!$A$2:'C-Index'!$B$79,2,FALSE)</f>
        <v>21001</v>
      </c>
      <c r="C556" s="10">
        <f t="shared" si="9"/>
        <v>21003</v>
      </c>
      <c r="D556">
        <v>371</v>
      </c>
      <c r="E556">
        <v>3</v>
      </c>
      <c r="G556" t="s">
        <v>19</v>
      </c>
      <c r="I556" t="s">
        <v>592</v>
      </c>
      <c r="J556" t="s">
        <v>593</v>
      </c>
      <c r="K556" t="s">
        <v>173</v>
      </c>
      <c r="L556" t="s">
        <v>30</v>
      </c>
      <c r="M556" t="s">
        <v>594</v>
      </c>
      <c r="S556" t="b">
        <v>0</v>
      </c>
    </row>
    <row r="557" spans="1:21" x14ac:dyDescent="0.2">
      <c r="A557" s="10" t="s">
        <v>18</v>
      </c>
      <c r="B557" s="10">
        <f>VLOOKUP(D557,'C-Index'!$A$2:'C-Index'!$B$79,2,FALSE)</f>
        <v>21001</v>
      </c>
      <c r="C557" s="10">
        <f t="shared" si="9"/>
        <v>21004</v>
      </c>
      <c r="D557">
        <v>371</v>
      </c>
      <c r="E557">
        <v>4</v>
      </c>
      <c r="H557" t="s">
        <v>710</v>
      </c>
      <c r="I557" t="s">
        <v>592</v>
      </c>
      <c r="J557" t="s">
        <v>50</v>
      </c>
      <c r="S557" t="b">
        <v>0</v>
      </c>
    </row>
    <row r="558" spans="1:21" x14ac:dyDescent="0.2">
      <c r="A558" s="10" t="s">
        <v>18</v>
      </c>
      <c r="B558" s="10">
        <f>VLOOKUP(D558,'C-Index'!$A$2:'C-Index'!$B$79,2,FALSE)</f>
        <v>21001</v>
      </c>
      <c r="C558" s="10">
        <f t="shared" si="9"/>
        <v>22001</v>
      </c>
      <c r="D558">
        <v>371</v>
      </c>
      <c r="E558">
        <v>5</v>
      </c>
      <c r="G558" t="s">
        <v>19</v>
      </c>
      <c r="I558" t="s">
        <v>595</v>
      </c>
      <c r="J558" t="s">
        <v>474</v>
      </c>
      <c r="K558" t="s">
        <v>1226</v>
      </c>
      <c r="L558" t="s">
        <v>1227</v>
      </c>
      <c r="M558" t="s">
        <v>328</v>
      </c>
      <c r="P558" t="s">
        <v>677</v>
      </c>
      <c r="R558" s="32">
        <v>41201</v>
      </c>
      <c r="S558" t="b">
        <v>1</v>
      </c>
      <c r="T558" t="s">
        <v>19</v>
      </c>
      <c r="U558" t="s">
        <v>853</v>
      </c>
    </row>
    <row r="559" spans="1:21" x14ac:dyDescent="0.2">
      <c r="A559" s="10" t="s">
        <v>18</v>
      </c>
      <c r="B559" s="10">
        <f>VLOOKUP(D559,'C-Index'!$A$2:'C-Index'!$B$79,2,FALSE)</f>
        <v>21001</v>
      </c>
      <c r="C559" s="10">
        <f t="shared" si="9"/>
        <v>22002</v>
      </c>
      <c r="D559">
        <v>371</v>
      </c>
      <c r="E559">
        <v>6</v>
      </c>
      <c r="G559" t="s">
        <v>19</v>
      </c>
      <c r="I559" t="s">
        <v>595</v>
      </c>
      <c r="J559" t="s">
        <v>574</v>
      </c>
      <c r="K559" t="s">
        <v>339</v>
      </c>
      <c r="L559" t="s">
        <v>674</v>
      </c>
      <c r="M559" t="s">
        <v>128</v>
      </c>
      <c r="N559" t="s">
        <v>784</v>
      </c>
      <c r="O559" t="s">
        <v>692</v>
      </c>
      <c r="R559" s="32">
        <v>41201</v>
      </c>
      <c r="S559" t="b">
        <v>1</v>
      </c>
      <c r="T559" t="s">
        <v>19</v>
      </c>
    </row>
    <row r="560" spans="1:21" x14ac:dyDescent="0.2">
      <c r="A560" s="10" t="s">
        <v>18</v>
      </c>
      <c r="B560" s="10">
        <f>VLOOKUP(D560,'C-Index'!$A$2:'C-Index'!$B$79,2,FALSE)</f>
        <v>21001</v>
      </c>
      <c r="C560" s="10">
        <f t="shared" si="9"/>
        <v>22003</v>
      </c>
      <c r="D560">
        <v>371</v>
      </c>
      <c r="E560">
        <v>7</v>
      </c>
      <c r="H560" t="s">
        <v>710</v>
      </c>
      <c r="I560" t="s">
        <v>592</v>
      </c>
      <c r="J560" t="s">
        <v>1228</v>
      </c>
      <c r="S560" t="b">
        <v>0</v>
      </c>
    </row>
    <row r="561" spans="1:21" x14ac:dyDescent="0.2">
      <c r="A561" s="10" t="s">
        <v>18</v>
      </c>
      <c r="B561" s="10">
        <f>VLOOKUP(D561,'C-Index'!$A$2:'C-Index'!$B$79,2,FALSE)</f>
        <v>21001</v>
      </c>
      <c r="C561" s="10">
        <f t="shared" si="9"/>
        <v>22004</v>
      </c>
      <c r="D561">
        <v>371</v>
      </c>
      <c r="E561">
        <v>8</v>
      </c>
      <c r="H561" t="s">
        <v>710</v>
      </c>
      <c r="I561" t="s">
        <v>592</v>
      </c>
      <c r="J561" t="s">
        <v>1229</v>
      </c>
      <c r="N561" t="s">
        <v>1230</v>
      </c>
      <c r="S561" t="b">
        <v>0</v>
      </c>
    </row>
    <row r="562" spans="1:21" x14ac:dyDescent="0.2">
      <c r="A562" s="10" t="s">
        <v>18</v>
      </c>
      <c r="B562" s="10">
        <f>VLOOKUP(D562,'C-Index'!$A$2:'C-Index'!$B$79,2,FALSE)</f>
        <v>23001</v>
      </c>
      <c r="C562" s="10">
        <f t="shared" si="9"/>
        <v>23001</v>
      </c>
      <c r="D562">
        <v>372</v>
      </c>
      <c r="E562">
        <v>1</v>
      </c>
      <c r="I562" t="s">
        <v>1231</v>
      </c>
      <c r="S562" t="b">
        <v>0</v>
      </c>
    </row>
    <row r="563" spans="1:21" x14ac:dyDescent="0.2">
      <c r="A563" s="10" t="s">
        <v>18</v>
      </c>
      <c r="B563" s="10">
        <f>VLOOKUP(D563,'C-Index'!$A$2:'C-Index'!$B$79,2,FALSE)</f>
        <v>23001</v>
      </c>
      <c r="C563" s="10">
        <f t="shared" si="9"/>
        <v>23002</v>
      </c>
      <c r="D563">
        <v>372</v>
      </c>
      <c r="E563">
        <v>2</v>
      </c>
      <c r="I563" t="s">
        <v>1231</v>
      </c>
      <c r="S563" t="b">
        <v>0</v>
      </c>
    </row>
    <row r="564" spans="1:21" x14ac:dyDescent="0.2">
      <c r="A564" s="10" t="s">
        <v>18</v>
      </c>
      <c r="B564" s="10">
        <f>VLOOKUP(D564,'C-Index'!$A$2:'C-Index'!$B$79,2,FALSE)</f>
        <v>23001</v>
      </c>
      <c r="C564" s="10">
        <f t="shared" si="9"/>
        <v>23003</v>
      </c>
      <c r="D564">
        <v>372</v>
      </c>
      <c r="E564">
        <v>3</v>
      </c>
      <c r="S564" t="b">
        <v>0</v>
      </c>
    </row>
    <row r="565" spans="1:21" x14ac:dyDescent="0.2">
      <c r="A565" s="10" t="s">
        <v>18</v>
      </c>
      <c r="B565" s="10">
        <f>VLOOKUP(D565,'C-Index'!$A$2:'C-Index'!$B$79,2,FALSE)</f>
        <v>23001</v>
      </c>
      <c r="C565" s="10">
        <f t="shared" si="9"/>
        <v>23004</v>
      </c>
      <c r="D565">
        <v>372</v>
      </c>
      <c r="E565">
        <v>4</v>
      </c>
      <c r="F565" t="s">
        <v>18</v>
      </c>
      <c r="G565" t="s">
        <v>19</v>
      </c>
      <c r="I565" t="s">
        <v>596</v>
      </c>
      <c r="J565" t="s">
        <v>1232</v>
      </c>
      <c r="L565" t="s">
        <v>349</v>
      </c>
      <c r="M565" t="s">
        <v>56</v>
      </c>
      <c r="N565" t="s">
        <v>721</v>
      </c>
      <c r="R565" s="32">
        <v>38557</v>
      </c>
      <c r="S565" t="b">
        <v>1</v>
      </c>
      <c r="T565" t="s">
        <v>19</v>
      </c>
    </row>
    <row r="566" spans="1:21" x14ac:dyDescent="0.2">
      <c r="A566" s="10" t="s">
        <v>18</v>
      </c>
      <c r="B566" s="10">
        <f>VLOOKUP(D566,'C-Index'!$A$2:'C-Index'!$B$79,2,FALSE)</f>
        <v>23001</v>
      </c>
      <c r="C566" s="10">
        <f t="shared" si="9"/>
        <v>23004</v>
      </c>
      <c r="D566">
        <v>372</v>
      </c>
      <c r="E566">
        <v>4</v>
      </c>
      <c r="F566" t="s">
        <v>18</v>
      </c>
      <c r="G566" t="s">
        <v>19</v>
      </c>
      <c r="I566" t="s">
        <v>596</v>
      </c>
      <c r="J566" t="s">
        <v>618</v>
      </c>
      <c r="K566" t="s">
        <v>372</v>
      </c>
      <c r="L566" t="s">
        <v>235</v>
      </c>
      <c r="R566" s="32">
        <v>38557</v>
      </c>
      <c r="S566" t="b">
        <v>1</v>
      </c>
      <c r="T566" t="s">
        <v>19</v>
      </c>
    </row>
    <row r="567" spans="1:21" x14ac:dyDescent="0.2">
      <c r="A567" s="10" t="s">
        <v>18</v>
      </c>
      <c r="B567" s="10">
        <f>VLOOKUP(D567,'C-Index'!$A$2:'C-Index'!$B$79,2,FALSE)</f>
        <v>23001</v>
      </c>
      <c r="C567" s="10">
        <f t="shared" si="9"/>
        <v>23004</v>
      </c>
      <c r="D567">
        <v>372</v>
      </c>
      <c r="E567">
        <v>4</v>
      </c>
      <c r="F567" t="s">
        <v>18</v>
      </c>
      <c r="G567" t="s">
        <v>19</v>
      </c>
      <c r="I567" t="s">
        <v>596</v>
      </c>
      <c r="J567" t="s">
        <v>933</v>
      </c>
      <c r="K567" t="s">
        <v>144</v>
      </c>
      <c r="L567" t="s">
        <v>305</v>
      </c>
      <c r="R567" s="32">
        <v>38557</v>
      </c>
      <c r="S567" t="b">
        <v>1</v>
      </c>
      <c r="T567" t="s">
        <v>19</v>
      </c>
    </row>
    <row r="568" spans="1:21" x14ac:dyDescent="0.2">
      <c r="A568" s="10" t="s">
        <v>18</v>
      </c>
      <c r="B568" s="10">
        <f>VLOOKUP(D568,'C-Index'!$A$2:'C-Index'!$B$79,2,FALSE)</f>
        <v>23001</v>
      </c>
      <c r="C568" s="10">
        <f t="shared" si="9"/>
        <v>24001</v>
      </c>
      <c r="D568">
        <v>372</v>
      </c>
      <c r="E568">
        <v>5</v>
      </c>
      <c r="H568" t="s">
        <v>710</v>
      </c>
      <c r="I568" t="s">
        <v>597</v>
      </c>
      <c r="J568" t="s">
        <v>598</v>
      </c>
      <c r="O568" t="s">
        <v>599</v>
      </c>
      <c r="S568" t="b">
        <v>0</v>
      </c>
    </row>
    <row r="569" spans="1:21" x14ac:dyDescent="0.2">
      <c r="A569" s="10" t="s">
        <v>18</v>
      </c>
      <c r="B569" s="10">
        <f>VLOOKUP(D569,'C-Index'!$A$2:'C-Index'!$B$79,2,FALSE)</f>
        <v>23001</v>
      </c>
      <c r="C569" s="10">
        <f t="shared" si="9"/>
        <v>24002</v>
      </c>
      <c r="D569">
        <v>372</v>
      </c>
      <c r="E569">
        <v>6</v>
      </c>
      <c r="H569" t="s">
        <v>710</v>
      </c>
      <c r="I569" t="s">
        <v>597</v>
      </c>
      <c r="J569" t="s">
        <v>248</v>
      </c>
      <c r="N569" t="s">
        <v>560</v>
      </c>
      <c r="Q569" t="s">
        <v>600</v>
      </c>
      <c r="S569" t="b">
        <v>0</v>
      </c>
    </row>
    <row r="570" spans="1:21" x14ac:dyDescent="0.2">
      <c r="A570" s="10" t="s">
        <v>18</v>
      </c>
      <c r="B570" s="10">
        <f>VLOOKUP(D570,'C-Index'!$A$2:'C-Index'!$B$79,2,FALSE)</f>
        <v>23001</v>
      </c>
      <c r="C570" s="10">
        <f t="shared" si="9"/>
        <v>24003</v>
      </c>
      <c r="D570">
        <v>372</v>
      </c>
      <c r="E570">
        <v>7</v>
      </c>
      <c r="G570" t="s">
        <v>19</v>
      </c>
      <c r="I570" t="s">
        <v>229</v>
      </c>
      <c r="J570" t="s">
        <v>647</v>
      </c>
      <c r="K570" t="s">
        <v>294</v>
      </c>
      <c r="L570" t="s">
        <v>349</v>
      </c>
      <c r="M570" t="s">
        <v>102</v>
      </c>
      <c r="R570" s="32">
        <v>38557</v>
      </c>
      <c r="S570" t="b">
        <v>1</v>
      </c>
      <c r="T570" t="s">
        <v>19</v>
      </c>
    </row>
    <row r="571" spans="1:21" x14ac:dyDescent="0.2">
      <c r="A571" s="10" t="s">
        <v>18</v>
      </c>
      <c r="B571" s="10">
        <f>VLOOKUP(D571,'C-Index'!$A$2:'C-Index'!$B$79,2,FALSE)</f>
        <v>23001</v>
      </c>
      <c r="C571" s="10">
        <f t="shared" si="9"/>
        <v>24004</v>
      </c>
      <c r="D571">
        <v>372</v>
      </c>
      <c r="E571">
        <v>8</v>
      </c>
      <c r="G571" t="s">
        <v>19</v>
      </c>
      <c r="I571" t="s">
        <v>229</v>
      </c>
      <c r="J571" t="s">
        <v>1233</v>
      </c>
      <c r="K571" t="s">
        <v>433</v>
      </c>
      <c r="L571" t="s">
        <v>1234</v>
      </c>
      <c r="M571" t="s">
        <v>81</v>
      </c>
      <c r="N571" t="s">
        <v>601</v>
      </c>
      <c r="O571" t="s">
        <v>351</v>
      </c>
      <c r="R571" s="32">
        <v>38557</v>
      </c>
      <c r="S571" t="b">
        <v>1</v>
      </c>
      <c r="T571" t="s">
        <v>19</v>
      </c>
    </row>
    <row r="572" spans="1:21" x14ac:dyDescent="0.2">
      <c r="A572" s="10" t="s">
        <v>18</v>
      </c>
      <c r="B572" s="10">
        <f>VLOOKUP(D572,'C-Index'!$A$2:'C-Index'!$B$79,2,FALSE)</f>
        <v>23005</v>
      </c>
      <c r="C572" s="10">
        <f t="shared" si="9"/>
        <v>23005</v>
      </c>
      <c r="D572">
        <v>373</v>
      </c>
      <c r="E572">
        <v>1</v>
      </c>
      <c r="G572" t="s">
        <v>19</v>
      </c>
      <c r="I572" t="s">
        <v>51</v>
      </c>
      <c r="J572" t="s">
        <v>1235</v>
      </c>
      <c r="K572" t="s">
        <v>1236</v>
      </c>
      <c r="L572" t="s">
        <v>117</v>
      </c>
      <c r="N572" t="s">
        <v>1237</v>
      </c>
      <c r="R572" s="32">
        <v>38557</v>
      </c>
      <c r="S572" t="b">
        <v>1</v>
      </c>
      <c r="T572" t="s">
        <v>19</v>
      </c>
    </row>
    <row r="573" spans="1:21" x14ac:dyDescent="0.2">
      <c r="A573" s="10" t="s">
        <v>18</v>
      </c>
      <c r="B573" s="10">
        <f>VLOOKUP(D573,'C-Index'!$A$2:'C-Index'!$B$79,2,FALSE)</f>
        <v>23005</v>
      </c>
      <c r="C573" s="10">
        <f t="shared" si="9"/>
        <v>23006</v>
      </c>
      <c r="D573">
        <v>373</v>
      </c>
      <c r="E573">
        <v>2</v>
      </c>
      <c r="G573" t="s">
        <v>19</v>
      </c>
      <c r="I573" t="s">
        <v>51</v>
      </c>
      <c r="J573" t="s">
        <v>854</v>
      </c>
      <c r="K573" t="s">
        <v>1238</v>
      </c>
      <c r="L573" t="s">
        <v>1239</v>
      </c>
      <c r="M573" t="s">
        <v>75</v>
      </c>
      <c r="N573" t="s">
        <v>602</v>
      </c>
      <c r="O573" t="s">
        <v>603</v>
      </c>
      <c r="R573" s="32">
        <v>38557</v>
      </c>
      <c r="S573" t="b">
        <v>1</v>
      </c>
      <c r="T573" t="s">
        <v>19</v>
      </c>
    </row>
    <row r="574" spans="1:21" x14ac:dyDescent="0.2">
      <c r="A574" s="10" t="s">
        <v>18</v>
      </c>
      <c r="B574" s="10">
        <f>VLOOKUP(D574,'C-Index'!$A$2:'C-Index'!$B$79,2,FALSE)</f>
        <v>23005</v>
      </c>
      <c r="C574" s="10">
        <f t="shared" si="9"/>
        <v>23007</v>
      </c>
      <c r="D574">
        <v>373</v>
      </c>
      <c r="E574">
        <v>3</v>
      </c>
      <c r="G574" t="s">
        <v>19</v>
      </c>
      <c r="I574" t="s">
        <v>263</v>
      </c>
      <c r="J574" t="s">
        <v>38</v>
      </c>
      <c r="K574" t="s">
        <v>70</v>
      </c>
      <c r="L574" t="s">
        <v>166</v>
      </c>
      <c r="M574" t="s">
        <v>68</v>
      </c>
      <c r="N574" t="s">
        <v>604</v>
      </c>
      <c r="P574" t="s">
        <v>232</v>
      </c>
      <c r="R574" s="32">
        <v>38557</v>
      </c>
      <c r="S574" t="b">
        <v>1</v>
      </c>
      <c r="T574" t="s">
        <v>19</v>
      </c>
      <c r="U574" t="s">
        <v>853</v>
      </c>
    </row>
    <row r="575" spans="1:21" x14ac:dyDescent="0.2">
      <c r="A575" s="10" t="s">
        <v>18</v>
      </c>
      <c r="B575" s="10">
        <f>VLOOKUP(D575,'C-Index'!$A$2:'C-Index'!$B$79,2,FALSE)</f>
        <v>23005</v>
      </c>
      <c r="C575" s="10">
        <f t="shared" si="9"/>
        <v>23008</v>
      </c>
      <c r="D575">
        <v>373</v>
      </c>
      <c r="E575">
        <v>4</v>
      </c>
      <c r="G575" t="s">
        <v>19</v>
      </c>
      <c r="I575" t="s">
        <v>605</v>
      </c>
      <c r="J575" t="s">
        <v>459</v>
      </c>
      <c r="K575" t="s">
        <v>35</v>
      </c>
      <c r="L575" t="s">
        <v>116</v>
      </c>
      <c r="M575" t="s">
        <v>56</v>
      </c>
      <c r="R575" s="32">
        <v>38557</v>
      </c>
      <c r="S575" t="b">
        <v>1</v>
      </c>
      <c r="T575" t="s">
        <v>19</v>
      </c>
    </row>
    <row r="576" spans="1:21" x14ac:dyDescent="0.2">
      <c r="A576" s="10" t="s">
        <v>18</v>
      </c>
      <c r="B576" s="10">
        <f>VLOOKUP(D576,'C-Index'!$A$2:'C-Index'!$B$79,2,FALSE)</f>
        <v>23005</v>
      </c>
      <c r="C576" s="10">
        <f t="shared" si="9"/>
        <v>23008</v>
      </c>
      <c r="D576">
        <v>373</v>
      </c>
      <c r="E576">
        <v>4</v>
      </c>
      <c r="F576" t="s">
        <v>18</v>
      </c>
      <c r="G576" t="s">
        <v>19</v>
      </c>
      <c r="I576" t="s">
        <v>605</v>
      </c>
      <c r="J576" t="s">
        <v>862</v>
      </c>
      <c r="K576" t="s">
        <v>85</v>
      </c>
      <c r="L576" t="s">
        <v>375</v>
      </c>
      <c r="R576" s="32">
        <v>38557</v>
      </c>
      <c r="S576" t="b">
        <v>1</v>
      </c>
      <c r="T576" t="s">
        <v>19</v>
      </c>
    </row>
    <row r="577" spans="1:21" x14ac:dyDescent="0.2">
      <c r="A577" s="10" t="s">
        <v>18</v>
      </c>
      <c r="B577" s="10">
        <f>VLOOKUP(D577,'C-Index'!$A$2:'C-Index'!$B$79,2,FALSE)</f>
        <v>23005</v>
      </c>
      <c r="C577" s="10">
        <f t="shared" si="9"/>
        <v>24005</v>
      </c>
      <c r="D577">
        <v>373</v>
      </c>
      <c r="E577">
        <v>5</v>
      </c>
      <c r="H577" t="s">
        <v>710</v>
      </c>
      <c r="I577" t="s">
        <v>599</v>
      </c>
      <c r="J577" t="s">
        <v>693</v>
      </c>
      <c r="Q577" t="s">
        <v>802</v>
      </c>
      <c r="S577" t="b">
        <v>0</v>
      </c>
    </row>
    <row r="578" spans="1:21" x14ac:dyDescent="0.2">
      <c r="A578" s="10" t="s">
        <v>18</v>
      </c>
      <c r="B578" s="10">
        <f>VLOOKUP(D578,'C-Index'!$A$2:'C-Index'!$B$79,2,FALSE)</f>
        <v>23005</v>
      </c>
      <c r="C578" s="10">
        <f t="shared" si="9"/>
        <v>24006</v>
      </c>
      <c r="D578">
        <v>373</v>
      </c>
      <c r="E578">
        <v>6</v>
      </c>
      <c r="G578" t="s">
        <v>19</v>
      </c>
      <c r="I578" t="s">
        <v>599</v>
      </c>
      <c r="J578" t="s">
        <v>1240</v>
      </c>
      <c r="K578" t="s">
        <v>262</v>
      </c>
      <c r="L578" t="s">
        <v>117</v>
      </c>
      <c r="P578" t="s">
        <v>677</v>
      </c>
      <c r="R578" s="32">
        <v>39318</v>
      </c>
      <c r="S578" t="b">
        <v>1</v>
      </c>
      <c r="T578" t="s">
        <v>19</v>
      </c>
      <c r="U578" t="s">
        <v>853</v>
      </c>
    </row>
    <row r="579" spans="1:21" x14ac:dyDescent="0.2">
      <c r="A579" s="10" t="s">
        <v>18</v>
      </c>
      <c r="B579" s="10">
        <f>VLOOKUP(D579,'C-Index'!$A$2:'C-Index'!$B$79,2,FALSE)</f>
        <v>23005</v>
      </c>
      <c r="C579" s="10">
        <f t="shared" si="9"/>
        <v>24007</v>
      </c>
      <c r="D579">
        <v>373</v>
      </c>
      <c r="E579">
        <v>7</v>
      </c>
      <c r="G579" t="s">
        <v>19</v>
      </c>
      <c r="I579" t="s">
        <v>599</v>
      </c>
      <c r="J579" t="s">
        <v>1241</v>
      </c>
      <c r="K579" t="s">
        <v>191</v>
      </c>
      <c r="L579" t="s">
        <v>153</v>
      </c>
      <c r="M579" t="s">
        <v>138</v>
      </c>
      <c r="N579" t="s">
        <v>606</v>
      </c>
      <c r="R579" s="32">
        <v>39318</v>
      </c>
      <c r="S579" t="b">
        <v>1</v>
      </c>
      <c r="T579" t="s">
        <v>19</v>
      </c>
    </row>
    <row r="580" spans="1:21" x14ac:dyDescent="0.2">
      <c r="A580" s="10" t="s">
        <v>18</v>
      </c>
      <c r="B580" s="10">
        <f>VLOOKUP(D580,'C-Index'!$A$2:'C-Index'!$B$79,2,FALSE)</f>
        <v>23005</v>
      </c>
      <c r="C580" s="10">
        <f t="shared" si="9"/>
        <v>24008</v>
      </c>
      <c r="D580">
        <v>373</v>
      </c>
      <c r="E580">
        <v>8</v>
      </c>
      <c r="H580" t="s">
        <v>710</v>
      </c>
      <c r="I580" t="s">
        <v>694</v>
      </c>
      <c r="J580" t="s">
        <v>607</v>
      </c>
      <c r="Q580" t="s">
        <v>803</v>
      </c>
      <c r="S580" t="b">
        <v>0</v>
      </c>
    </row>
    <row r="581" spans="1:21" x14ac:dyDescent="0.2">
      <c r="A581" s="10" t="s">
        <v>18</v>
      </c>
      <c r="B581" s="10">
        <f>VLOOKUP(D581,'C-Index'!$A$2:'C-Index'!$B$79,2,FALSE)</f>
        <v>23009</v>
      </c>
      <c r="C581" s="10">
        <f t="shared" si="9"/>
        <v>23009</v>
      </c>
      <c r="D581">
        <v>374</v>
      </c>
      <c r="E581">
        <v>1</v>
      </c>
      <c r="F581" t="s">
        <v>18</v>
      </c>
      <c r="G581" t="s">
        <v>19</v>
      </c>
      <c r="I581" t="s">
        <v>608</v>
      </c>
      <c r="J581" t="s">
        <v>891</v>
      </c>
      <c r="K581" t="s">
        <v>55</v>
      </c>
      <c r="L581" t="s">
        <v>250</v>
      </c>
      <c r="R581" s="32">
        <v>38557</v>
      </c>
      <c r="S581" t="b">
        <v>1</v>
      </c>
      <c r="T581" t="s">
        <v>19</v>
      </c>
    </row>
    <row r="582" spans="1:21" x14ac:dyDescent="0.2">
      <c r="A582" s="10" t="s">
        <v>18</v>
      </c>
      <c r="B582" s="10">
        <f>VLOOKUP(D582,'C-Index'!$A$2:'C-Index'!$B$79,2,FALSE)</f>
        <v>23009</v>
      </c>
      <c r="C582" s="10">
        <f t="shared" si="9"/>
        <v>23010</v>
      </c>
      <c r="D582">
        <v>374</v>
      </c>
      <c r="E582">
        <v>2</v>
      </c>
      <c r="G582" t="s">
        <v>19</v>
      </c>
      <c r="I582" t="s">
        <v>1242</v>
      </c>
      <c r="J582" t="s">
        <v>222</v>
      </c>
      <c r="K582" t="s">
        <v>86</v>
      </c>
      <c r="L582" t="s">
        <v>1243</v>
      </c>
      <c r="M582" t="s">
        <v>270</v>
      </c>
      <c r="N582" t="s">
        <v>785</v>
      </c>
      <c r="O582" t="s">
        <v>706</v>
      </c>
      <c r="R582" s="32">
        <v>40811</v>
      </c>
      <c r="S582" t="b">
        <v>1</v>
      </c>
      <c r="T582" t="s">
        <v>19</v>
      </c>
    </row>
    <row r="583" spans="1:21" x14ac:dyDescent="0.2">
      <c r="A583" s="10" t="s">
        <v>18</v>
      </c>
      <c r="B583" s="10">
        <f>VLOOKUP(D583,'C-Index'!$A$2:'C-Index'!$B$79,2,FALSE)</f>
        <v>23009</v>
      </c>
      <c r="C583" s="10">
        <f t="shared" si="9"/>
        <v>23011</v>
      </c>
      <c r="D583">
        <v>374</v>
      </c>
      <c r="E583">
        <v>3</v>
      </c>
      <c r="G583" t="s">
        <v>19</v>
      </c>
      <c r="I583" t="s">
        <v>609</v>
      </c>
      <c r="J583" t="s">
        <v>400</v>
      </c>
      <c r="K583" t="s">
        <v>1244</v>
      </c>
      <c r="L583" t="s">
        <v>1245</v>
      </c>
      <c r="M583" t="s">
        <v>228</v>
      </c>
      <c r="P583" t="s">
        <v>232</v>
      </c>
      <c r="R583" s="32">
        <v>38557</v>
      </c>
      <c r="S583" t="b">
        <v>1</v>
      </c>
      <c r="T583" t="s">
        <v>19</v>
      </c>
      <c r="U583" t="s">
        <v>853</v>
      </c>
    </row>
    <row r="584" spans="1:21" x14ac:dyDescent="0.2">
      <c r="A584" s="10" t="s">
        <v>18</v>
      </c>
      <c r="B584" s="10">
        <f>VLOOKUP(D584,'C-Index'!$A$2:'C-Index'!$B$79,2,FALSE)</f>
        <v>23009</v>
      </c>
      <c r="C584" s="10">
        <f t="shared" si="9"/>
        <v>23012</v>
      </c>
      <c r="D584">
        <v>374</v>
      </c>
      <c r="E584">
        <v>4</v>
      </c>
      <c r="G584" t="s">
        <v>19</v>
      </c>
      <c r="I584" t="s">
        <v>609</v>
      </c>
      <c r="J584" t="s">
        <v>1246</v>
      </c>
      <c r="K584" t="s">
        <v>55</v>
      </c>
      <c r="L584" t="s">
        <v>116</v>
      </c>
      <c r="R584" s="32">
        <v>38557</v>
      </c>
      <c r="S584" t="b">
        <v>1</v>
      </c>
      <c r="T584" t="s">
        <v>19</v>
      </c>
    </row>
    <row r="585" spans="1:21" x14ac:dyDescent="0.2">
      <c r="A585" s="10" t="s">
        <v>18</v>
      </c>
      <c r="B585" s="10">
        <f>VLOOKUP(D585,'C-Index'!$A$2:'C-Index'!$B$79,2,FALSE)</f>
        <v>23009</v>
      </c>
      <c r="C585" s="10">
        <f t="shared" si="9"/>
        <v>24009</v>
      </c>
      <c r="D585">
        <v>374</v>
      </c>
      <c r="E585">
        <v>5</v>
      </c>
      <c r="H585" t="s">
        <v>710</v>
      </c>
      <c r="I585" t="s">
        <v>599</v>
      </c>
      <c r="J585" t="s">
        <v>610</v>
      </c>
      <c r="Q585" t="s">
        <v>802</v>
      </c>
      <c r="S585" t="b">
        <v>0</v>
      </c>
    </row>
    <row r="586" spans="1:21" x14ac:dyDescent="0.2">
      <c r="A586" s="10" t="s">
        <v>18</v>
      </c>
      <c r="B586" s="10">
        <f>VLOOKUP(D586,'C-Index'!$A$2:'C-Index'!$B$79,2,FALSE)</f>
        <v>23009</v>
      </c>
      <c r="C586" s="10">
        <f t="shared" si="9"/>
        <v>24010</v>
      </c>
      <c r="D586">
        <v>374</v>
      </c>
      <c r="E586">
        <v>6</v>
      </c>
      <c r="G586" t="s">
        <v>19</v>
      </c>
      <c r="I586" t="s">
        <v>611</v>
      </c>
      <c r="J586" t="s">
        <v>1247</v>
      </c>
      <c r="K586" t="s">
        <v>1248</v>
      </c>
      <c r="L586" t="s">
        <v>1249</v>
      </c>
      <c r="M586" t="s">
        <v>124</v>
      </c>
      <c r="Q586" t="s">
        <v>612</v>
      </c>
      <c r="R586" s="32">
        <v>42325</v>
      </c>
      <c r="S586" t="b">
        <v>1</v>
      </c>
      <c r="T586" t="s">
        <v>19</v>
      </c>
    </row>
    <row r="587" spans="1:21" x14ac:dyDescent="0.2">
      <c r="A587" s="10" t="s">
        <v>18</v>
      </c>
      <c r="B587" s="10">
        <f>VLOOKUP(D587,'C-Index'!$A$2:'C-Index'!$B$79,2,FALSE)</f>
        <v>23009</v>
      </c>
      <c r="C587" s="10">
        <f t="shared" si="9"/>
        <v>24011</v>
      </c>
      <c r="D587">
        <v>374</v>
      </c>
      <c r="E587">
        <v>7</v>
      </c>
      <c r="G587" t="s">
        <v>19</v>
      </c>
      <c r="I587" t="s">
        <v>613</v>
      </c>
      <c r="J587" t="s">
        <v>1250</v>
      </c>
      <c r="K587" t="s">
        <v>1251</v>
      </c>
      <c r="L587" t="s">
        <v>1252</v>
      </c>
      <c r="M587" t="s">
        <v>277</v>
      </c>
      <c r="P587" t="s">
        <v>677</v>
      </c>
      <c r="R587" s="32">
        <v>38557</v>
      </c>
      <c r="S587" t="b">
        <v>1</v>
      </c>
      <c r="T587" t="s">
        <v>19</v>
      </c>
      <c r="U587" t="s">
        <v>853</v>
      </c>
    </row>
    <row r="588" spans="1:21" x14ac:dyDescent="0.2">
      <c r="A588" s="10" t="s">
        <v>18</v>
      </c>
      <c r="B588" s="10">
        <f>VLOOKUP(D588,'C-Index'!$A$2:'C-Index'!$B$79,2,FALSE)</f>
        <v>23009</v>
      </c>
      <c r="C588" s="10">
        <f t="shared" si="9"/>
        <v>24012</v>
      </c>
      <c r="D588">
        <v>374</v>
      </c>
      <c r="E588">
        <v>8</v>
      </c>
      <c r="G588" t="s">
        <v>19</v>
      </c>
      <c r="I588" t="s">
        <v>613</v>
      </c>
      <c r="J588" t="s">
        <v>478</v>
      </c>
      <c r="K588" t="s">
        <v>262</v>
      </c>
      <c r="L588" t="s">
        <v>117</v>
      </c>
      <c r="N588" t="s">
        <v>1253</v>
      </c>
      <c r="R588" s="32">
        <v>38557</v>
      </c>
      <c r="S588" t="b">
        <v>1</v>
      </c>
      <c r="T588" t="s">
        <v>19</v>
      </c>
    </row>
    <row r="589" spans="1:21" x14ac:dyDescent="0.2">
      <c r="A589" s="10" t="s">
        <v>18</v>
      </c>
      <c r="B589" s="10">
        <f>VLOOKUP(D589,'C-Index'!$A$2:'C-Index'!$B$79,2,FALSE)</f>
        <v>23013</v>
      </c>
      <c r="C589" s="10">
        <f t="shared" si="9"/>
        <v>23013</v>
      </c>
      <c r="D589">
        <v>375</v>
      </c>
      <c r="E589">
        <v>1</v>
      </c>
      <c r="G589" t="s">
        <v>19</v>
      </c>
      <c r="I589" t="s">
        <v>614</v>
      </c>
      <c r="J589" t="s">
        <v>1254</v>
      </c>
      <c r="K589" t="s">
        <v>294</v>
      </c>
      <c r="L589" t="s">
        <v>169</v>
      </c>
      <c r="M589" t="s">
        <v>179</v>
      </c>
      <c r="P589" t="s">
        <v>677</v>
      </c>
      <c r="R589" s="32">
        <v>38557</v>
      </c>
      <c r="S589" t="b">
        <v>1</v>
      </c>
      <c r="T589" t="s">
        <v>19</v>
      </c>
      <c r="U589" t="s">
        <v>997</v>
      </c>
    </row>
    <row r="590" spans="1:21" x14ac:dyDescent="0.2">
      <c r="A590" s="10" t="s">
        <v>18</v>
      </c>
      <c r="B590" s="10">
        <f>VLOOKUP(D590,'C-Index'!$A$2:'C-Index'!$B$79,2,FALSE)</f>
        <v>23013</v>
      </c>
      <c r="C590" s="10">
        <f t="shared" si="9"/>
        <v>23014</v>
      </c>
      <c r="D590">
        <v>375</v>
      </c>
      <c r="E590">
        <v>2</v>
      </c>
      <c r="G590" t="s">
        <v>19</v>
      </c>
      <c r="I590" t="s">
        <v>614</v>
      </c>
      <c r="J590" t="s">
        <v>1093</v>
      </c>
      <c r="K590" t="s">
        <v>262</v>
      </c>
      <c r="L590" t="s">
        <v>250</v>
      </c>
      <c r="M590" t="s">
        <v>337</v>
      </c>
      <c r="R590" s="32">
        <v>38557</v>
      </c>
      <c r="S590" t="b">
        <v>1</v>
      </c>
      <c r="T590" t="s">
        <v>19</v>
      </c>
    </row>
    <row r="591" spans="1:21" x14ac:dyDescent="0.2">
      <c r="A591" s="10" t="s">
        <v>18</v>
      </c>
      <c r="B591" s="10">
        <f>VLOOKUP(D591,'C-Index'!$A$2:'C-Index'!$B$79,2,FALSE)</f>
        <v>23013</v>
      </c>
      <c r="C591" s="10">
        <f t="shared" si="9"/>
        <v>23015</v>
      </c>
      <c r="D591">
        <v>375</v>
      </c>
      <c r="E591">
        <v>3</v>
      </c>
      <c r="H591" t="s">
        <v>710</v>
      </c>
      <c r="I591" t="s">
        <v>615</v>
      </c>
      <c r="J591" t="s">
        <v>616</v>
      </c>
      <c r="S591" t="b">
        <v>0</v>
      </c>
    </row>
    <row r="592" spans="1:21" x14ac:dyDescent="0.2">
      <c r="A592" s="10" t="s">
        <v>18</v>
      </c>
      <c r="B592" s="10">
        <f>VLOOKUP(D592,'C-Index'!$A$2:'C-Index'!$B$79,2,FALSE)</f>
        <v>23013</v>
      </c>
      <c r="C592" s="10">
        <f t="shared" si="9"/>
        <v>23016</v>
      </c>
      <c r="D592">
        <v>375</v>
      </c>
      <c r="E592">
        <v>4</v>
      </c>
      <c r="G592" t="s">
        <v>19</v>
      </c>
      <c r="I592" t="s">
        <v>615</v>
      </c>
      <c r="J592" t="s">
        <v>617</v>
      </c>
      <c r="K592" t="s">
        <v>294</v>
      </c>
      <c r="L592" t="s">
        <v>250</v>
      </c>
      <c r="N592" t="s">
        <v>721</v>
      </c>
      <c r="R592" s="32">
        <v>38557</v>
      </c>
      <c r="S592" t="b">
        <v>1</v>
      </c>
      <c r="T592" t="s">
        <v>19</v>
      </c>
    </row>
    <row r="593" spans="1:21" x14ac:dyDescent="0.2">
      <c r="A593" s="10" t="s">
        <v>18</v>
      </c>
      <c r="B593" s="10">
        <f>VLOOKUP(D593,'C-Index'!$A$2:'C-Index'!$B$79,2,FALSE)</f>
        <v>23013</v>
      </c>
      <c r="C593" s="10">
        <f t="shared" si="9"/>
        <v>23016</v>
      </c>
      <c r="D593">
        <v>375</v>
      </c>
      <c r="E593">
        <v>4</v>
      </c>
      <c r="F593" t="s">
        <v>18</v>
      </c>
      <c r="G593" t="s">
        <v>19</v>
      </c>
      <c r="I593" t="s">
        <v>615</v>
      </c>
      <c r="J593" t="s">
        <v>618</v>
      </c>
      <c r="K593" t="s">
        <v>159</v>
      </c>
      <c r="L593" t="s">
        <v>169</v>
      </c>
      <c r="M593" t="s">
        <v>288</v>
      </c>
      <c r="S593" t="b">
        <v>0</v>
      </c>
    </row>
    <row r="594" spans="1:21" x14ac:dyDescent="0.2">
      <c r="A594" s="10" t="s">
        <v>18</v>
      </c>
      <c r="B594" s="10">
        <f>VLOOKUP(D594,'C-Index'!$A$2:'C-Index'!$B$79,2,FALSE)</f>
        <v>23013</v>
      </c>
      <c r="C594" s="10">
        <f t="shared" si="9"/>
        <v>23016</v>
      </c>
      <c r="D594">
        <v>375</v>
      </c>
      <c r="E594">
        <v>4</v>
      </c>
      <c r="F594" t="s">
        <v>18</v>
      </c>
      <c r="G594" t="s">
        <v>19</v>
      </c>
      <c r="I594" t="s">
        <v>615</v>
      </c>
      <c r="J594" t="s">
        <v>618</v>
      </c>
      <c r="K594" t="s">
        <v>227</v>
      </c>
      <c r="L594" t="s">
        <v>166</v>
      </c>
      <c r="M594" t="s">
        <v>185</v>
      </c>
      <c r="N594" t="s">
        <v>828</v>
      </c>
      <c r="R594" s="32">
        <v>39369</v>
      </c>
      <c r="S594" t="b">
        <v>1</v>
      </c>
      <c r="T594" t="s">
        <v>19</v>
      </c>
    </row>
    <row r="595" spans="1:21" x14ac:dyDescent="0.2">
      <c r="A595" s="10" t="s">
        <v>18</v>
      </c>
      <c r="B595" s="10">
        <f>VLOOKUP(D595,'C-Index'!$A$2:'C-Index'!$B$79,2,FALSE)</f>
        <v>23013</v>
      </c>
      <c r="C595" s="10">
        <f t="shared" si="9"/>
        <v>24013</v>
      </c>
      <c r="D595">
        <v>375</v>
      </c>
      <c r="E595">
        <v>5</v>
      </c>
      <c r="G595" t="s">
        <v>19</v>
      </c>
      <c r="I595" t="s">
        <v>619</v>
      </c>
      <c r="J595" t="s">
        <v>335</v>
      </c>
      <c r="K595" t="s">
        <v>106</v>
      </c>
      <c r="L595" t="s">
        <v>148</v>
      </c>
      <c r="N595" t="s">
        <v>1255</v>
      </c>
      <c r="R595" s="32">
        <v>38557</v>
      </c>
      <c r="S595" t="b">
        <v>1</v>
      </c>
      <c r="T595" t="s">
        <v>19</v>
      </c>
    </row>
    <row r="596" spans="1:21" x14ac:dyDescent="0.2">
      <c r="A596" s="10" t="s">
        <v>18</v>
      </c>
      <c r="B596" s="10">
        <f>VLOOKUP(D596,'C-Index'!$A$2:'C-Index'!$B$79,2,FALSE)</f>
        <v>23013</v>
      </c>
      <c r="C596" s="10">
        <f t="shared" si="9"/>
        <v>24014</v>
      </c>
      <c r="D596">
        <v>375</v>
      </c>
      <c r="E596">
        <v>6</v>
      </c>
      <c r="G596" t="s">
        <v>19</v>
      </c>
      <c r="I596" t="s">
        <v>619</v>
      </c>
      <c r="J596" t="s">
        <v>415</v>
      </c>
      <c r="K596" t="s">
        <v>1256</v>
      </c>
      <c r="L596" t="s">
        <v>1257</v>
      </c>
      <c r="M596" t="s">
        <v>328</v>
      </c>
      <c r="N596" t="s">
        <v>1258</v>
      </c>
      <c r="P596" t="s">
        <v>677</v>
      </c>
      <c r="R596" s="32">
        <v>38557</v>
      </c>
      <c r="S596" t="b">
        <v>1</v>
      </c>
      <c r="T596" t="s">
        <v>19</v>
      </c>
      <c r="U596" t="s">
        <v>853</v>
      </c>
    </row>
    <row r="597" spans="1:21" x14ac:dyDescent="0.2">
      <c r="A597" s="10" t="s">
        <v>18</v>
      </c>
      <c r="B597" s="10">
        <f>VLOOKUP(D597,'C-Index'!$A$2:'C-Index'!$B$79,2,FALSE)</f>
        <v>23013</v>
      </c>
      <c r="C597" s="10">
        <f t="shared" si="9"/>
        <v>24015</v>
      </c>
      <c r="D597">
        <v>375</v>
      </c>
      <c r="E597">
        <v>7</v>
      </c>
      <c r="G597" t="s">
        <v>19</v>
      </c>
      <c r="I597" t="s">
        <v>620</v>
      </c>
      <c r="J597" t="s">
        <v>356</v>
      </c>
      <c r="K597" t="s">
        <v>35</v>
      </c>
      <c r="L597" t="s">
        <v>349</v>
      </c>
      <c r="M597" t="s">
        <v>266</v>
      </c>
      <c r="R597" s="32">
        <v>38557</v>
      </c>
      <c r="S597" t="b">
        <v>1</v>
      </c>
      <c r="T597" t="s">
        <v>19</v>
      </c>
    </row>
    <row r="598" spans="1:21" x14ac:dyDescent="0.2">
      <c r="A598" s="10" t="s">
        <v>18</v>
      </c>
      <c r="B598" s="10">
        <f>VLOOKUP(D598,'C-Index'!$A$2:'C-Index'!$B$79,2,FALSE)</f>
        <v>23013</v>
      </c>
      <c r="C598" s="10">
        <f t="shared" si="9"/>
        <v>24016</v>
      </c>
      <c r="D598">
        <v>375</v>
      </c>
      <c r="E598">
        <v>8</v>
      </c>
      <c r="G598" t="s">
        <v>19</v>
      </c>
      <c r="I598" t="s">
        <v>620</v>
      </c>
      <c r="J598" t="s">
        <v>1259</v>
      </c>
      <c r="K598" t="s">
        <v>111</v>
      </c>
      <c r="L598" t="s">
        <v>250</v>
      </c>
      <c r="R598" s="32">
        <v>38557</v>
      </c>
      <c r="S598" t="b">
        <v>1</v>
      </c>
      <c r="T598" t="s">
        <v>19</v>
      </c>
    </row>
    <row r="599" spans="1:21" x14ac:dyDescent="0.2">
      <c r="A599" s="10" t="s">
        <v>18</v>
      </c>
      <c r="B599" s="10">
        <f>VLOOKUP(D599,'C-Index'!$A$2:'C-Index'!$B$79,2,FALSE)</f>
        <v>23017</v>
      </c>
      <c r="C599" s="10">
        <f t="shared" si="9"/>
        <v>23017</v>
      </c>
      <c r="D599">
        <v>376</v>
      </c>
      <c r="E599">
        <v>1</v>
      </c>
      <c r="G599" t="s">
        <v>19</v>
      </c>
      <c r="I599" t="s">
        <v>621</v>
      </c>
      <c r="J599" t="s">
        <v>592</v>
      </c>
      <c r="K599" t="s">
        <v>204</v>
      </c>
      <c r="L599" t="s">
        <v>297</v>
      </c>
      <c r="R599" s="32">
        <v>38557</v>
      </c>
      <c r="S599" t="b">
        <v>1</v>
      </c>
      <c r="T599" t="s">
        <v>19</v>
      </c>
    </row>
    <row r="600" spans="1:21" x14ac:dyDescent="0.2">
      <c r="A600" s="10" t="s">
        <v>18</v>
      </c>
      <c r="B600" s="10">
        <f>VLOOKUP(D600,'C-Index'!$A$2:'C-Index'!$B$79,2,FALSE)</f>
        <v>23017</v>
      </c>
      <c r="C600" s="10">
        <f t="shared" si="9"/>
        <v>23018</v>
      </c>
      <c r="D600">
        <v>376</v>
      </c>
      <c r="E600">
        <v>2</v>
      </c>
      <c r="H600" t="s">
        <v>710</v>
      </c>
      <c r="I600" t="s">
        <v>622</v>
      </c>
      <c r="J600" t="s">
        <v>335</v>
      </c>
      <c r="K600" t="s">
        <v>216</v>
      </c>
      <c r="R600" s="32">
        <v>38557</v>
      </c>
      <c r="S600" t="b">
        <v>1</v>
      </c>
      <c r="T600" t="s">
        <v>19</v>
      </c>
    </row>
    <row r="601" spans="1:21" x14ac:dyDescent="0.2">
      <c r="A601" s="10" t="s">
        <v>18</v>
      </c>
      <c r="B601" s="10">
        <f>VLOOKUP(D601,'C-Index'!$A$2:'C-Index'!$B$79,2,FALSE)</f>
        <v>23017</v>
      </c>
      <c r="C601" s="10">
        <f t="shared" si="9"/>
        <v>23019</v>
      </c>
      <c r="D601">
        <v>376</v>
      </c>
      <c r="E601">
        <v>3</v>
      </c>
      <c r="G601" t="s">
        <v>19</v>
      </c>
      <c r="I601" t="s">
        <v>622</v>
      </c>
      <c r="J601" t="s">
        <v>846</v>
      </c>
      <c r="K601" t="s">
        <v>115</v>
      </c>
      <c r="L601" t="s">
        <v>297</v>
      </c>
      <c r="R601" s="32">
        <v>38557</v>
      </c>
      <c r="S601" t="b">
        <v>1</v>
      </c>
      <c r="T601" t="s">
        <v>19</v>
      </c>
    </row>
    <row r="602" spans="1:21" x14ac:dyDescent="0.2">
      <c r="A602" s="10" t="s">
        <v>18</v>
      </c>
      <c r="B602" s="10">
        <f>VLOOKUP(D602,'C-Index'!$A$2:'C-Index'!$B$79,2,FALSE)</f>
        <v>23017</v>
      </c>
      <c r="C602" s="10">
        <f t="shared" si="9"/>
        <v>23020</v>
      </c>
      <c r="D602">
        <v>376</v>
      </c>
      <c r="E602">
        <v>4</v>
      </c>
      <c r="G602" t="s">
        <v>19</v>
      </c>
      <c r="I602" t="s">
        <v>622</v>
      </c>
      <c r="J602" t="s">
        <v>240</v>
      </c>
      <c r="K602" t="s">
        <v>352</v>
      </c>
      <c r="L602" t="s">
        <v>169</v>
      </c>
      <c r="M602" t="s">
        <v>512</v>
      </c>
      <c r="R602" s="32">
        <v>38557</v>
      </c>
      <c r="S602" t="b">
        <v>1</v>
      </c>
      <c r="T602" t="s">
        <v>19</v>
      </c>
    </row>
    <row r="603" spans="1:21" x14ac:dyDescent="0.2">
      <c r="A603" s="10" t="s">
        <v>18</v>
      </c>
      <c r="B603" s="10">
        <f>VLOOKUP(D603,'C-Index'!$A$2:'C-Index'!$B$79,2,FALSE)</f>
        <v>23017</v>
      </c>
      <c r="C603" s="10">
        <f t="shared" si="9"/>
        <v>24017</v>
      </c>
      <c r="D603">
        <v>376</v>
      </c>
      <c r="E603">
        <v>5</v>
      </c>
      <c r="G603" t="s">
        <v>19</v>
      </c>
      <c r="I603" t="s">
        <v>623</v>
      </c>
      <c r="J603" t="s">
        <v>1150</v>
      </c>
      <c r="K603" t="s">
        <v>326</v>
      </c>
      <c r="L603" t="s">
        <v>297</v>
      </c>
      <c r="R603" s="32">
        <v>38557</v>
      </c>
      <c r="S603" t="b">
        <v>1</v>
      </c>
      <c r="T603" t="s">
        <v>19</v>
      </c>
    </row>
    <row r="604" spans="1:21" x14ac:dyDescent="0.2">
      <c r="A604" s="10" t="s">
        <v>18</v>
      </c>
      <c r="B604" s="10">
        <f>VLOOKUP(D604,'C-Index'!$A$2:'C-Index'!$B$79,2,FALSE)</f>
        <v>23017</v>
      </c>
      <c r="C604" s="10">
        <f t="shared" si="9"/>
        <v>24018</v>
      </c>
      <c r="D604">
        <v>376</v>
      </c>
      <c r="E604">
        <v>6</v>
      </c>
      <c r="G604" t="s">
        <v>19</v>
      </c>
      <c r="I604" t="s">
        <v>623</v>
      </c>
      <c r="J604" t="s">
        <v>860</v>
      </c>
      <c r="K604" t="s">
        <v>58</v>
      </c>
      <c r="L604" t="s">
        <v>267</v>
      </c>
      <c r="R604" s="32">
        <v>38557</v>
      </c>
      <c r="S604" t="b">
        <v>1</v>
      </c>
      <c r="T604" t="s">
        <v>19</v>
      </c>
    </row>
    <row r="605" spans="1:21" x14ac:dyDescent="0.2">
      <c r="A605" s="10" t="s">
        <v>18</v>
      </c>
      <c r="B605" s="10">
        <f>VLOOKUP(D605,'C-Index'!$A$2:'C-Index'!$B$79,2,FALSE)</f>
        <v>23017</v>
      </c>
      <c r="C605" s="10">
        <f t="shared" si="9"/>
        <v>24019</v>
      </c>
      <c r="D605">
        <v>376</v>
      </c>
      <c r="E605">
        <v>7</v>
      </c>
      <c r="G605" t="s">
        <v>19</v>
      </c>
      <c r="I605" t="s">
        <v>624</v>
      </c>
      <c r="J605" t="s">
        <v>625</v>
      </c>
      <c r="K605" t="s">
        <v>1260</v>
      </c>
      <c r="L605" t="s">
        <v>1261</v>
      </c>
      <c r="N605" t="s">
        <v>1262</v>
      </c>
      <c r="Q605" t="s">
        <v>626</v>
      </c>
      <c r="R605" s="32">
        <v>38557</v>
      </c>
      <c r="S605" t="b">
        <v>1</v>
      </c>
      <c r="T605" t="s">
        <v>19</v>
      </c>
    </row>
    <row r="606" spans="1:21" x14ac:dyDescent="0.2">
      <c r="A606" s="10" t="s">
        <v>18</v>
      </c>
      <c r="B606" s="10">
        <f>VLOOKUP(D606,'C-Index'!$A$2:'C-Index'!$B$79,2,FALSE)</f>
        <v>23017</v>
      </c>
      <c r="C606" s="10">
        <f t="shared" si="9"/>
        <v>24020</v>
      </c>
      <c r="D606">
        <v>376</v>
      </c>
      <c r="E606">
        <v>8</v>
      </c>
      <c r="G606" t="s">
        <v>19</v>
      </c>
      <c r="I606" t="s">
        <v>624</v>
      </c>
      <c r="J606" t="s">
        <v>1263</v>
      </c>
      <c r="K606" t="s">
        <v>1264</v>
      </c>
      <c r="L606" t="s">
        <v>1265</v>
      </c>
      <c r="N606" t="s">
        <v>1266</v>
      </c>
      <c r="O606" t="s">
        <v>1267</v>
      </c>
      <c r="R606" s="32">
        <v>38557</v>
      </c>
      <c r="S606" t="b">
        <v>1</v>
      </c>
      <c r="T606" t="s">
        <v>19</v>
      </c>
    </row>
    <row r="607" spans="1:21" x14ac:dyDescent="0.2">
      <c r="A607" s="10" t="s">
        <v>18</v>
      </c>
      <c r="B607" s="10">
        <f>VLOOKUP(D607,'C-Index'!$A$2:'C-Index'!$B$79,2,FALSE)</f>
        <v>23021</v>
      </c>
      <c r="C607" s="10">
        <f t="shared" si="9"/>
        <v>23021</v>
      </c>
      <c r="D607">
        <v>377</v>
      </c>
      <c r="E607">
        <v>1</v>
      </c>
      <c r="G607" t="s">
        <v>19</v>
      </c>
      <c r="I607" t="s">
        <v>627</v>
      </c>
      <c r="J607" t="s">
        <v>84</v>
      </c>
      <c r="K607" t="s">
        <v>1268</v>
      </c>
      <c r="L607" t="s">
        <v>1269</v>
      </c>
      <c r="M607" t="s">
        <v>83</v>
      </c>
      <c r="P607" t="s">
        <v>677</v>
      </c>
      <c r="Q607" t="s">
        <v>628</v>
      </c>
      <c r="R607" s="32">
        <v>38557</v>
      </c>
      <c r="S607" t="b">
        <v>1</v>
      </c>
      <c r="T607" t="s">
        <v>19</v>
      </c>
      <c r="U607" t="s">
        <v>853</v>
      </c>
    </row>
    <row r="608" spans="1:21" x14ac:dyDescent="0.2">
      <c r="A608" s="10" t="s">
        <v>18</v>
      </c>
      <c r="B608" s="10">
        <f>VLOOKUP(D608,'C-Index'!$A$2:'C-Index'!$B$79,2,FALSE)</f>
        <v>23021</v>
      </c>
      <c r="C608" s="10">
        <f t="shared" si="9"/>
        <v>23022</v>
      </c>
      <c r="D608">
        <v>377</v>
      </c>
      <c r="E608">
        <v>2</v>
      </c>
      <c r="G608" t="s">
        <v>19</v>
      </c>
      <c r="I608" t="s">
        <v>627</v>
      </c>
      <c r="J608" t="s">
        <v>261</v>
      </c>
      <c r="K608" t="s">
        <v>161</v>
      </c>
      <c r="L608" t="s">
        <v>60</v>
      </c>
      <c r="M608" t="s">
        <v>133</v>
      </c>
      <c r="N608" t="s">
        <v>720</v>
      </c>
      <c r="R608" s="32">
        <v>38557</v>
      </c>
      <c r="S608" t="b">
        <v>1</v>
      </c>
      <c r="T608" t="s">
        <v>19</v>
      </c>
    </row>
    <row r="609" spans="1:21" x14ac:dyDescent="0.2">
      <c r="A609" s="10" t="s">
        <v>18</v>
      </c>
      <c r="B609" s="10">
        <f>VLOOKUP(D609,'C-Index'!$A$2:'C-Index'!$B$79,2,FALSE)</f>
        <v>23021</v>
      </c>
      <c r="C609" s="10">
        <f t="shared" si="9"/>
        <v>23023</v>
      </c>
      <c r="D609">
        <v>377</v>
      </c>
      <c r="E609">
        <v>3</v>
      </c>
      <c r="G609" t="s">
        <v>19</v>
      </c>
      <c r="I609" t="s">
        <v>629</v>
      </c>
      <c r="J609" t="s">
        <v>1270</v>
      </c>
      <c r="K609" t="s">
        <v>137</v>
      </c>
      <c r="L609" t="s">
        <v>305</v>
      </c>
      <c r="R609" s="32">
        <v>38557</v>
      </c>
      <c r="S609" t="b">
        <v>1</v>
      </c>
      <c r="T609" t="s">
        <v>19</v>
      </c>
    </row>
    <row r="610" spans="1:21" x14ac:dyDescent="0.2">
      <c r="A610" s="10" t="s">
        <v>18</v>
      </c>
      <c r="B610" s="10">
        <f>VLOOKUP(D610,'C-Index'!$A$2:'C-Index'!$B$79,2,FALSE)</f>
        <v>23021</v>
      </c>
      <c r="C610" s="10">
        <f t="shared" si="9"/>
        <v>23024</v>
      </c>
      <c r="D610">
        <v>377</v>
      </c>
      <c r="E610">
        <v>4</v>
      </c>
      <c r="G610" t="s">
        <v>19</v>
      </c>
      <c r="I610" t="s">
        <v>171</v>
      </c>
      <c r="J610" t="s">
        <v>38</v>
      </c>
      <c r="K610" t="s">
        <v>191</v>
      </c>
      <c r="L610" t="s">
        <v>305</v>
      </c>
      <c r="M610" t="s">
        <v>406</v>
      </c>
      <c r="R610" s="32">
        <v>38557</v>
      </c>
      <c r="S610" t="b">
        <v>1</v>
      </c>
      <c r="T610" t="s">
        <v>19</v>
      </c>
    </row>
    <row r="611" spans="1:21" x14ac:dyDescent="0.2">
      <c r="A611" s="10" t="s">
        <v>18</v>
      </c>
      <c r="B611" s="10">
        <f>VLOOKUP(D611,'C-Index'!$A$2:'C-Index'!$B$79,2,FALSE)</f>
        <v>23021</v>
      </c>
      <c r="C611" s="10">
        <f t="shared" si="9"/>
        <v>24021</v>
      </c>
      <c r="D611">
        <v>377</v>
      </c>
      <c r="E611">
        <v>5</v>
      </c>
      <c r="G611" t="s">
        <v>19</v>
      </c>
      <c r="I611" t="s">
        <v>630</v>
      </c>
      <c r="J611" t="s">
        <v>831</v>
      </c>
      <c r="K611" t="s">
        <v>433</v>
      </c>
      <c r="L611" t="s">
        <v>166</v>
      </c>
      <c r="M611" t="s">
        <v>83</v>
      </c>
      <c r="P611" t="s">
        <v>677</v>
      </c>
      <c r="R611" s="32">
        <v>38557</v>
      </c>
      <c r="S611" t="b">
        <v>1</v>
      </c>
      <c r="T611" t="s">
        <v>19</v>
      </c>
      <c r="U611" t="s">
        <v>853</v>
      </c>
    </row>
    <row r="612" spans="1:21" x14ac:dyDescent="0.2">
      <c r="A612" s="10" t="s">
        <v>18</v>
      </c>
      <c r="B612" s="10">
        <f>VLOOKUP(D612,'C-Index'!$A$2:'C-Index'!$B$79,2,FALSE)</f>
        <v>23021</v>
      </c>
      <c r="C612" s="10">
        <f t="shared" si="9"/>
        <v>24022</v>
      </c>
      <c r="D612">
        <v>377</v>
      </c>
      <c r="E612">
        <v>6</v>
      </c>
      <c r="G612" t="s">
        <v>19</v>
      </c>
      <c r="I612" t="s">
        <v>630</v>
      </c>
      <c r="J612" t="s">
        <v>478</v>
      </c>
      <c r="K612" t="s">
        <v>350</v>
      </c>
      <c r="L612" t="s">
        <v>116</v>
      </c>
      <c r="M612" t="s">
        <v>353</v>
      </c>
      <c r="O612" t="s">
        <v>302</v>
      </c>
      <c r="R612" s="32">
        <v>38557</v>
      </c>
      <c r="S612" t="b">
        <v>1</v>
      </c>
      <c r="T612" t="s">
        <v>19</v>
      </c>
    </row>
    <row r="613" spans="1:21" x14ac:dyDescent="0.2">
      <c r="A613" s="10" t="s">
        <v>18</v>
      </c>
      <c r="B613" s="10">
        <f>VLOOKUP(D613,'C-Index'!$A$2:'C-Index'!$B$79,2,FALSE)</f>
        <v>23021</v>
      </c>
      <c r="C613" s="10">
        <f t="shared" si="9"/>
        <v>24023</v>
      </c>
      <c r="D613">
        <v>377</v>
      </c>
      <c r="E613">
        <v>7</v>
      </c>
      <c r="G613" t="s">
        <v>19</v>
      </c>
      <c r="I613" t="s">
        <v>514</v>
      </c>
      <c r="J613" t="s">
        <v>400</v>
      </c>
      <c r="K613" t="s">
        <v>212</v>
      </c>
      <c r="L613" t="s">
        <v>90</v>
      </c>
      <c r="M613" t="s">
        <v>56</v>
      </c>
      <c r="R613" s="32">
        <v>38557</v>
      </c>
      <c r="S613" t="b">
        <v>1</v>
      </c>
      <c r="T613" t="s">
        <v>19</v>
      </c>
    </row>
    <row r="614" spans="1:21" x14ac:dyDescent="0.2">
      <c r="A614" s="10" t="s">
        <v>18</v>
      </c>
      <c r="B614" s="10">
        <f>VLOOKUP(D614,'C-Index'!$A$2:'C-Index'!$B$79,2,FALSE)</f>
        <v>23021</v>
      </c>
      <c r="C614" s="10">
        <f t="shared" si="9"/>
        <v>24023</v>
      </c>
      <c r="D614">
        <v>377</v>
      </c>
      <c r="E614">
        <v>7</v>
      </c>
      <c r="F614" t="s">
        <v>18</v>
      </c>
      <c r="G614" t="s">
        <v>19</v>
      </c>
      <c r="I614" t="s">
        <v>514</v>
      </c>
      <c r="J614" t="s">
        <v>237</v>
      </c>
      <c r="K614" t="s">
        <v>295</v>
      </c>
      <c r="L614" t="s">
        <v>265</v>
      </c>
      <c r="M614" t="s">
        <v>631</v>
      </c>
      <c r="N614" t="s">
        <v>632</v>
      </c>
      <c r="S614" t="b">
        <v>0</v>
      </c>
    </row>
    <row r="615" spans="1:21" x14ac:dyDescent="0.2">
      <c r="A615" s="10" t="s">
        <v>18</v>
      </c>
      <c r="B615" s="10">
        <f>VLOOKUP(D615,'C-Index'!$A$2:'C-Index'!$B$79,2,FALSE)</f>
        <v>23021</v>
      </c>
      <c r="C615" s="10">
        <f t="shared" si="9"/>
        <v>24024</v>
      </c>
      <c r="D615">
        <v>377</v>
      </c>
      <c r="E615">
        <v>8</v>
      </c>
      <c r="G615" t="s">
        <v>19</v>
      </c>
      <c r="I615" t="s">
        <v>514</v>
      </c>
      <c r="J615" t="s">
        <v>425</v>
      </c>
      <c r="K615" t="s">
        <v>161</v>
      </c>
      <c r="L615" t="s">
        <v>148</v>
      </c>
      <c r="M615" t="s">
        <v>142</v>
      </c>
      <c r="N615" t="s">
        <v>786</v>
      </c>
      <c r="R615" s="32">
        <v>38557</v>
      </c>
      <c r="S615" t="b">
        <v>1</v>
      </c>
      <c r="T615" t="s">
        <v>19</v>
      </c>
    </row>
    <row r="616" spans="1:21" x14ac:dyDescent="0.2">
      <c r="A616" s="10" t="s">
        <v>18</v>
      </c>
      <c r="B616" s="10">
        <f>VLOOKUP(D616,'C-Index'!$A$2:'C-Index'!$B$79,2,FALSE)</f>
        <v>25021</v>
      </c>
      <c r="C616" s="10">
        <f t="shared" si="9"/>
        <v>25021</v>
      </c>
      <c r="D616">
        <v>378</v>
      </c>
      <c r="E616">
        <v>1</v>
      </c>
      <c r="G616" t="s">
        <v>19</v>
      </c>
      <c r="I616" t="s">
        <v>633</v>
      </c>
      <c r="J616" t="s">
        <v>899</v>
      </c>
      <c r="K616" t="s">
        <v>239</v>
      </c>
      <c r="L616" t="s">
        <v>90</v>
      </c>
      <c r="M616" t="s">
        <v>353</v>
      </c>
      <c r="R616" s="32">
        <v>38557</v>
      </c>
      <c r="S616" t="b">
        <v>1</v>
      </c>
      <c r="T616" t="s">
        <v>19</v>
      </c>
    </row>
    <row r="617" spans="1:21" x14ac:dyDescent="0.2">
      <c r="A617" s="10" t="s">
        <v>18</v>
      </c>
      <c r="B617" s="10">
        <f>VLOOKUP(D617,'C-Index'!$A$2:'C-Index'!$B$79,2,FALSE)</f>
        <v>25021</v>
      </c>
      <c r="C617" s="10">
        <f t="shared" si="9"/>
        <v>25022</v>
      </c>
      <c r="D617">
        <v>378</v>
      </c>
      <c r="E617">
        <v>2</v>
      </c>
      <c r="G617" t="s">
        <v>19</v>
      </c>
      <c r="I617" t="s">
        <v>634</v>
      </c>
      <c r="J617" t="s">
        <v>956</v>
      </c>
      <c r="K617" t="s">
        <v>216</v>
      </c>
      <c r="L617" t="s">
        <v>36</v>
      </c>
      <c r="R617" s="32">
        <v>38557</v>
      </c>
      <c r="S617" t="b">
        <v>1</v>
      </c>
      <c r="T617" t="s">
        <v>19</v>
      </c>
    </row>
    <row r="618" spans="1:21" x14ac:dyDescent="0.2">
      <c r="A618" s="10" t="s">
        <v>18</v>
      </c>
      <c r="B618" s="10">
        <f>VLOOKUP(D618,'C-Index'!$A$2:'C-Index'!$B$79,2,FALSE)</f>
        <v>25021</v>
      </c>
      <c r="C618" s="10">
        <f t="shared" si="9"/>
        <v>25023</v>
      </c>
      <c r="D618">
        <v>378</v>
      </c>
      <c r="E618">
        <v>3</v>
      </c>
      <c r="G618" t="s">
        <v>19</v>
      </c>
      <c r="I618" t="s">
        <v>634</v>
      </c>
      <c r="J618" t="s">
        <v>356</v>
      </c>
      <c r="K618" t="s">
        <v>58</v>
      </c>
      <c r="L618" t="s">
        <v>166</v>
      </c>
      <c r="M618" t="s">
        <v>83</v>
      </c>
      <c r="P618" t="s">
        <v>232</v>
      </c>
      <c r="R618" s="32">
        <v>38557</v>
      </c>
      <c r="S618" t="b">
        <v>1</v>
      </c>
      <c r="T618" t="s">
        <v>19</v>
      </c>
      <c r="U618" t="s">
        <v>853</v>
      </c>
    </row>
    <row r="619" spans="1:21" x14ac:dyDescent="0.2">
      <c r="A619" s="10" t="s">
        <v>18</v>
      </c>
      <c r="B619" s="10">
        <f>VLOOKUP(D619,'C-Index'!$A$2:'C-Index'!$B$79,2,FALSE)</f>
        <v>25021</v>
      </c>
      <c r="C619" s="10">
        <f t="shared" ref="C619:C631" si="10">IF(E619&lt;5,B619+(E619-1),B619+1000+(E619-5))</f>
        <v>25024</v>
      </c>
      <c r="D619">
        <v>378</v>
      </c>
      <c r="E619">
        <v>4</v>
      </c>
      <c r="G619" t="s">
        <v>19</v>
      </c>
      <c r="I619" t="s">
        <v>635</v>
      </c>
      <c r="J619" t="s">
        <v>899</v>
      </c>
      <c r="K619" t="s">
        <v>85</v>
      </c>
      <c r="L619" t="s">
        <v>1271</v>
      </c>
      <c r="M619" t="s">
        <v>472</v>
      </c>
      <c r="Q619" t="s">
        <v>636</v>
      </c>
      <c r="R619" s="32">
        <v>39754</v>
      </c>
      <c r="S619" t="b">
        <v>1</v>
      </c>
      <c r="T619" t="s">
        <v>19</v>
      </c>
    </row>
    <row r="620" spans="1:21" x14ac:dyDescent="0.2">
      <c r="A620" s="10" t="s">
        <v>18</v>
      </c>
      <c r="B620" s="10">
        <f>VLOOKUP(D620,'C-Index'!$A$2:'C-Index'!$B$79,2,FALSE)</f>
        <v>25021</v>
      </c>
      <c r="C620" s="10">
        <f t="shared" si="10"/>
        <v>25024</v>
      </c>
      <c r="D620">
        <v>378</v>
      </c>
      <c r="E620">
        <v>4</v>
      </c>
      <c r="F620" t="s">
        <v>18</v>
      </c>
      <c r="G620" t="s">
        <v>19</v>
      </c>
      <c r="I620" t="s">
        <v>635</v>
      </c>
      <c r="J620" t="s">
        <v>400</v>
      </c>
      <c r="K620" t="s">
        <v>57</v>
      </c>
      <c r="L620" t="s">
        <v>231</v>
      </c>
      <c r="M620" t="s">
        <v>56</v>
      </c>
      <c r="R620" s="32">
        <v>39754</v>
      </c>
      <c r="S620" t="b">
        <v>1</v>
      </c>
      <c r="T620" t="s">
        <v>19</v>
      </c>
    </row>
    <row r="621" spans="1:21" x14ac:dyDescent="0.2">
      <c r="A621" s="10" t="s">
        <v>18</v>
      </c>
      <c r="B621" s="10">
        <f>VLOOKUP(D621,'C-Index'!$A$2:'C-Index'!$B$79,2,FALSE)</f>
        <v>25017</v>
      </c>
      <c r="C621" s="10">
        <f t="shared" si="10"/>
        <v>25017</v>
      </c>
      <c r="D621">
        <v>379</v>
      </c>
      <c r="E621">
        <v>1</v>
      </c>
      <c r="G621" t="s">
        <v>19</v>
      </c>
      <c r="I621" t="s">
        <v>637</v>
      </c>
      <c r="J621" t="s">
        <v>503</v>
      </c>
      <c r="K621" t="s">
        <v>446</v>
      </c>
      <c r="L621" t="s">
        <v>117</v>
      </c>
      <c r="R621" s="32">
        <v>38557</v>
      </c>
      <c r="S621" t="b">
        <v>1</v>
      </c>
      <c r="T621" t="s">
        <v>19</v>
      </c>
    </row>
    <row r="622" spans="1:21" x14ac:dyDescent="0.2">
      <c r="A622" s="10" t="s">
        <v>18</v>
      </c>
      <c r="B622" s="10">
        <f>VLOOKUP(D622,'C-Index'!$A$2:'C-Index'!$B$79,2,FALSE)</f>
        <v>25017</v>
      </c>
      <c r="C622" s="10">
        <f t="shared" si="10"/>
        <v>25017</v>
      </c>
      <c r="D622">
        <v>379</v>
      </c>
      <c r="E622">
        <v>1</v>
      </c>
      <c r="F622" t="s">
        <v>18</v>
      </c>
      <c r="H622" t="s">
        <v>710</v>
      </c>
      <c r="I622" t="s">
        <v>637</v>
      </c>
      <c r="J622" t="s">
        <v>194</v>
      </c>
      <c r="K622" t="s">
        <v>1272</v>
      </c>
      <c r="N622" t="s">
        <v>1273</v>
      </c>
      <c r="Q622" t="s">
        <v>1274</v>
      </c>
      <c r="R622" s="32">
        <v>42658</v>
      </c>
      <c r="S622" t="b">
        <v>1</v>
      </c>
      <c r="T622" t="s">
        <v>19</v>
      </c>
    </row>
    <row r="623" spans="1:21" x14ac:dyDescent="0.2">
      <c r="A623" s="10" t="s">
        <v>18</v>
      </c>
      <c r="B623" s="10">
        <f>VLOOKUP(D623,'C-Index'!$A$2:'C-Index'!$B$79,2,FALSE)</f>
        <v>25017</v>
      </c>
      <c r="C623" s="10">
        <f t="shared" si="10"/>
        <v>25018</v>
      </c>
      <c r="D623">
        <v>379</v>
      </c>
      <c r="E623">
        <v>2</v>
      </c>
      <c r="H623" t="s">
        <v>710</v>
      </c>
      <c r="I623" t="s">
        <v>1275</v>
      </c>
      <c r="J623" t="s">
        <v>1276</v>
      </c>
      <c r="K623" t="s">
        <v>1277</v>
      </c>
      <c r="N623" t="s">
        <v>1278</v>
      </c>
      <c r="O623" t="s">
        <v>637</v>
      </c>
      <c r="Q623" t="s">
        <v>1279</v>
      </c>
      <c r="R623" s="32">
        <v>42658</v>
      </c>
      <c r="S623" t="b">
        <v>1</v>
      </c>
      <c r="T623" t="s">
        <v>19</v>
      </c>
    </row>
    <row r="624" spans="1:21" x14ac:dyDescent="0.2">
      <c r="A624" s="10" t="s">
        <v>18</v>
      </c>
      <c r="B624" s="10">
        <f>VLOOKUP(D624,'C-Index'!$A$2:'C-Index'!$B$79,2,FALSE)</f>
        <v>25017</v>
      </c>
      <c r="C624" s="10">
        <f t="shared" si="10"/>
        <v>25019</v>
      </c>
      <c r="D624">
        <v>379</v>
      </c>
      <c r="E624">
        <v>3</v>
      </c>
      <c r="F624" t="s">
        <v>18</v>
      </c>
      <c r="G624" t="s">
        <v>19</v>
      </c>
      <c r="I624" t="s">
        <v>637</v>
      </c>
      <c r="J624" t="s">
        <v>1241</v>
      </c>
      <c r="K624" t="s">
        <v>1280</v>
      </c>
      <c r="L624" t="s">
        <v>1281</v>
      </c>
      <c r="M624" t="s">
        <v>122</v>
      </c>
      <c r="N624" t="s">
        <v>1282</v>
      </c>
      <c r="R624" s="32">
        <v>42658</v>
      </c>
      <c r="S624" t="b">
        <v>1</v>
      </c>
      <c r="T624" t="s">
        <v>19</v>
      </c>
    </row>
    <row r="625" spans="1:21" x14ac:dyDescent="0.2">
      <c r="A625" s="10" t="s">
        <v>18</v>
      </c>
      <c r="B625" s="10">
        <f>VLOOKUP(D625,'C-Index'!$A$2:'C-Index'!$B$79,2,FALSE)</f>
        <v>25017</v>
      </c>
      <c r="C625" s="10">
        <f t="shared" si="10"/>
        <v>25020</v>
      </c>
      <c r="D625">
        <v>379</v>
      </c>
      <c r="E625">
        <v>4</v>
      </c>
      <c r="G625" t="s">
        <v>19</v>
      </c>
      <c r="I625" t="s">
        <v>638</v>
      </c>
      <c r="J625" t="s">
        <v>194</v>
      </c>
      <c r="K625" t="s">
        <v>85</v>
      </c>
      <c r="L625" t="s">
        <v>117</v>
      </c>
      <c r="R625" s="32">
        <v>38557</v>
      </c>
      <c r="S625" t="b">
        <v>1</v>
      </c>
      <c r="T625" t="s">
        <v>19</v>
      </c>
    </row>
    <row r="626" spans="1:21" x14ac:dyDescent="0.2">
      <c r="A626" s="10" t="s">
        <v>18</v>
      </c>
      <c r="B626" s="10">
        <f>VLOOKUP(D626,'C-Index'!$A$2:'C-Index'!$B$79,2,FALSE)</f>
        <v>25017</v>
      </c>
      <c r="C626" s="10">
        <f t="shared" si="10"/>
        <v>25020</v>
      </c>
      <c r="D626">
        <v>379</v>
      </c>
      <c r="E626">
        <v>4</v>
      </c>
      <c r="F626" t="s">
        <v>18</v>
      </c>
      <c r="G626" t="s">
        <v>19</v>
      </c>
      <c r="I626" t="s">
        <v>639</v>
      </c>
      <c r="J626" t="s">
        <v>1127</v>
      </c>
      <c r="K626" t="s">
        <v>111</v>
      </c>
      <c r="L626" t="s">
        <v>340</v>
      </c>
      <c r="R626" s="32">
        <v>38557</v>
      </c>
      <c r="S626" t="b">
        <v>1</v>
      </c>
      <c r="T626" t="s">
        <v>19</v>
      </c>
    </row>
    <row r="627" spans="1:21" x14ac:dyDescent="0.2">
      <c r="A627" s="10" t="s">
        <v>18</v>
      </c>
      <c r="B627" s="10">
        <f>VLOOKUP(D627,'C-Index'!$A$2:'C-Index'!$B$79,2,FALSE)</f>
        <v>25013</v>
      </c>
      <c r="C627" s="10">
        <f t="shared" si="10"/>
        <v>25013</v>
      </c>
      <c r="D627">
        <v>380</v>
      </c>
      <c r="E627">
        <v>1</v>
      </c>
      <c r="G627" t="s">
        <v>19</v>
      </c>
      <c r="I627" t="s">
        <v>51</v>
      </c>
      <c r="J627" t="s">
        <v>497</v>
      </c>
      <c r="K627" t="s">
        <v>1283</v>
      </c>
      <c r="L627" t="s">
        <v>1284</v>
      </c>
      <c r="M627" t="s">
        <v>328</v>
      </c>
      <c r="N627" t="s">
        <v>1285</v>
      </c>
      <c r="P627" t="s">
        <v>677</v>
      </c>
      <c r="R627" s="32">
        <v>38557</v>
      </c>
      <c r="S627" t="b">
        <v>1</v>
      </c>
      <c r="T627" t="s">
        <v>19</v>
      </c>
      <c r="U627" t="s">
        <v>997</v>
      </c>
    </row>
    <row r="628" spans="1:21" x14ac:dyDescent="0.2">
      <c r="A628" s="10" t="s">
        <v>18</v>
      </c>
      <c r="B628" s="10">
        <f>VLOOKUP(D628,'C-Index'!$A$2:'C-Index'!$B$79,2,FALSE)</f>
        <v>25013</v>
      </c>
      <c r="C628" s="10">
        <f t="shared" si="10"/>
        <v>25014</v>
      </c>
      <c r="D628">
        <v>380</v>
      </c>
      <c r="E628">
        <v>2</v>
      </c>
      <c r="G628" t="s">
        <v>19</v>
      </c>
      <c r="I628" t="s">
        <v>51</v>
      </c>
      <c r="J628" t="s">
        <v>1286</v>
      </c>
      <c r="K628" t="s">
        <v>44</v>
      </c>
      <c r="L628" t="s">
        <v>267</v>
      </c>
      <c r="M628" t="s">
        <v>102</v>
      </c>
      <c r="N628" t="s">
        <v>787</v>
      </c>
      <c r="O628" t="s">
        <v>640</v>
      </c>
      <c r="R628" s="32">
        <v>38557</v>
      </c>
      <c r="S628" t="b">
        <v>1</v>
      </c>
      <c r="T628" t="s">
        <v>19</v>
      </c>
    </row>
    <row r="629" spans="1:21" x14ac:dyDescent="0.2">
      <c r="A629" s="10" t="s">
        <v>18</v>
      </c>
      <c r="B629" s="10">
        <f>VLOOKUP(D629,'C-Index'!$A$2:'C-Index'!$B$79,2,FALSE)</f>
        <v>25013</v>
      </c>
      <c r="C629" s="10">
        <f t="shared" si="10"/>
        <v>25015</v>
      </c>
      <c r="D629">
        <v>380</v>
      </c>
      <c r="E629">
        <v>3</v>
      </c>
      <c r="G629" t="s">
        <v>19</v>
      </c>
      <c r="I629" t="s">
        <v>641</v>
      </c>
      <c r="J629" t="s">
        <v>318</v>
      </c>
      <c r="K629" t="s">
        <v>184</v>
      </c>
      <c r="L629" t="s">
        <v>166</v>
      </c>
      <c r="M629" t="s">
        <v>23</v>
      </c>
      <c r="N629" t="s">
        <v>1287</v>
      </c>
      <c r="P629" t="s">
        <v>677</v>
      </c>
      <c r="R629" s="32">
        <v>44146</v>
      </c>
      <c r="S629" t="b">
        <v>1</v>
      </c>
      <c r="T629" t="s">
        <v>19</v>
      </c>
      <c r="U629" t="s">
        <v>853</v>
      </c>
    </row>
    <row r="630" spans="1:21" x14ac:dyDescent="0.2">
      <c r="A630" s="10" t="s">
        <v>18</v>
      </c>
      <c r="B630" s="10">
        <f>VLOOKUP(D630,'C-Index'!$A$2:'C-Index'!$B$79,2,FALSE)</f>
        <v>25013</v>
      </c>
      <c r="C630" s="10">
        <f t="shared" si="10"/>
        <v>25016</v>
      </c>
      <c r="D630">
        <v>380</v>
      </c>
      <c r="E630">
        <v>4</v>
      </c>
      <c r="G630" t="s">
        <v>19</v>
      </c>
      <c r="I630" t="s">
        <v>641</v>
      </c>
      <c r="J630" t="s">
        <v>321</v>
      </c>
      <c r="K630" t="s">
        <v>44</v>
      </c>
      <c r="L630" t="s">
        <v>1288</v>
      </c>
      <c r="M630" t="s">
        <v>472</v>
      </c>
      <c r="N630" t="s">
        <v>788</v>
      </c>
      <c r="R630" s="32">
        <v>44146</v>
      </c>
      <c r="S630" t="b">
        <v>1</v>
      </c>
      <c r="T630" t="s">
        <v>19</v>
      </c>
    </row>
    <row r="631" spans="1:21" x14ac:dyDescent="0.2">
      <c r="A631" s="10" t="s">
        <v>18</v>
      </c>
      <c r="B631" s="10">
        <f>VLOOKUP(D631,'C-Index'!$A$2:'C-Index'!$B$79,2,FALSE)</f>
        <v>25009</v>
      </c>
      <c r="C631" s="10">
        <f t="shared" si="10"/>
        <v>25009</v>
      </c>
      <c r="D631">
        <v>381</v>
      </c>
      <c r="E631">
        <v>1</v>
      </c>
      <c r="H631" t="s">
        <v>710</v>
      </c>
      <c r="I631" t="s">
        <v>599</v>
      </c>
      <c r="J631" t="s">
        <v>563</v>
      </c>
      <c r="N631" t="s">
        <v>1289</v>
      </c>
      <c r="Q631" t="s">
        <v>642</v>
      </c>
      <c r="S631" t="b">
        <v>0</v>
      </c>
    </row>
    <row r="632" spans="1:21" x14ac:dyDescent="0.2">
      <c r="A632" s="10" t="s">
        <v>18</v>
      </c>
      <c r="B632" s="10">
        <f>VLOOKUP(D632,'C-Index'!$A$2:'C-Index'!$B$79,2,FALSE)</f>
        <v>25009</v>
      </c>
      <c r="C632" s="10">
        <f>IF(E632&lt;5,B632+(E632-1),B632+1000+(E632-5))</f>
        <v>25010</v>
      </c>
      <c r="D632">
        <v>381</v>
      </c>
      <c r="E632">
        <v>2</v>
      </c>
      <c r="G632" t="s">
        <v>19</v>
      </c>
      <c r="I632" t="s">
        <v>1290</v>
      </c>
      <c r="J632" t="s">
        <v>643</v>
      </c>
      <c r="L632" t="s">
        <v>1291</v>
      </c>
      <c r="M632" t="s">
        <v>102</v>
      </c>
      <c r="N632" t="s">
        <v>1292</v>
      </c>
      <c r="Q632" t="s">
        <v>829</v>
      </c>
      <c r="S632" t="b">
        <v>0</v>
      </c>
    </row>
    <row r="633" spans="1:21" x14ac:dyDescent="0.2">
      <c r="A633" s="10" t="s">
        <v>18</v>
      </c>
      <c r="B633" s="10">
        <f>VLOOKUP(D633,'C-Index'!$A$2:'C-Index'!$B$79,2,FALSE)</f>
        <v>25009</v>
      </c>
      <c r="C633" s="10">
        <f t="shared" ref="C633:C644" si="11">IF(E633&lt;5,B633+(E633-1),B633+1000+(E633-5))</f>
        <v>25011</v>
      </c>
      <c r="D633">
        <v>381</v>
      </c>
      <c r="E633">
        <v>3</v>
      </c>
      <c r="G633" t="s">
        <v>19</v>
      </c>
      <c r="I633" t="s">
        <v>599</v>
      </c>
      <c r="J633" t="s">
        <v>1293</v>
      </c>
      <c r="K633" t="s">
        <v>1294</v>
      </c>
      <c r="L633" t="s">
        <v>1295</v>
      </c>
      <c r="M633" t="s">
        <v>644</v>
      </c>
      <c r="R633" s="32">
        <v>38557</v>
      </c>
      <c r="S633" t="b">
        <v>1</v>
      </c>
      <c r="T633" t="s">
        <v>19</v>
      </c>
    </row>
    <row r="634" spans="1:21" x14ac:dyDescent="0.2">
      <c r="A634" s="10" t="s">
        <v>18</v>
      </c>
      <c r="B634" s="10">
        <f>VLOOKUP(D634,'C-Index'!$A$2:'C-Index'!$B$79,2,FALSE)</f>
        <v>25009</v>
      </c>
      <c r="C634" s="10">
        <f t="shared" si="11"/>
        <v>25012</v>
      </c>
      <c r="D634">
        <v>381</v>
      </c>
      <c r="E634">
        <v>4</v>
      </c>
      <c r="F634" t="s">
        <v>18</v>
      </c>
      <c r="H634" t="s">
        <v>710</v>
      </c>
      <c r="I634" t="s">
        <v>695</v>
      </c>
      <c r="J634" t="s">
        <v>696</v>
      </c>
      <c r="Q634" t="s">
        <v>645</v>
      </c>
      <c r="S634" t="b">
        <v>0</v>
      </c>
    </row>
    <row r="635" spans="1:21" x14ac:dyDescent="0.2">
      <c r="A635" s="10" t="s">
        <v>18</v>
      </c>
      <c r="B635" s="10">
        <f>VLOOKUP(D635,'C-Index'!$A$2:'C-Index'!$B$79,2,FALSE)</f>
        <v>25009</v>
      </c>
      <c r="C635" s="10">
        <f t="shared" si="11"/>
        <v>25012</v>
      </c>
      <c r="D635">
        <v>381</v>
      </c>
      <c r="E635">
        <v>4</v>
      </c>
      <c r="F635" t="s">
        <v>18</v>
      </c>
      <c r="H635" t="s">
        <v>710</v>
      </c>
      <c r="I635" t="s">
        <v>695</v>
      </c>
      <c r="J635" t="s">
        <v>697</v>
      </c>
      <c r="Q635" t="s">
        <v>645</v>
      </c>
      <c r="S635" t="b">
        <v>0</v>
      </c>
    </row>
    <row r="636" spans="1:21" x14ac:dyDescent="0.2">
      <c r="A636" s="10" t="s">
        <v>18</v>
      </c>
      <c r="B636" s="10">
        <f>VLOOKUP(D636,'C-Index'!$A$2:'C-Index'!$B$79,2,FALSE)</f>
        <v>25005</v>
      </c>
      <c r="C636" s="10">
        <f t="shared" si="11"/>
        <v>25005</v>
      </c>
      <c r="D636">
        <v>382</v>
      </c>
      <c r="E636">
        <v>1</v>
      </c>
      <c r="F636" t="s">
        <v>18</v>
      </c>
      <c r="H636" t="s">
        <v>710</v>
      </c>
      <c r="I636" t="s">
        <v>599</v>
      </c>
      <c r="J636" t="s">
        <v>646</v>
      </c>
      <c r="S636" t="b">
        <v>0</v>
      </c>
    </row>
    <row r="637" spans="1:21" x14ac:dyDescent="0.2">
      <c r="A637" s="10" t="s">
        <v>18</v>
      </c>
      <c r="B637" s="10">
        <f>VLOOKUP(D637,'C-Index'!$A$2:'C-Index'!$B$79,2,FALSE)</f>
        <v>25005</v>
      </c>
      <c r="C637" s="10">
        <f t="shared" si="11"/>
        <v>25005</v>
      </c>
      <c r="D637">
        <v>382</v>
      </c>
      <c r="E637">
        <v>1</v>
      </c>
      <c r="F637" t="s">
        <v>18</v>
      </c>
      <c r="H637" t="s">
        <v>710</v>
      </c>
      <c r="I637" t="s">
        <v>599</v>
      </c>
      <c r="J637" t="s">
        <v>470</v>
      </c>
      <c r="N637" t="s">
        <v>789</v>
      </c>
      <c r="Q637" t="s">
        <v>698</v>
      </c>
      <c r="S637" t="b">
        <v>0</v>
      </c>
    </row>
    <row r="638" spans="1:21" x14ac:dyDescent="0.2">
      <c r="A638" s="10" t="s">
        <v>18</v>
      </c>
      <c r="B638" s="10">
        <f>VLOOKUP(D638,'C-Index'!$A$2:'C-Index'!$B$79,2,FALSE)</f>
        <v>25005</v>
      </c>
      <c r="C638" s="10">
        <f t="shared" si="11"/>
        <v>25006</v>
      </c>
      <c r="D638">
        <v>382</v>
      </c>
      <c r="E638">
        <v>2</v>
      </c>
      <c r="H638" t="s">
        <v>710</v>
      </c>
      <c r="I638" t="s">
        <v>599</v>
      </c>
      <c r="J638" t="s">
        <v>1296</v>
      </c>
      <c r="S638" t="b">
        <v>0</v>
      </c>
    </row>
    <row r="639" spans="1:21" x14ac:dyDescent="0.2">
      <c r="A639" s="10" t="s">
        <v>18</v>
      </c>
      <c r="B639" s="10">
        <f>VLOOKUP(D639,'C-Index'!$A$2:'C-Index'!$B$79,2,FALSE)</f>
        <v>25005</v>
      </c>
      <c r="C639" s="10">
        <f t="shared" si="11"/>
        <v>25007</v>
      </c>
      <c r="D639">
        <v>382</v>
      </c>
      <c r="E639">
        <v>3</v>
      </c>
      <c r="H639" t="s">
        <v>710</v>
      </c>
      <c r="I639" t="s">
        <v>804</v>
      </c>
      <c r="J639" t="s">
        <v>805</v>
      </c>
      <c r="N639" t="s">
        <v>806</v>
      </c>
      <c r="Q639" t="s">
        <v>807</v>
      </c>
      <c r="S639" t="b">
        <v>0</v>
      </c>
    </row>
    <row r="640" spans="1:21" x14ac:dyDescent="0.2">
      <c r="A640" s="10" t="s">
        <v>18</v>
      </c>
      <c r="B640" s="10">
        <f>VLOOKUP(D640,'C-Index'!$A$2:'C-Index'!$B$79,2,FALSE)</f>
        <v>25005</v>
      </c>
      <c r="C640" s="10">
        <f t="shared" si="11"/>
        <v>25008</v>
      </c>
      <c r="D640">
        <v>382</v>
      </c>
      <c r="E640">
        <v>4</v>
      </c>
      <c r="H640" t="s">
        <v>710</v>
      </c>
      <c r="I640" t="s">
        <v>804</v>
      </c>
      <c r="J640" t="s">
        <v>808</v>
      </c>
      <c r="N640" t="s">
        <v>806</v>
      </c>
      <c r="Q640" t="s">
        <v>807</v>
      </c>
      <c r="S640" t="b">
        <v>0</v>
      </c>
    </row>
    <row r="641" spans="1:21" x14ac:dyDescent="0.2">
      <c r="A641" s="10" t="s">
        <v>18</v>
      </c>
      <c r="B641" s="10">
        <f>VLOOKUP(D641,'C-Index'!$A$2:'C-Index'!$B$79,2,FALSE)</f>
        <v>25001</v>
      </c>
      <c r="C641" s="10">
        <f t="shared" si="11"/>
        <v>25001</v>
      </c>
      <c r="D641">
        <v>383</v>
      </c>
      <c r="E641">
        <v>1</v>
      </c>
      <c r="H641" t="s">
        <v>710</v>
      </c>
      <c r="I641" t="s">
        <v>525</v>
      </c>
      <c r="J641" t="s">
        <v>648</v>
      </c>
      <c r="S641" t="b">
        <v>0</v>
      </c>
    </row>
    <row r="642" spans="1:21" x14ac:dyDescent="0.2">
      <c r="A642" s="10" t="s">
        <v>18</v>
      </c>
      <c r="B642" s="10">
        <f>VLOOKUP(D642,'C-Index'!$A$2:'C-Index'!$B$79,2,FALSE)</f>
        <v>25001</v>
      </c>
      <c r="C642" s="10">
        <f t="shared" si="11"/>
        <v>25002</v>
      </c>
      <c r="D642">
        <v>383</v>
      </c>
      <c r="E642">
        <v>2</v>
      </c>
      <c r="F642" t="s">
        <v>18</v>
      </c>
      <c r="G642" t="s">
        <v>19</v>
      </c>
      <c r="I642" t="s">
        <v>525</v>
      </c>
      <c r="J642" t="s">
        <v>38</v>
      </c>
      <c r="K642" t="s">
        <v>191</v>
      </c>
      <c r="L642" t="s">
        <v>267</v>
      </c>
      <c r="M642" t="s">
        <v>56</v>
      </c>
      <c r="P642" t="s">
        <v>677</v>
      </c>
      <c r="R642" s="32">
        <v>38557</v>
      </c>
      <c r="S642" t="b">
        <v>1</v>
      </c>
      <c r="T642" t="s">
        <v>19</v>
      </c>
      <c r="U642" t="s">
        <v>853</v>
      </c>
    </row>
    <row r="643" spans="1:21" x14ac:dyDescent="0.2">
      <c r="A643" s="10" t="s">
        <v>18</v>
      </c>
      <c r="B643" s="10">
        <f>VLOOKUP(D643,'C-Index'!$A$2:'C-Index'!$B$79,2,FALSE)</f>
        <v>25001</v>
      </c>
      <c r="C643" s="10">
        <f t="shared" si="11"/>
        <v>25003</v>
      </c>
      <c r="D643">
        <v>383</v>
      </c>
      <c r="E643">
        <v>3</v>
      </c>
      <c r="H643" t="s">
        <v>710</v>
      </c>
      <c r="I643" t="s">
        <v>525</v>
      </c>
      <c r="J643" t="s">
        <v>952</v>
      </c>
      <c r="K643" t="s">
        <v>230</v>
      </c>
      <c r="N643" t="s">
        <v>748</v>
      </c>
      <c r="R643" s="32">
        <v>38557</v>
      </c>
      <c r="S643" t="b">
        <v>1</v>
      </c>
      <c r="T643" t="s">
        <v>19</v>
      </c>
    </row>
    <row r="644" spans="1:21" x14ac:dyDescent="0.2">
      <c r="A644" s="10" t="s">
        <v>18</v>
      </c>
      <c r="B644" s="10">
        <f>VLOOKUP(D644,'C-Index'!$A$2:'C-Index'!$B$79,2,FALSE)</f>
        <v>25001</v>
      </c>
      <c r="C644" s="10">
        <f t="shared" si="11"/>
        <v>25004</v>
      </c>
      <c r="D644">
        <v>383</v>
      </c>
      <c r="E644">
        <v>4</v>
      </c>
      <c r="F644" t="s">
        <v>18</v>
      </c>
      <c r="G644" t="s">
        <v>19</v>
      </c>
      <c r="I644" t="s">
        <v>525</v>
      </c>
      <c r="J644" t="s">
        <v>1157</v>
      </c>
      <c r="K644" t="s">
        <v>136</v>
      </c>
      <c r="L644" t="s">
        <v>375</v>
      </c>
      <c r="M644" t="s">
        <v>649</v>
      </c>
      <c r="R644" s="32">
        <v>38557</v>
      </c>
      <c r="S644" t="b">
        <v>1</v>
      </c>
      <c r="T644" t="s">
        <v>19</v>
      </c>
    </row>
  </sheetData>
  <autoFilter ref="G1:G632" xr:uid="{00000000-0009-0000-0000-000002000000}"/>
  <phoneticPr fontId="1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79"/>
  <sheetViews>
    <sheetView workbookViewId="0">
      <selection activeCell="A3" sqref="A3"/>
    </sheetView>
  </sheetViews>
  <sheetFormatPr defaultRowHeight="12.75" x14ac:dyDescent="0.2"/>
  <sheetData>
    <row r="1" spans="1:4" x14ac:dyDescent="0.2">
      <c r="A1" t="s">
        <v>651</v>
      </c>
      <c r="B1" t="s">
        <v>650</v>
      </c>
    </row>
    <row r="2" spans="1:4" x14ac:dyDescent="0.2">
      <c r="A2">
        <v>306</v>
      </c>
      <c r="B2">
        <v>1021</v>
      </c>
      <c r="D2" s="1" t="s">
        <v>656</v>
      </c>
    </row>
    <row r="3" spans="1:4" x14ac:dyDescent="0.2">
      <c r="A3">
        <v>307</v>
      </c>
      <c r="B3">
        <v>1017</v>
      </c>
    </row>
    <row r="4" spans="1:4" x14ac:dyDescent="0.2">
      <c r="A4">
        <v>308</v>
      </c>
      <c r="B4">
        <v>1013</v>
      </c>
    </row>
    <row r="5" spans="1:4" x14ac:dyDescent="0.2">
      <c r="A5">
        <v>309</v>
      </c>
      <c r="B5">
        <v>1009</v>
      </c>
    </row>
    <row r="6" spans="1:4" x14ac:dyDescent="0.2">
      <c r="A6">
        <v>310</v>
      </c>
      <c r="B6">
        <v>1005</v>
      </c>
    </row>
    <row r="7" spans="1:4" x14ac:dyDescent="0.2">
      <c r="A7">
        <v>311</v>
      </c>
      <c r="B7">
        <v>1001</v>
      </c>
    </row>
    <row r="8" spans="1:4" x14ac:dyDescent="0.2">
      <c r="A8">
        <v>312</v>
      </c>
      <c r="B8">
        <v>3001</v>
      </c>
    </row>
    <row r="9" spans="1:4" x14ac:dyDescent="0.2">
      <c r="A9">
        <v>313</v>
      </c>
      <c r="B9">
        <v>3005</v>
      </c>
    </row>
    <row r="10" spans="1:4" x14ac:dyDescent="0.2">
      <c r="A10">
        <v>314</v>
      </c>
      <c r="B10">
        <v>3009</v>
      </c>
    </row>
    <row r="11" spans="1:4" x14ac:dyDescent="0.2">
      <c r="A11">
        <v>315</v>
      </c>
      <c r="B11">
        <v>3013</v>
      </c>
    </row>
    <row r="12" spans="1:4" x14ac:dyDescent="0.2">
      <c r="A12">
        <v>316</v>
      </c>
      <c r="B12">
        <v>3017</v>
      </c>
    </row>
    <row r="13" spans="1:4" x14ac:dyDescent="0.2">
      <c r="A13">
        <v>317</v>
      </c>
      <c r="B13">
        <v>3021</v>
      </c>
    </row>
    <row r="14" spans="1:4" x14ac:dyDescent="0.2">
      <c r="A14">
        <v>318</v>
      </c>
      <c r="B14">
        <v>5021</v>
      </c>
    </row>
    <row r="15" spans="1:4" x14ac:dyDescent="0.2">
      <c r="A15">
        <v>319</v>
      </c>
      <c r="B15">
        <v>5017</v>
      </c>
    </row>
    <row r="16" spans="1:4" x14ac:dyDescent="0.2">
      <c r="A16">
        <v>320</v>
      </c>
      <c r="B16">
        <v>5013</v>
      </c>
    </row>
    <row r="17" spans="1:2" x14ac:dyDescent="0.2">
      <c r="A17">
        <v>321</v>
      </c>
      <c r="B17">
        <v>5009</v>
      </c>
    </row>
    <row r="18" spans="1:2" x14ac:dyDescent="0.2">
      <c r="A18">
        <v>322</v>
      </c>
      <c r="B18">
        <v>5005</v>
      </c>
    </row>
    <row r="19" spans="1:2" x14ac:dyDescent="0.2">
      <c r="A19">
        <v>323</v>
      </c>
      <c r="B19">
        <v>5001</v>
      </c>
    </row>
    <row r="20" spans="1:2" x14ac:dyDescent="0.2">
      <c r="A20">
        <v>324</v>
      </c>
      <c r="B20">
        <v>7001</v>
      </c>
    </row>
    <row r="21" spans="1:2" x14ac:dyDescent="0.2">
      <c r="A21">
        <v>325</v>
      </c>
      <c r="B21">
        <v>7005</v>
      </c>
    </row>
    <row r="22" spans="1:2" x14ac:dyDescent="0.2">
      <c r="A22">
        <v>326</v>
      </c>
      <c r="B22">
        <v>7009</v>
      </c>
    </row>
    <row r="23" spans="1:2" x14ac:dyDescent="0.2">
      <c r="A23">
        <v>327</v>
      </c>
      <c r="B23">
        <v>7013</v>
      </c>
    </row>
    <row r="24" spans="1:2" x14ac:dyDescent="0.2">
      <c r="A24">
        <v>328</v>
      </c>
      <c r="B24">
        <v>7017</v>
      </c>
    </row>
    <row r="25" spans="1:2" x14ac:dyDescent="0.2">
      <c r="A25">
        <v>329</v>
      </c>
      <c r="B25">
        <v>7021</v>
      </c>
    </row>
    <row r="26" spans="1:2" x14ac:dyDescent="0.2">
      <c r="A26">
        <v>330</v>
      </c>
      <c r="B26">
        <v>9021</v>
      </c>
    </row>
    <row r="27" spans="1:2" x14ac:dyDescent="0.2">
      <c r="A27">
        <v>331</v>
      </c>
      <c r="B27">
        <v>9017</v>
      </c>
    </row>
    <row r="28" spans="1:2" x14ac:dyDescent="0.2">
      <c r="A28">
        <v>332</v>
      </c>
      <c r="B28">
        <v>9013</v>
      </c>
    </row>
    <row r="29" spans="1:2" x14ac:dyDescent="0.2">
      <c r="A29">
        <v>333</v>
      </c>
      <c r="B29">
        <v>9009</v>
      </c>
    </row>
    <row r="30" spans="1:2" x14ac:dyDescent="0.2">
      <c r="A30">
        <v>334</v>
      </c>
      <c r="B30">
        <v>9005</v>
      </c>
    </row>
    <row r="31" spans="1:2" x14ac:dyDescent="0.2">
      <c r="A31">
        <v>335</v>
      </c>
      <c r="B31">
        <v>9001</v>
      </c>
    </row>
    <row r="32" spans="1:2" x14ac:dyDescent="0.2">
      <c r="A32">
        <v>336</v>
      </c>
      <c r="B32">
        <v>11001</v>
      </c>
    </row>
    <row r="33" spans="1:2" x14ac:dyDescent="0.2">
      <c r="A33">
        <v>337</v>
      </c>
      <c r="B33">
        <v>11005</v>
      </c>
    </row>
    <row r="34" spans="1:2" x14ac:dyDescent="0.2">
      <c r="A34">
        <v>338</v>
      </c>
      <c r="B34">
        <v>11009</v>
      </c>
    </row>
    <row r="35" spans="1:2" x14ac:dyDescent="0.2">
      <c r="A35">
        <v>339</v>
      </c>
      <c r="B35">
        <v>11013</v>
      </c>
    </row>
    <row r="36" spans="1:2" x14ac:dyDescent="0.2">
      <c r="A36">
        <v>340</v>
      </c>
      <c r="B36">
        <v>11017</v>
      </c>
    </row>
    <row r="37" spans="1:2" x14ac:dyDescent="0.2">
      <c r="A37">
        <v>341</v>
      </c>
      <c r="B37">
        <v>11021</v>
      </c>
    </row>
    <row r="38" spans="1:2" x14ac:dyDescent="0.2">
      <c r="A38">
        <v>342</v>
      </c>
      <c r="B38">
        <v>13021</v>
      </c>
    </row>
    <row r="39" spans="1:2" x14ac:dyDescent="0.2">
      <c r="A39">
        <v>343</v>
      </c>
      <c r="B39">
        <v>13017</v>
      </c>
    </row>
    <row r="40" spans="1:2" x14ac:dyDescent="0.2">
      <c r="A40">
        <v>344</v>
      </c>
      <c r="B40">
        <v>13013</v>
      </c>
    </row>
    <row r="41" spans="1:2" x14ac:dyDescent="0.2">
      <c r="A41">
        <v>345</v>
      </c>
      <c r="B41">
        <v>13009</v>
      </c>
    </row>
    <row r="42" spans="1:2" x14ac:dyDescent="0.2">
      <c r="A42">
        <v>346</v>
      </c>
      <c r="B42">
        <v>13005</v>
      </c>
    </row>
    <row r="43" spans="1:2" x14ac:dyDescent="0.2">
      <c r="A43">
        <v>347</v>
      </c>
      <c r="B43">
        <v>13001</v>
      </c>
    </row>
    <row r="44" spans="1:2" x14ac:dyDescent="0.2">
      <c r="A44">
        <v>348</v>
      </c>
      <c r="B44">
        <v>15001</v>
      </c>
    </row>
    <row r="45" spans="1:2" x14ac:dyDescent="0.2">
      <c r="A45">
        <v>349</v>
      </c>
      <c r="B45">
        <v>15005</v>
      </c>
    </row>
    <row r="46" spans="1:2" x14ac:dyDescent="0.2">
      <c r="A46">
        <v>350</v>
      </c>
      <c r="B46">
        <v>15009</v>
      </c>
    </row>
    <row r="47" spans="1:2" x14ac:dyDescent="0.2">
      <c r="A47">
        <v>351</v>
      </c>
      <c r="B47">
        <v>15013</v>
      </c>
    </row>
    <row r="48" spans="1:2" x14ac:dyDescent="0.2">
      <c r="A48">
        <v>352</v>
      </c>
      <c r="B48">
        <v>15017</v>
      </c>
    </row>
    <row r="49" spans="1:2" x14ac:dyDescent="0.2">
      <c r="A49">
        <v>353</v>
      </c>
      <c r="B49">
        <v>15021</v>
      </c>
    </row>
    <row r="50" spans="1:2" x14ac:dyDescent="0.2">
      <c r="A50">
        <v>354</v>
      </c>
      <c r="B50">
        <v>17021</v>
      </c>
    </row>
    <row r="51" spans="1:2" x14ac:dyDescent="0.2">
      <c r="A51">
        <v>355</v>
      </c>
      <c r="B51">
        <v>17017</v>
      </c>
    </row>
    <row r="52" spans="1:2" x14ac:dyDescent="0.2">
      <c r="A52">
        <v>356</v>
      </c>
      <c r="B52">
        <v>17013</v>
      </c>
    </row>
    <row r="53" spans="1:2" x14ac:dyDescent="0.2">
      <c r="A53">
        <v>357</v>
      </c>
      <c r="B53">
        <v>17009</v>
      </c>
    </row>
    <row r="54" spans="1:2" x14ac:dyDescent="0.2">
      <c r="A54">
        <v>358</v>
      </c>
      <c r="B54">
        <v>17005</v>
      </c>
    </row>
    <row r="55" spans="1:2" x14ac:dyDescent="0.2">
      <c r="A55">
        <v>359</v>
      </c>
      <c r="B55">
        <v>17001</v>
      </c>
    </row>
    <row r="56" spans="1:2" x14ac:dyDescent="0.2">
      <c r="A56">
        <v>360</v>
      </c>
      <c r="B56">
        <v>19001</v>
      </c>
    </row>
    <row r="57" spans="1:2" x14ac:dyDescent="0.2">
      <c r="A57">
        <v>361</v>
      </c>
      <c r="B57">
        <v>19005</v>
      </c>
    </row>
    <row r="58" spans="1:2" x14ac:dyDescent="0.2">
      <c r="A58">
        <v>362</v>
      </c>
      <c r="B58">
        <v>19009</v>
      </c>
    </row>
    <row r="59" spans="1:2" x14ac:dyDescent="0.2">
      <c r="A59">
        <v>363</v>
      </c>
      <c r="B59">
        <v>19013</v>
      </c>
    </row>
    <row r="60" spans="1:2" x14ac:dyDescent="0.2">
      <c r="A60">
        <v>364</v>
      </c>
      <c r="B60">
        <v>19017</v>
      </c>
    </row>
    <row r="61" spans="1:2" x14ac:dyDescent="0.2">
      <c r="A61">
        <v>365</v>
      </c>
      <c r="B61">
        <v>19021</v>
      </c>
    </row>
    <row r="62" spans="1:2" x14ac:dyDescent="0.2">
      <c r="A62">
        <v>366</v>
      </c>
      <c r="B62">
        <v>21021</v>
      </c>
    </row>
    <row r="63" spans="1:2" x14ac:dyDescent="0.2">
      <c r="A63">
        <v>367</v>
      </c>
      <c r="B63">
        <v>21017</v>
      </c>
    </row>
    <row r="64" spans="1:2" x14ac:dyDescent="0.2">
      <c r="A64">
        <v>368</v>
      </c>
      <c r="B64">
        <v>21013</v>
      </c>
    </row>
    <row r="65" spans="1:2" x14ac:dyDescent="0.2">
      <c r="A65">
        <v>369</v>
      </c>
      <c r="B65">
        <v>21009</v>
      </c>
    </row>
    <row r="66" spans="1:2" x14ac:dyDescent="0.2">
      <c r="A66">
        <v>370</v>
      </c>
      <c r="B66">
        <v>21005</v>
      </c>
    </row>
    <row r="67" spans="1:2" x14ac:dyDescent="0.2">
      <c r="A67">
        <v>371</v>
      </c>
      <c r="B67">
        <v>21001</v>
      </c>
    </row>
    <row r="68" spans="1:2" x14ac:dyDescent="0.2">
      <c r="A68">
        <v>372</v>
      </c>
      <c r="B68">
        <v>23001</v>
      </c>
    </row>
    <row r="69" spans="1:2" x14ac:dyDescent="0.2">
      <c r="A69">
        <v>373</v>
      </c>
      <c r="B69">
        <v>23005</v>
      </c>
    </row>
    <row r="70" spans="1:2" x14ac:dyDescent="0.2">
      <c r="A70">
        <v>374</v>
      </c>
      <c r="B70">
        <v>23009</v>
      </c>
    </row>
    <row r="71" spans="1:2" x14ac:dyDescent="0.2">
      <c r="A71">
        <v>375</v>
      </c>
      <c r="B71">
        <v>23013</v>
      </c>
    </row>
    <row r="72" spans="1:2" x14ac:dyDescent="0.2">
      <c r="A72">
        <v>376</v>
      </c>
      <c r="B72">
        <v>23017</v>
      </c>
    </row>
    <row r="73" spans="1:2" x14ac:dyDescent="0.2">
      <c r="A73">
        <v>377</v>
      </c>
      <c r="B73">
        <v>23021</v>
      </c>
    </row>
    <row r="74" spans="1:2" x14ac:dyDescent="0.2">
      <c r="A74">
        <v>378</v>
      </c>
      <c r="B74">
        <v>25021</v>
      </c>
    </row>
    <row r="75" spans="1:2" x14ac:dyDescent="0.2">
      <c r="A75">
        <v>379</v>
      </c>
      <c r="B75">
        <v>25017</v>
      </c>
    </row>
    <row r="76" spans="1:2" x14ac:dyDescent="0.2">
      <c r="A76">
        <v>380</v>
      </c>
      <c r="B76">
        <v>25013</v>
      </c>
    </row>
    <row r="77" spans="1:2" x14ac:dyDescent="0.2">
      <c r="A77">
        <v>381</v>
      </c>
      <c r="B77">
        <v>25009</v>
      </c>
    </row>
    <row r="78" spans="1:2" x14ac:dyDescent="0.2">
      <c r="A78">
        <v>382</v>
      </c>
      <c r="B78">
        <v>25005</v>
      </c>
    </row>
    <row r="79" spans="1:2" x14ac:dyDescent="0.2">
      <c r="A79">
        <v>383</v>
      </c>
      <c r="B79">
        <v>25001</v>
      </c>
    </row>
  </sheetData>
  <phoneticPr fontId="1" type="noConversion"/>
  <pageMargins left="0.75" right="0.75" top="1" bottom="1" header="0.5" footer="0.5"/>
  <pageSetup orientation="portrait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Intro</vt:lpstr>
      <vt:lpstr>Section C Qry</vt:lpstr>
      <vt:lpstr>Sec C Availability</vt:lpstr>
      <vt:lpstr>Qry_Rpt_Section_C</vt:lpstr>
      <vt:lpstr>C-Index</vt:lpstr>
      <vt:lpstr>'Sec C Availability'!Print_Area</vt:lpstr>
      <vt:lpstr>'Section C Qry'!Print_Area</vt:lpstr>
      <vt:lpstr>Qry_Rpt_Section_C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gary</dc:creator>
  <cp:lastModifiedBy>Gary Stockmaster</cp:lastModifiedBy>
  <cp:lastPrinted>2022-07-12T12:15:34Z</cp:lastPrinted>
  <dcterms:created xsi:type="dcterms:W3CDTF">2007-08-29T15:26:07Z</dcterms:created>
  <dcterms:modified xsi:type="dcterms:W3CDTF">2022-07-12T12:16:55Z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a4b6b68f-8a5a-4291-a034-d3dc100d95d5</vt:lpwstr>
  </property>
</Properties>
</file>